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0" yWindow="195" windowWidth="20400" windowHeight="6405"/>
  </bookViews>
  <sheets>
    <sheet name="Daywise DPR" sheetId="1" r:id="rId1"/>
    <sheet name="Sheet1" sheetId="2" state="hidden" r:id="rId2"/>
  </sheets>
  <externalReferences>
    <externalReference r:id="rId3"/>
  </externalReferences>
  <definedNames>
    <definedName name="A">[1]Sheet5!$A$1:$B$126</definedName>
    <definedName name="list">#REF!</definedName>
  </definedNames>
  <calcPr calcId="145621"/>
</workbook>
</file>

<file path=xl/calcChain.xml><?xml version="1.0" encoding="utf-8"?>
<calcChain xmlns="http://schemas.openxmlformats.org/spreadsheetml/2006/main">
  <c r="AC50" i="1" l="1"/>
  <c r="AC49" i="1"/>
  <c r="AC48" i="1"/>
  <c r="AF47" i="1"/>
  <c r="AC47" i="1"/>
</calcChain>
</file>

<file path=xl/sharedStrings.xml><?xml version="1.0" encoding="utf-8"?>
<sst xmlns="http://schemas.openxmlformats.org/spreadsheetml/2006/main" count="336" uniqueCount="210">
  <si>
    <t>DPR Stock Trend</t>
  </si>
  <si>
    <t>Sum of Qty. in MT</t>
  </si>
  <si>
    <t>Date</t>
  </si>
  <si>
    <t>Material Description</t>
  </si>
  <si>
    <t>Pack Details in kg</t>
  </si>
  <si>
    <t>Batch No.</t>
  </si>
  <si>
    <t>C1618 (50:50)</t>
  </si>
  <si>
    <t>250lb</t>
  </si>
  <si>
    <t>50lb</t>
  </si>
  <si>
    <t>C1618 PS</t>
  </si>
  <si>
    <t xml:space="preserve">C1618 TA </t>
  </si>
  <si>
    <t>C1698</t>
  </si>
  <si>
    <t>C1822</t>
  </si>
  <si>
    <t>C1898</t>
  </si>
  <si>
    <t>C20</t>
  </si>
  <si>
    <t>C22</t>
  </si>
  <si>
    <t>C2290</t>
  </si>
  <si>
    <t>Caproic Acid - C6</t>
  </si>
  <si>
    <t>Caproic Acid - C6 98%</t>
  </si>
  <si>
    <t>DTP-7</t>
  </si>
  <si>
    <t>Erucic - 70</t>
  </si>
  <si>
    <t>GLYCERINE USP</t>
  </si>
  <si>
    <t>TE0616</t>
  </si>
  <si>
    <t>Stearic UTSR</t>
  </si>
  <si>
    <t>V18 DO</t>
  </si>
  <si>
    <t>VEGAROL 1895 DO</t>
  </si>
  <si>
    <t>50 LB</t>
  </si>
  <si>
    <t>Remark</t>
  </si>
  <si>
    <t>Specific material for Avon</t>
  </si>
  <si>
    <t>expired material, to be redistilled.</t>
  </si>
  <si>
    <t>To be clubbed with new production</t>
  </si>
  <si>
    <t>For Sale, just three months old</t>
  </si>
  <si>
    <t>Restickering in batch no. 151760</t>
  </si>
  <si>
    <t>Melting &amp; repastillation</t>
  </si>
  <si>
    <t>Restickering in batch no.  151557 (25) kg paper bags for Solvay</t>
  </si>
  <si>
    <t>Melting &amp; reflaking</t>
  </si>
  <si>
    <t>Melting &amp; redistillation</t>
  </si>
  <si>
    <t>Responsible</t>
  </si>
  <si>
    <t>Person</t>
  </si>
  <si>
    <t>Pandey</t>
  </si>
  <si>
    <t>Jain</t>
  </si>
  <si>
    <t>Shirish</t>
  </si>
  <si>
    <t xml:space="preserve">Dinesh </t>
  </si>
  <si>
    <t>Sales</t>
  </si>
  <si>
    <t>Ajay</t>
  </si>
  <si>
    <t>Behenic Acid</t>
  </si>
  <si>
    <t>Behenic Acid Total</t>
  </si>
  <si>
    <t>C1618 (50:50) Total</t>
  </si>
  <si>
    <t>C1618 PS Total</t>
  </si>
  <si>
    <t>C1618 TA  Total</t>
  </si>
  <si>
    <t>C1698 Total</t>
  </si>
  <si>
    <t>C1822 Total</t>
  </si>
  <si>
    <t>C1898 Total</t>
  </si>
  <si>
    <t>C20 Total</t>
  </si>
  <si>
    <t>C2022</t>
  </si>
  <si>
    <t>C2022 Total</t>
  </si>
  <si>
    <t>C22 Total</t>
  </si>
  <si>
    <t>C2280</t>
  </si>
  <si>
    <t>C2280 Total</t>
  </si>
  <si>
    <t>C2290 Total</t>
  </si>
  <si>
    <t>Capric Acid - C10</t>
  </si>
  <si>
    <t>Capric Acid - C10 Total</t>
  </si>
  <si>
    <t>Caproic Acid - C6 Total</t>
  </si>
  <si>
    <t>Caproic Acid - C6 98% Total</t>
  </si>
  <si>
    <t>Caprylic Acid - C8</t>
  </si>
  <si>
    <t>Caprylic Acid - C8 Total</t>
  </si>
  <si>
    <t>Caprylic Capric Acid - C8-10</t>
  </si>
  <si>
    <t>Caprylic Capric Acid - C8-10 Total</t>
  </si>
  <si>
    <t>DFA 1218</t>
  </si>
  <si>
    <t>DFA 1218 Total</t>
  </si>
  <si>
    <t>DFA 1218 - AMWAY</t>
  </si>
  <si>
    <t>DFA 1218 - AMWAY Total</t>
  </si>
  <si>
    <t>DFA 1218 - ITC</t>
  </si>
  <si>
    <t>DFA 1218 - ITC Total</t>
  </si>
  <si>
    <t>DFA OLEIC - IG</t>
  </si>
  <si>
    <t>DFA OLEIC - IG Total</t>
  </si>
  <si>
    <t>DTP-7 Total</t>
  </si>
  <si>
    <t>Erucic - 70 Total</t>
  </si>
  <si>
    <t>Erucic - 90</t>
  </si>
  <si>
    <t>Erucic - 90 Total</t>
  </si>
  <si>
    <t>GLYCERINE BP</t>
  </si>
  <si>
    <t>TE1916</t>
  </si>
  <si>
    <t>TF0916</t>
  </si>
  <si>
    <t>TG0916</t>
  </si>
  <si>
    <t>TG1716</t>
  </si>
  <si>
    <t>TI0616</t>
  </si>
  <si>
    <t>GLYCERINE BP Total</t>
  </si>
  <si>
    <t>GLYCERINE CP</t>
  </si>
  <si>
    <t>TF1516</t>
  </si>
  <si>
    <t>TF1716</t>
  </si>
  <si>
    <t>TF1916</t>
  </si>
  <si>
    <t>TF2016</t>
  </si>
  <si>
    <t>TG1316</t>
  </si>
  <si>
    <t>TG1616</t>
  </si>
  <si>
    <t>TG2216</t>
  </si>
  <si>
    <t>TH0216</t>
  </si>
  <si>
    <t>TH1916</t>
  </si>
  <si>
    <t>TH2816</t>
  </si>
  <si>
    <t>TH2916</t>
  </si>
  <si>
    <t>TI0116</t>
  </si>
  <si>
    <t>TI0416</t>
  </si>
  <si>
    <t>TI0816</t>
  </si>
  <si>
    <t>TI0916</t>
  </si>
  <si>
    <t>TI1016</t>
  </si>
  <si>
    <t>TI1416</t>
  </si>
  <si>
    <t>TI1516</t>
  </si>
  <si>
    <t>TI1716</t>
  </si>
  <si>
    <t>TI1816</t>
  </si>
  <si>
    <t>TI2316</t>
  </si>
  <si>
    <t>TI2416</t>
  </si>
  <si>
    <t>TI2516</t>
  </si>
  <si>
    <t>TI2916</t>
  </si>
  <si>
    <t>TI3116</t>
  </si>
  <si>
    <t>GLYCERINE CP Total</t>
  </si>
  <si>
    <t>GLYCERINE IP</t>
  </si>
  <si>
    <t>TH0116</t>
  </si>
  <si>
    <t>TF1416</t>
  </si>
  <si>
    <t>TG0816</t>
  </si>
  <si>
    <t>TG1216</t>
  </si>
  <si>
    <t>TG1416</t>
  </si>
  <si>
    <t>TG1816</t>
  </si>
  <si>
    <t>TG2016</t>
  </si>
  <si>
    <t>TG2316</t>
  </si>
  <si>
    <t>TH2516</t>
  </si>
  <si>
    <t>TH3016</t>
  </si>
  <si>
    <t>TH3116</t>
  </si>
  <si>
    <t>TH3216</t>
  </si>
  <si>
    <t>TI0216</t>
  </si>
  <si>
    <t>TI0316</t>
  </si>
  <si>
    <t>TI0516</t>
  </si>
  <si>
    <t>TI0716</t>
  </si>
  <si>
    <t>TI1116</t>
  </si>
  <si>
    <t>TI1216</t>
  </si>
  <si>
    <t>TI1316</t>
  </si>
  <si>
    <t>TI1616</t>
  </si>
  <si>
    <t>TI1916</t>
  </si>
  <si>
    <t>TI2016</t>
  </si>
  <si>
    <t>TI2116</t>
  </si>
  <si>
    <t>TI2216</t>
  </si>
  <si>
    <t>TI2616</t>
  </si>
  <si>
    <t>TI2716</t>
  </si>
  <si>
    <t>TI2816</t>
  </si>
  <si>
    <t>TI3016</t>
  </si>
  <si>
    <t>GLYCERINE IP Total</t>
  </si>
  <si>
    <t>TG1916</t>
  </si>
  <si>
    <t>GLYCERINE USP Total</t>
  </si>
  <si>
    <t>LAURIC ACID</t>
  </si>
  <si>
    <t>LAURIC ACID Total</t>
  </si>
  <si>
    <t>OLEIC-K</t>
  </si>
  <si>
    <t>OLEIC-K Total</t>
  </si>
  <si>
    <t>PALMITIC ACID</t>
  </si>
  <si>
    <t>PALMITIC ACID Total</t>
  </si>
  <si>
    <t>Stearic Acid 92</t>
  </si>
  <si>
    <t>Stearic Acid 92 Total</t>
  </si>
  <si>
    <t xml:space="preserve">Stearic P 12 </t>
  </si>
  <si>
    <t>Stearic P 12  Total</t>
  </si>
  <si>
    <t>Stearic UTSR Total</t>
  </si>
  <si>
    <t xml:space="preserve">Stearic UTSR 25 KGS </t>
  </si>
  <si>
    <t>Stearic UTSR 25 KGS  Total</t>
  </si>
  <si>
    <t xml:space="preserve">SYNDET SOAP FLAKES </t>
  </si>
  <si>
    <t>ESCP15</t>
  </si>
  <si>
    <t>ESFR15</t>
  </si>
  <si>
    <t>ESCP16</t>
  </si>
  <si>
    <t>SYNDET SOAP FLAKES  Total</t>
  </si>
  <si>
    <t>V18 DO Total</t>
  </si>
  <si>
    <t>VEGACID 1880</t>
  </si>
  <si>
    <t>VEGACID 1880 Total</t>
  </si>
  <si>
    <t>VEGACID 1890</t>
  </si>
  <si>
    <t>VEGACID 1890 Total</t>
  </si>
  <si>
    <t>VEGAROL 10</t>
  </si>
  <si>
    <t>VEGAROL 10 Total</t>
  </si>
  <si>
    <t>VEGAROL 1214</t>
  </si>
  <si>
    <t>VEGAROL 1214 Total</t>
  </si>
  <si>
    <t>VEGAROL 1895 DO Total</t>
  </si>
  <si>
    <t>VEGAROL E WAX NI</t>
  </si>
  <si>
    <t>VEGAROL E WAX NI Total</t>
  </si>
  <si>
    <t>VEGAROL EW 100</t>
  </si>
  <si>
    <t>161171/72/73/74/75</t>
  </si>
  <si>
    <t>VEGAROL EW 100 Total</t>
  </si>
  <si>
    <t>VEGAROL EW 300</t>
  </si>
  <si>
    <t>VEGAROL EW 300 Total</t>
  </si>
  <si>
    <t>MYRISTIC ACID C14 99%</t>
  </si>
  <si>
    <t>MYRISTIC ACID C14 99% Total</t>
  </si>
  <si>
    <t>VEG ETS</t>
  </si>
  <si>
    <t>ETS15007</t>
  </si>
  <si>
    <t>VEG ETS Total</t>
  </si>
  <si>
    <t xml:space="preserve">DFA 1218 </t>
  </si>
  <si>
    <t>DFA 1218  Total</t>
  </si>
  <si>
    <t>VEGAROL 1618 TA</t>
  </si>
  <si>
    <t>VEGAROL 1618 TA Total</t>
  </si>
  <si>
    <t>Stearic Acid 95</t>
  </si>
  <si>
    <t>Stearic Acid 95 Total</t>
  </si>
  <si>
    <t>Grand Total</t>
  </si>
  <si>
    <t>Stock as on 29.9.16</t>
  </si>
  <si>
    <t>Action Plan suggested By Mr.Marathe on 25.8.16</t>
  </si>
  <si>
    <r>
      <t xml:space="preserve">Melting &amp; repastillation </t>
    </r>
    <r>
      <rPr>
        <sz val="10"/>
        <color rgb="FFFF0000"/>
        <rFont val="Arial"/>
        <family val="2"/>
      </rPr>
      <t>(DONE)</t>
    </r>
  </si>
  <si>
    <r>
      <t xml:space="preserve">To be used for 18 DO  </t>
    </r>
    <r>
      <rPr>
        <sz val="10"/>
        <color rgb="FFFF0000"/>
        <rFont val="Arial"/>
        <family val="2"/>
      </rPr>
      <t>(DONE)</t>
    </r>
  </si>
  <si>
    <r>
      <t xml:space="preserve">Melting &amp; redistillation </t>
    </r>
    <r>
      <rPr>
        <sz val="10"/>
        <color rgb="FFFF0000"/>
        <rFont val="Arial"/>
        <family val="2"/>
      </rPr>
      <t>(DONE)</t>
    </r>
  </si>
  <si>
    <r>
      <t xml:space="preserve">Melting &amp; redistillation  </t>
    </r>
    <r>
      <rPr>
        <sz val="10"/>
        <color rgb="FFFF0000"/>
        <rFont val="Arial"/>
        <family val="2"/>
      </rPr>
      <t>(DONE)</t>
    </r>
  </si>
  <si>
    <r>
      <t xml:space="preserve">Melting &amp; redistillation </t>
    </r>
    <r>
      <rPr>
        <sz val="10"/>
        <color rgb="FFFF0000"/>
        <rFont val="Arial"/>
        <family val="2"/>
      </rPr>
      <t xml:space="preserve"> (DONE)</t>
    </r>
  </si>
  <si>
    <t>Completed</t>
  </si>
  <si>
    <t>Status as on 18.4.17</t>
  </si>
  <si>
    <t>0.272 MT</t>
  </si>
  <si>
    <t xml:space="preserve">0.181 MT </t>
  </si>
  <si>
    <t>Total</t>
  </si>
  <si>
    <t xml:space="preserve">Lower Sales </t>
  </si>
  <si>
    <t>Done</t>
  </si>
  <si>
    <t>Remainder</t>
  </si>
  <si>
    <t>Reduction=</t>
  </si>
  <si>
    <t xml:space="preserve">Task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</si>
</sst>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(* #,##0.00_);_(* \(#,##0.00\);_(* &quot;-&quot;??_);_(@_)"/>
    <numFmt numFmtId="165" formatCode="_(* #,##0.000_);_(* \(#,##0.000\);_(* &quot;-&quot;??_);_(@_)"/>
    <numFmt numFmtId="166" formatCode="[$-409]d/mmm/yy;@"/>
  </numFmts>
  <fonts count="8" x14ac:knownFonts="1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4" fillId="0" borderId="0" applyFont="0" applyFill="0" applyBorder="0" applyAlignment="0" applyProtection="0"/>
    <xf numFmtId="0" fontId="5" fillId="0" borderId="0"/>
    <xf numFmtId="0" fontId="4" fillId="0" borderId="0"/>
    <xf numFmtId="9" fontId="7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2" fillId="0" borderId="1" xfId="0" applyFont="1" applyBorder="1"/>
    <xf numFmtId="0" fontId="0" fillId="0" borderId="1" xfId="0" applyBorder="1" applyAlignment="1">
      <alignment horizontal="right"/>
    </xf>
    <xf numFmtId="0" fontId="0" fillId="0" borderId="4" xfId="0" applyBorder="1"/>
    <xf numFmtId="0" fontId="0" fillId="0" borderId="4" xfId="0" applyBorder="1" applyAlignment="1">
      <alignment horizontal="right"/>
    </xf>
    <xf numFmtId="0" fontId="0" fillId="2" borderId="0" xfId="0" applyFill="1"/>
    <xf numFmtId="0" fontId="0" fillId="2" borderId="2" xfId="0" applyFill="1" applyBorder="1"/>
    <xf numFmtId="0" fontId="0" fillId="2" borderId="1" xfId="0" applyFill="1" applyBorder="1"/>
    <xf numFmtId="0" fontId="2" fillId="2" borderId="1" xfId="0" applyFont="1" applyFill="1" applyBorder="1"/>
    <xf numFmtId="14" fontId="2" fillId="2" borderId="1" xfId="0" applyNumberFormat="1" applyFont="1" applyFill="1" applyBorder="1"/>
    <xf numFmtId="14" fontId="2" fillId="2" borderId="3" xfId="0" applyNumberFormat="1" applyFont="1" applyFill="1" applyBorder="1"/>
    <xf numFmtId="0" fontId="0" fillId="2" borderId="5" xfId="0" applyFill="1" applyBorder="1"/>
    <xf numFmtId="0" fontId="3" fillId="2" borderId="1" xfId="0" applyFont="1" applyFill="1" applyBorder="1"/>
    <xf numFmtId="0" fontId="3" fillId="2" borderId="5" xfId="0" applyFont="1" applyFill="1" applyBorder="1"/>
    <xf numFmtId="0" fontId="0" fillId="2" borderId="4" xfId="0" applyFill="1" applyBorder="1"/>
    <xf numFmtId="0" fontId="0" fillId="2" borderId="4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5" fontId="6" fillId="2" borderId="1" xfId="0" applyNumberFormat="1" applyFont="1" applyFill="1" applyBorder="1"/>
    <xf numFmtId="165" fontId="6" fillId="2" borderId="3" xfId="0" applyNumberFormat="1" applyFont="1" applyFill="1" applyBorder="1"/>
    <xf numFmtId="165" fontId="6" fillId="2" borderId="5" xfId="0" applyNumberFormat="1" applyFont="1" applyFill="1" applyBorder="1"/>
    <xf numFmtId="165" fontId="6" fillId="2" borderId="0" xfId="0" applyNumberFormat="1" applyFont="1" applyFill="1"/>
    <xf numFmtId="0" fontId="1" fillId="2" borderId="1" xfId="0" applyFont="1" applyFill="1" applyBorder="1"/>
    <xf numFmtId="0" fontId="1" fillId="0" borderId="1" xfId="0" applyFont="1" applyBorder="1"/>
    <xf numFmtId="0" fontId="4" fillId="0" borderId="0" xfId="0" applyFont="1"/>
    <xf numFmtId="166" fontId="1" fillId="0" borderId="0" xfId="0" applyNumberFormat="1" applyFont="1"/>
    <xf numFmtId="0" fontId="4" fillId="0" borderId="7" xfId="0" applyFont="1" applyBorder="1"/>
    <xf numFmtId="0" fontId="0" fillId="2" borderId="10" xfId="0" applyFill="1" applyBorder="1"/>
    <xf numFmtId="0" fontId="0" fillId="2" borderId="11" xfId="0" applyFill="1" applyBorder="1"/>
    <xf numFmtId="14" fontId="2" fillId="2" borderId="11" xfId="0" applyNumberFormat="1" applyFont="1" applyFill="1" applyBorder="1"/>
    <xf numFmtId="165" fontId="6" fillId="2" borderId="11" xfId="0" applyNumberFormat="1" applyFont="1" applyFill="1" applyBorder="1"/>
    <xf numFmtId="165" fontId="6" fillId="2" borderId="10" xfId="0" applyNumberFormat="1" applyFont="1" applyFill="1" applyBorder="1"/>
    <xf numFmtId="0" fontId="1" fillId="0" borderId="9" xfId="0" applyFont="1" applyBorder="1"/>
    <xf numFmtId="0" fontId="1" fillId="0" borderId="12" xfId="0" applyFont="1" applyBorder="1"/>
    <xf numFmtId="0" fontId="4" fillId="0" borderId="7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14" fontId="1" fillId="2" borderId="0" xfId="0" applyNumberFormat="1" applyFont="1" applyFill="1" applyBorder="1"/>
    <xf numFmtId="165" fontId="3" fillId="2" borderId="0" xfId="0" applyNumberFormat="1" applyFont="1" applyFill="1" applyBorder="1"/>
    <xf numFmtId="165" fontId="0" fillId="2" borderId="0" xfId="0" applyNumberFormat="1" applyFill="1"/>
    <xf numFmtId="0" fontId="0" fillId="2" borderId="13" xfId="0" applyFill="1" applyBorder="1" applyAlignment="1">
      <alignment horizontal="left"/>
    </xf>
    <xf numFmtId="165" fontId="0" fillId="2" borderId="14" xfId="0" applyNumberFormat="1" applyFill="1" applyBorder="1"/>
    <xf numFmtId="0" fontId="0" fillId="2" borderId="15" xfId="0" applyFill="1" applyBorder="1" applyAlignment="1">
      <alignment horizontal="left"/>
    </xf>
    <xf numFmtId="43" fontId="0" fillId="2" borderId="16" xfId="0" applyNumberFormat="1" applyFill="1" applyBorder="1"/>
    <xf numFmtId="165" fontId="0" fillId="2" borderId="16" xfId="0" applyNumberFormat="1" applyFill="1" applyBorder="1"/>
    <xf numFmtId="0" fontId="0" fillId="2" borderId="17" xfId="0" applyFill="1" applyBorder="1" applyAlignment="1">
      <alignment horizontal="left"/>
    </xf>
    <xf numFmtId="10" fontId="0" fillId="3" borderId="18" xfId="4" applyNumberFormat="1" applyFont="1" applyFill="1" applyBorder="1"/>
  </cellXfs>
  <cellStyles count="5">
    <cellStyle name="Comma 2" xfId="1"/>
    <cellStyle name="Normal" xfId="0" builtinId="0"/>
    <cellStyle name="Normal 2" xfId="2"/>
    <cellStyle name="Normal 3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Pack%20Stock%2020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Sheet4 (3)"/>
      <sheetName val="Sheet4 (2)"/>
      <sheetName val="Sheet4"/>
      <sheetName val="audit"/>
      <sheetName val="Sheet6"/>
      <sheetName val="Sheet7"/>
      <sheetName val="30.3.16 (2)"/>
      <sheetName val="Daywise DPR"/>
      <sheetName val="Summ"/>
      <sheetName val="23.8.16"/>
      <sheetName val="22.8.16"/>
      <sheetName val="21.8.16"/>
      <sheetName val="20.8.16"/>
      <sheetName val="19.8.16"/>
      <sheetName val="18.8.16"/>
      <sheetName val="17.8.16"/>
      <sheetName val="16.8.16"/>
      <sheetName val="15.8.16"/>
      <sheetName val="14.8.16"/>
      <sheetName val="13.8.16"/>
      <sheetName val="12.8.16"/>
      <sheetName val="11.8.16"/>
      <sheetName val="1.8.16"/>
      <sheetName val="30.3.13"/>
      <sheetName val="30.6.12 (2)"/>
      <sheetName val="31.3.12"/>
      <sheetName val="30.3.12 "/>
      <sheetName val="29.3.12 physical"/>
      <sheetName val="29.3.12"/>
      <sheetName val="31.12.11 (2)"/>
      <sheetName val="31.12.11"/>
      <sheetName val="stock"/>
      <sheetName val="STOCK AS ON 1.8.2012"/>
      <sheetName val="Restricted"/>
      <sheetName val="Sap vs Phy"/>
      <sheetName val="Resource"/>
      <sheetName val="Sheet5"/>
      <sheetName val="NPD"/>
      <sheetName val="Repacking"/>
      <sheetName val="jUNE2014"/>
      <sheetName val="Aug 14"/>
      <sheetName val="Sheet3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>
        <row r="1">
          <cell r="A1" t="str">
            <v>Material</v>
          </cell>
          <cell r="B1" t="str">
            <v>Material Description</v>
          </cell>
        </row>
        <row r="2">
          <cell r="A2" t="str">
            <v>FF0102020164122</v>
          </cell>
          <cell r="B2" t="str">
            <v>Caprylic Acid - 99 % (180 Kg drums)</v>
          </cell>
        </row>
        <row r="3">
          <cell r="A3" t="str">
            <v>FF0102060162122</v>
          </cell>
          <cell r="B3" t="str">
            <v>Capric Acid - 99 % (180 Kg drums)</v>
          </cell>
        </row>
        <row r="4">
          <cell r="A4" t="str">
            <v>FF0102070194112</v>
          </cell>
          <cell r="B4" t="str">
            <v>LAURIC ACID-99% -25(Kg)</v>
          </cell>
        </row>
        <row r="5">
          <cell r="A5" t="str">
            <v>FF0102070194112</v>
          </cell>
          <cell r="B5" t="str">
            <v>LAURIC ACID-99% -25(Kg)</v>
          </cell>
        </row>
        <row r="6">
          <cell r="A6" t="str">
            <v>FF0102270118122</v>
          </cell>
          <cell r="B6" t="str">
            <v>Caproic Acid - 50% (180 kg drums)</v>
          </cell>
        </row>
        <row r="7">
          <cell r="A7" t="str">
            <v>FF0102270118122</v>
          </cell>
          <cell r="B7" t="str">
            <v>Caproic Acid - 50% (180 kg drums)</v>
          </cell>
        </row>
        <row r="8">
          <cell r="A8" t="str">
            <v>FF0102270118122</v>
          </cell>
          <cell r="B8" t="str">
            <v>Caproic Acid - 50% (180 kg drums)</v>
          </cell>
        </row>
        <row r="9">
          <cell r="A9" t="str">
            <v>FF0102270118122</v>
          </cell>
          <cell r="B9" t="str">
            <v>Caproic Acid - 50% (180 kg drums)</v>
          </cell>
        </row>
        <row r="10">
          <cell r="A10" t="str">
            <v>FF0103080130122</v>
          </cell>
          <cell r="B10" t="str">
            <v>VEGAROL 1214 (170 Kg drum)</v>
          </cell>
        </row>
        <row r="11">
          <cell r="A11" t="str">
            <v>FF0103080130122</v>
          </cell>
          <cell r="B11" t="str">
            <v>VEGAROL 1214 (170 Kg drum)</v>
          </cell>
        </row>
        <row r="12">
          <cell r="A12" t="str">
            <v>FF0103080230112</v>
          </cell>
          <cell r="B12" t="str">
            <v>Fatty Alcohol 83- 170 kg drum</v>
          </cell>
        </row>
        <row r="13">
          <cell r="A13" t="str">
            <v>FF0103080230112</v>
          </cell>
          <cell r="B13" t="str">
            <v>Fatty Alcohol 83- 170 kg drum</v>
          </cell>
        </row>
        <row r="14">
          <cell r="A14" t="str">
            <v>FF0103170159112</v>
          </cell>
          <cell r="B14" t="str">
            <v>VEGAROL 1898 (25 Kg.Bag - P)</v>
          </cell>
        </row>
        <row r="15">
          <cell r="A15" t="str">
            <v>FF0103170159122</v>
          </cell>
          <cell r="B15" t="str">
            <v>VEGAROL 1898 (50Lb.Bag - P)</v>
          </cell>
        </row>
        <row r="16">
          <cell r="A16" t="str">
            <v>FF0103170159122</v>
          </cell>
          <cell r="B16" t="str">
            <v>VEGAROL 1898 (50Lb.Bag - P)</v>
          </cell>
        </row>
        <row r="17">
          <cell r="A17" t="str">
            <v>FF0103170159122</v>
          </cell>
          <cell r="B17" t="str">
            <v>VEGAROL 1898 (50Lb.Bag - P)</v>
          </cell>
        </row>
        <row r="18">
          <cell r="A18" t="str">
            <v>FF0103170394112</v>
          </cell>
          <cell r="B18" t="str">
            <v>Vegarol 1895 DO - 50 Lb</v>
          </cell>
        </row>
        <row r="19">
          <cell r="A19" t="str">
            <v>FF0105030181112</v>
          </cell>
          <cell r="B19" t="str">
            <v>MEDIUM CHAIN TRIGLYCERIDE(MCT)-180KG</v>
          </cell>
        </row>
        <row r="20">
          <cell r="A20" t="str">
            <v>FF0109130180112</v>
          </cell>
          <cell r="B20" t="str">
            <v>VEGOL EWAX NI -25KG</v>
          </cell>
        </row>
        <row r="21">
          <cell r="A21" t="str">
            <v>FF0109130180112</v>
          </cell>
          <cell r="B21" t="str">
            <v>VEGOL EWAX NI -25KG</v>
          </cell>
        </row>
        <row r="22">
          <cell r="A22" t="str">
            <v>FF0109130180112</v>
          </cell>
          <cell r="B22" t="str">
            <v>VEGOL EWAX NI -25KG</v>
          </cell>
        </row>
        <row r="23">
          <cell r="A23" t="str">
            <v>FF0109130180112</v>
          </cell>
          <cell r="B23" t="str">
            <v>VEGOL EWAX NI -25KG</v>
          </cell>
        </row>
        <row r="24">
          <cell r="A24" t="str">
            <v>FF0109130180112</v>
          </cell>
          <cell r="B24" t="str">
            <v>VEGOL EWAX NI -25KG</v>
          </cell>
        </row>
        <row r="25">
          <cell r="A25" t="str">
            <v>FF0109130180112</v>
          </cell>
          <cell r="B25" t="str">
            <v>VEGOL EWAX NI -25KG</v>
          </cell>
        </row>
        <row r="26">
          <cell r="A26" t="str">
            <v>FF0109130180112</v>
          </cell>
          <cell r="B26" t="str">
            <v>VEGOL EWAX NI -25KG</v>
          </cell>
        </row>
        <row r="27">
          <cell r="A27" t="str">
            <v>FF0301132969112</v>
          </cell>
          <cell r="B27" t="str">
            <v>HYDROGENATED PALM STEARIN (HPS)-25KG(B)</v>
          </cell>
        </row>
        <row r="28">
          <cell r="A28" t="str">
            <v>FF0402130956112</v>
          </cell>
          <cell r="B28" t="str">
            <v>DISTILLED STEARIC ACID-DTP7(50 KG)</v>
          </cell>
        </row>
        <row r="29">
          <cell r="A29" t="str">
            <v>FF0402130956112</v>
          </cell>
          <cell r="B29" t="str">
            <v>DISTILLED STEARIC ACID-DTP7(50 KG)</v>
          </cell>
        </row>
        <row r="30">
          <cell r="A30" t="str">
            <v>FF0402130956112</v>
          </cell>
          <cell r="B30" t="str">
            <v>DISTILLED STEARIC ACID-DTP7(50 KG)</v>
          </cell>
        </row>
        <row r="31">
          <cell r="A31" t="str">
            <v>FF0402130956112</v>
          </cell>
          <cell r="B31" t="str">
            <v>DISTILLED STEARIC ACID-DTP7(50 KG)</v>
          </cell>
        </row>
        <row r="32">
          <cell r="A32" t="str">
            <v>FF0403120149122</v>
          </cell>
          <cell r="B32" t="str">
            <v>VEGAROL 1698 (25 Kg.Bag -P)</v>
          </cell>
        </row>
        <row r="33">
          <cell r="A33" t="str">
            <v>FF0403120149122</v>
          </cell>
          <cell r="B33" t="str">
            <v>VEGAROL 1698 (25 Kg.Bag -P)</v>
          </cell>
        </row>
        <row r="34">
          <cell r="A34" t="str">
            <v>FF0403120149122</v>
          </cell>
          <cell r="B34" t="str">
            <v>VEGAROL 1698 (25 Kg.Bag -P)</v>
          </cell>
        </row>
        <row r="35">
          <cell r="A35" t="str">
            <v>FF0403120149132</v>
          </cell>
          <cell r="B35" t="str">
            <v>VEGAROL 1698 (50 Lb.bag - P)</v>
          </cell>
        </row>
        <row r="36">
          <cell r="A36" t="str">
            <v>FF0403120149132</v>
          </cell>
          <cell r="B36" t="str">
            <v>VEGAROL 1698 (50 Lb.bag - P)</v>
          </cell>
        </row>
        <row r="37">
          <cell r="A37" t="str">
            <v>FF0403120149132</v>
          </cell>
          <cell r="B37" t="str">
            <v>VEGAROL 1698 (50 Lb.bag - P)</v>
          </cell>
        </row>
        <row r="38">
          <cell r="A38" t="str">
            <v>FF0403120149132</v>
          </cell>
          <cell r="B38" t="str">
            <v>VEGAROL 1698 (50 Lb.bag - P)</v>
          </cell>
        </row>
        <row r="39">
          <cell r="A39" t="str">
            <v>FF0403120149132</v>
          </cell>
          <cell r="B39" t="str">
            <v>VEGAROL 1698 (50 Lb.bag - P)</v>
          </cell>
        </row>
        <row r="40">
          <cell r="A40" t="str">
            <v>FF0403120149132</v>
          </cell>
          <cell r="B40" t="str">
            <v>VEGAROL 1698 (50 Lb.bag - P)</v>
          </cell>
        </row>
        <row r="41">
          <cell r="A41" t="str">
            <v>FF0403120149132</v>
          </cell>
          <cell r="B41" t="str">
            <v>VEGAROL 1698 (50 Lb.bag - P)</v>
          </cell>
        </row>
        <row r="42">
          <cell r="A42" t="str">
            <v>FF0403120149132</v>
          </cell>
          <cell r="B42" t="str">
            <v>VEGAROL 1698 (50 Lb.bag - P)</v>
          </cell>
        </row>
        <row r="43">
          <cell r="A43" t="str">
            <v>FF0403120149132</v>
          </cell>
          <cell r="B43" t="str">
            <v>VEGAROL 1698 (50 Lb.bag - P)</v>
          </cell>
        </row>
        <row r="44">
          <cell r="A44" t="str">
            <v>FF0403120149132</v>
          </cell>
          <cell r="B44" t="str">
            <v>VEGAROL 1698 (50 Lb.bag - P)</v>
          </cell>
        </row>
        <row r="45">
          <cell r="A45" t="str">
            <v>FF0403130170122</v>
          </cell>
          <cell r="B45" t="str">
            <v>VEGAROL 1618TA (25 Kg.Bag - P)</v>
          </cell>
        </row>
        <row r="46">
          <cell r="A46" t="str">
            <v>FF0403130170122</v>
          </cell>
          <cell r="B46" t="str">
            <v>VEGAROL 1618TA (25 Kg.Bag - P)</v>
          </cell>
        </row>
        <row r="47">
          <cell r="A47" t="str">
            <v>FF0403130170122</v>
          </cell>
          <cell r="B47" t="str">
            <v>VEGAROL 1618TA (25 Kg.Bag - P)</v>
          </cell>
        </row>
        <row r="48">
          <cell r="A48" t="str">
            <v>FF0403130170122</v>
          </cell>
          <cell r="B48" t="str">
            <v>VEGAROL 1618TA (25 Kg.Bag - P)</v>
          </cell>
        </row>
        <row r="49">
          <cell r="A49" t="str">
            <v>FF0403130170122</v>
          </cell>
          <cell r="B49" t="str">
            <v>VEGAROL 1618TA (25 Kg.Bag - P)</v>
          </cell>
        </row>
        <row r="50">
          <cell r="A50" t="str">
            <v>FF0403130170122</v>
          </cell>
          <cell r="B50" t="str">
            <v>VEGAROL 1618TA (25 Kg.Bag - P)</v>
          </cell>
        </row>
        <row r="51">
          <cell r="A51" t="str">
            <v>FF0403130170122</v>
          </cell>
          <cell r="B51" t="str">
            <v>VEGAROL 1618TA (25 Kg.Bag - P)</v>
          </cell>
        </row>
        <row r="52">
          <cell r="A52" t="str">
            <v>FF0403130170122</v>
          </cell>
          <cell r="B52" t="str">
            <v>VEGAROL 1618TA (25 Kg.Bag - P)</v>
          </cell>
        </row>
        <row r="53">
          <cell r="A53" t="str">
            <v>FF0403130170122</v>
          </cell>
          <cell r="B53" t="str">
            <v>VEGAROL 1618TA (25 Kg.Bag - P)</v>
          </cell>
        </row>
        <row r="54">
          <cell r="A54" t="str">
            <v>FF0403130170122</v>
          </cell>
          <cell r="B54" t="str">
            <v>VEGAROL 1618TA (25 Kg.Bag - P)</v>
          </cell>
        </row>
        <row r="55">
          <cell r="A55" t="str">
            <v>FF0403130170122</v>
          </cell>
          <cell r="B55" t="str">
            <v>VEGAROL 1618TA (25 Kg.Bag - P)</v>
          </cell>
        </row>
        <row r="56">
          <cell r="A56" t="str">
            <v>FF0403130170122</v>
          </cell>
          <cell r="B56" t="str">
            <v>VEGAROL 1618TA (25 Kg.Bag - P)</v>
          </cell>
        </row>
        <row r="57">
          <cell r="A57" t="str">
            <v>FF0403130170122</v>
          </cell>
          <cell r="B57" t="str">
            <v>VEGAROL 1618TA (25 Kg.Bag - P)</v>
          </cell>
        </row>
        <row r="58">
          <cell r="A58" t="str">
            <v>FF0403130170122</v>
          </cell>
          <cell r="B58" t="str">
            <v>VEGAROL 1618TA (25 Kg.Bag - P)</v>
          </cell>
        </row>
        <row r="59">
          <cell r="A59" t="str">
            <v>FF0403130170132</v>
          </cell>
          <cell r="B59" t="str">
            <v>VEGAROL 1618TA (50Lb.Bag - P)</v>
          </cell>
        </row>
        <row r="60">
          <cell r="A60" t="str">
            <v>FF0403130271122</v>
          </cell>
          <cell r="B60" t="str">
            <v>VEGAROL 1618 (50:50) - 25 Kg. Bag-P</v>
          </cell>
        </row>
        <row r="61">
          <cell r="A61" t="str">
            <v>FF0403130271122</v>
          </cell>
          <cell r="B61" t="str">
            <v>VEGAROL 1618 (50:50) - 25 Kg. Bag-P</v>
          </cell>
        </row>
        <row r="62">
          <cell r="A62" t="str">
            <v>FF0403130271122</v>
          </cell>
          <cell r="B62" t="str">
            <v>VEGAROL 1618 (50:50) - 25 Kg. Bag-P</v>
          </cell>
        </row>
        <row r="63">
          <cell r="A63" t="str">
            <v>FF0403130271122</v>
          </cell>
          <cell r="B63" t="str">
            <v>VEGAROL 1618 (50:50) - 25 Kg. Bag-P</v>
          </cell>
        </row>
        <row r="64">
          <cell r="A64" t="str">
            <v>FF0403130271122</v>
          </cell>
          <cell r="B64" t="str">
            <v>VEGAROL 1618 (50:50) - 25 Kg. Bag-P</v>
          </cell>
        </row>
        <row r="65">
          <cell r="A65" t="str">
            <v>FF0403130895112</v>
          </cell>
          <cell r="B65" t="str">
            <v>Vegarol 68 -25 kg Bag(Flakes)</v>
          </cell>
        </row>
        <row r="66">
          <cell r="A66" t="str">
            <v>FF0602160161221</v>
          </cell>
          <cell r="B66" t="str">
            <v>Vegacid 1890 Drum(180kg)</v>
          </cell>
        </row>
        <row r="67">
          <cell r="A67" t="str">
            <v>FF0602180148121</v>
          </cell>
          <cell r="B67" t="str">
            <v>Vegacid 1880-Drum(180kg)</v>
          </cell>
        </row>
        <row r="68">
          <cell r="A68" t="str">
            <v>FF0602180148121</v>
          </cell>
          <cell r="B68" t="str">
            <v>Vegacid 1880-Drum(180kg)</v>
          </cell>
        </row>
        <row r="69">
          <cell r="A69" t="str">
            <v>FF0602180148121</v>
          </cell>
          <cell r="B69" t="str">
            <v>Vegacid 1880-Drum(180kg)</v>
          </cell>
        </row>
        <row r="70">
          <cell r="A70" t="str">
            <v>FF0602220148121</v>
          </cell>
          <cell r="B70" t="str">
            <v>Erucic Acid - 90 %(180 Kg Drums)</v>
          </cell>
        </row>
        <row r="71">
          <cell r="A71" t="str">
            <v>FF0602220148121</v>
          </cell>
          <cell r="B71" t="str">
            <v>Erucic Acid - 90 %(180 Kg Drums)</v>
          </cell>
        </row>
        <row r="72">
          <cell r="A72" t="str">
            <v>FF0602230160111</v>
          </cell>
          <cell r="B72" t="str">
            <v>Behenic Acid - 90 %(500 Kg Bags)</v>
          </cell>
        </row>
        <row r="73">
          <cell r="A73" t="str">
            <v>FF0602230160111</v>
          </cell>
          <cell r="B73" t="str">
            <v>Behenic Acid - 90 %(500 Kg Bags)</v>
          </cell>
        </row>
        <row r="74">
          <cell r="A74" t="str">
            <v>FF0602230160111</v>
          </cell>
          <cell r="B74" t="str">
            <v>Behenic Acid - 90 %(500 Kg Bags)</v>
          </cell>
        </row>
        <row r="75">
          <cell r="A75" t="str">
            <v>FF0602230160111</v>
          </cell>
          <cell r="B75" t="str">
            <v>Behenic Acid - 90 %(500 Kg Bags)</v>
          </cell>
        </row>
        <row r="76">
          <cell r="A76" t="str">
            <v>FF0602230160111</v>
          </cell>
          <cell r="B76" t="str">
            <v>Behenic Acid - 90 %(500 Kg Bags)</v>
          </cell>
        </row>
        <row r="77">
          <cell r="A77" t="str">
            <v>FF0602230160111</v>
          </cell>
          <cell r="B77" t="str">
            <v>Behenic Acid - 90 %(500 Kg Bags)</v>
          </cell>
        </row>
        <row r="78">
          <cell r="A78" t="str">
            <v>FF0602230160111</v>
          </cell>
          <cell r="B78" t="str">
            <v>Behenic Acid - 90 %(500 Kg Bags)</v>
          </cell>
        </row>
        <row r="79">
          <cell r="A79" t="str">
            <v>FF0602230160111</v>
          </cell>
          <cell r="B79" t="str">
            <v>Behenic Acid - 90 %(500 Kg Bags)</v>
          </cell>
        </row>
        <row r="80">
          <cell r="A80" t="str">
            <v>FF0602230160111</v>
          </cell>
          <cell r="B80" t="str">
            <v>Behenic Acid - 90 %(500 Kg Bags)</v>
          </cell>
        </row>
        <row r="81">
          <cell r="A81" t="str">
            <v>FF0602230160111</v>
          </cell>
          <cell r="B81" t="str">
            <v>Behenic Acid - 90 %(500 Kg Bags)</v>
          </cell>
        </row>
        <row r="82">
          <cell r="A82" t="str">
            <v>FF0602230190111</v>
          </cell>
          <cell r="B82" t="str">
            <v>Behenic Acid - 90 %(25 Kg Bags)</v>
          </cell>
        </row>
        <row r="83">
          <cell r="A83" t="str">
            <v>FF0602230190111</v>
          </cell>
          <cell r="B83" t="str">
            <v>Behenic Acid - 90 %(25 Kg Bags)</v>
          </cell>
        </row>
        <row r="84">
          <cell r="A84" t="str">
            <v>FF0602230190111</v>
          </cell>
          <cell r="B84" t="str">
            <v>Behenic Acid - 90 %(25 Kg Bags)</v>
          </cell>
        </row>
        <row r="85">
          <cell r="A85" t="str">
            <v>FF0602230190111</v>
          </cell>
          <cell r="B85" t="str">
            <v>Behenic Acid - 90 %(25 Kg Bags)</v>
          </cell>
        </row>
        <row r="86">
          <cell r="A86" t="str">
            <v>FF0602230190111</v>
          </cell>
          <cell r="B86" t="str">
            <v>Behenic Acid - 90 %(25 Kg Bags)</v>
          </cell>
        </row>
        <row r="87">
          <cell r="A87" t="str">
            <v>FF0602230190111</v>
          </cell>
          <cell r="B87" t="str">
            <v>Behenic Acid - 90 %(25 Kg Bags)</v>
          </cell>
        </row>
        <row r="88">
          <cell r="A88" t="str">
            <v>FF0602230190111</v>
          </cell>
          <cell r="B88" t="str">
            <v>Behenic Acid - 90 %(25 Kg Bags)</v>
          </cell>
        </row>
        <row r="89">
          <cell r="A89" t="str">
            <v>FF0602230190111</v>
          </cell>
          <cell r="B89" t="str">
            <v>Behenic Acid - 90 %(25 Kg Bags)</v>
          </cell>
        </row>
        <row r="90">
          <cell r="A90" t="str">
            <v>FF0603200149111</v>
          </cell>
          <cell r="B90" t="str">
            <v>VEGAROL 1822 (25 Kg. Bag - P)</v>
          </cell>
        </row>
        <row r="91">
          <cell r="A91" t="str">
            <v>FF0603200149111</v>
          </cell>
          <cell r="B91" t="str">
            <v>VEGAROL 1822 (25 Kg. Bag - P)</v>
          </cell>
        </row>
        <row r="92">
          <cell r="A92" t="str">
            <v>FF0603200149111</v>
          </cell>
          <cell r="B92" t="str">
            <v>VEGAROL 1822 (25 Kg. Bag - P)</v>
          </cell>
        </row>
        <row r="93">
          <cell r="A93" t="str">
            <v>FF0603200179121</v>
          </cell>
          <cell r="B93" t="str">
            <v>VEGAROL 1822(500Kg.Bag - P)</v>
          </cell>
        </row>
        <row r="94">
          <cell r="A94" t="str">
            <v>FF0603230149121</v>
          </cell>
          <cell r="B94" t="str">
            <v>VEGAROL 22(25 Kg.Bag - P)</v>
          </cell>
        </row>
        <row r="95">
          <cell r="A95" t="str">
            <v>FF0603230149121</v>
          </cell>
          <cell r="B95" t="str">
            <v>VEGAROL 22(25 Kg.Bag - P)</v>
          </cell>
        </row>
        <row r="96">
          <cell r="A96" t="str">
            <v>FF0603230149121</v>
          </cell>
          <cell r="B96" t="str">
            <v>VEGAROL 22(25 Kg.Bag - P)</v>
          </cell>
        </row>
        <row r="97">
          <cell r="A97" t="str">
            <v>FF0603230149121</v>
          </cell>
          <cell r="B97" t="str">
            <v>VEGAROL 22(25 Kg.Bag - P)</v>
          </cell>
        </row>
        <row r="98">
          <cell r="A98" t="str">
            <v>FF0603230208211</v>
          </cell>
          <cell r="B98" t="str">
            <v>VEGAROL 2280 (25 KG Paper Bags)</v>
          </cell>
        </row>
        <row r="99">
          <cell r="A99" t="str">
            <v>FF0603230208211</v>
          </cell>
          <cell r="B99" t="str">
            <v>VEGAROL 2280 (25 KG Paper Bags)</v>
          </cell>
        </row>
        <row r="100">
          <cell r="A100" t="str">
            <v>FF1002131320112</v>
          </cell>
          <cell r="B100" t="str">
            <v>STEARIC ACID - UTSR</v>
          </cell>
        </row>
        <row r="101">
          <cell r="A101" t="str">
            <v>FF1002131320112</v>
          </cell>
          <cell r="B101" t="str">
            <v>STEARIC ACID - UTSR</v>
          </cell>
        </row>
        <row r="102">
          <cell r="A102" t="str">
            <v>FF1002131320112</v>
          </cell>
          <cell r="B102" t="str">
            <v>STEARIC ACID - UTSR</v>
          </cell>
        </row>
        <row r="103">
          <cell r="A103" t="str">
            <v>FF1002131320112</v>
          </cell>
          <cell r="B103" t="str">
            <v>STEARIC ACID - UTSR</v>
          </cell>
        </row>
        <row r="104">
          <cell r="A104" t="str">
            <v>FF1002131320112</v>
          </cell>
          <cell r="B104" t="str">
            <v>STEARIC ACID - UTSR</v>
          </cell>
        </row>
        <row r="105">
          <cell r="A105" t="str">
            <v>FF1002131320132</v>
          </cell>
          <cell r="B105" t="str">
            <v>Stearic Acid - UTSR (Gen) 25KG</v>
          </cell>
        </row>
        <row r="106">
          <cell r="A106" t="str">
            <v>FF1002131320132</v>
          </cell>
          <cell r="B106" t="str">
            <v>Stearic Acid - UTSR (Gen) 25KG</v>
          </cell>
        </row>
        <row r="107">
          <cell r="A107" t="str">
            <v>FF1002131320132</v>
          </cell>
          <cell r="B107" t="str">
            <v>Stearic Acid - UTSR (Gen) 25KG</v>
          </cell>
        </row>
        <row r="108">
          <cell r="A108" t="str">
            <v>FF1002131320132</v>
          </cell>
          <cell r="B108" t="str">
            <v>Stearic Acid - UTSR (Gen) 25KG</v>
          </cell>
        </row>
        <row r="109">
          <cell r="A109" t="str">
            <v>FF1002131320132</v>
          </cell>
          <cell r="B109" t="str">
            <v>Stearic Acid - UTSR (Gen) 25KG</v>
          </cell>
        </row>
        <row r="110">
          <cell r="A110" t="str">
            <v>FF1002131320132</v>
          </cell>
          <cell r="B110" t="str">
            <v>Stearic Acid - UTSR (Gen) 25KG</v>
          </cell>
        </row>
        <row r="111">
          <cell r="A111" t="str">
            <v>FF1002131320132</v>
          </cell>
          <cell r="B111" t="str">
            <v>Stearic Acid - UTSR (Gen) 25KG</v>
          </cell>
        </row>
        <row r="112">
          <cell r="A112" t="str">
            <v>FF1002131320132</v>
          </cell>
          <cell r="B112" t="str">
            <v>Stearic Acid - UTSR (Gen) 25KG</v>
          </cell>
        </row>
        <row r="113">
          <cell r="A113" t="str">
            <v>FF1002131320132</v>
          </cell>
          <cell r="B113" t="str">
            <v>Stearic Acid - UTSR (Gen) 25KG</v>
          </cell>
        </row>
        <row r="114">
          <cell r="A114" t="str">
            <v>FF1002131424112</v>
          </cell>
          <cell r="B114" t="str">
            <v>Distilled Stearic Acid - P12 (50 KG)</v>
          </cell>
        </row>
        <row r="115">
          <cell r="A115" t="str">
            <v>FF1002131424112</v>
          </cell>
          <cell r="B115" t="str">
            <v>Distilled Stearic Acid - P12 (50 KG)</v>
          </cell>
        </row>
        <row r="116">
          <cell r="A116" t="str">
            <v>FF1002131424112</v>
          </cell>
          <cell r="B116" t="str">
            <v>Distilled Stearic Acid - P12 (50 KG)</v>
          </cell>
        </row>
        <row r="117">
          <cell r="A117" t="str">
            <v>FF1002131424112</v>
          </cell>
          <cell r="B117" t="str">
            <v>Distilled Stearic Acid - P12 (50 KG)</v>
          </cell>
        </row>
        <row r="118">
          <cell r="A118" t="str">
            <v>FF1002131424112</v>
          </cell>
          <cell r="B118" t="str">
            <v>Distilled Stearic Acid - P12 (50 KG)</v>
          </cell>
        </row>
        <row r="119">
          <cell r="A119" t="str">
            <v>FF1002131424112</v>
          </cell>
          <cell r="B119" t="str">
            <v>Distilled Stearic Acid - P12 (50 KG)</v>
          </cell>
        </row>
        <row r="120">
          <cell r="A120" t="str">
            <v>FF1002131424112</v>
          </cell>
          <cell r="B120" t="str">
            <v>Distilled Stearic Acid - P12 (50 KG)</v>
          </cell>
        </row>
        <row r="121">
          <cell r="A121" t="str">
            <v>FF1002133420112</v>
          </cell>
          <cell r="B121" t="str">
            <v>STEARIC ACID-90 (25 KGS)</v>
          </cell>
        </row>
        <row r="122">
          <cell r="A122" t="str">
            <v>FF1002160368112</v>
          </cell>
          <cell r="B122" t="str">
            <v>Oleic - IG(180 Kg Drums)</v>
          </cell>
        </row>
        <row r="123">
          <cell r="A123" t="str">
            <v>FF1002160368112</v>
          </cell>
          <cell r="B123" t="str">
            <v>Oleic - IG(180 Kg Drums)</v>
          </cell>
        </row>
        <row r="124">
          <cell r="A124" t="str">
            <v>FF1002160368112</v>
          </cell>
          <cell r="B124" t="str">
            <v>Oleic - IG(180 Kg Drums)</v>
          </cell>
        </row>
        <row r="125">
          <cell r="A125" t="str">
            <v>FF1004260114122</v>
          </cell>
          <cell r="B125" t="str">
            <v>REFINED GLYCERINE CP- (Drum)</v>
          </cell>
        </row>
        <row r="126">
          <cell r="A126" t="str">
            <v>FF1011130113112</v>
          </cell>
          <cell r="B126" t="str">
            <v>VEGAROL CS - 25 KG</v>
          </cell>
        </row>
      </sheetData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5"/>
  <sheetViews>
    <sheetView tabSelected="1" workbookViewId="0">
      <pane xSplit="4" ySplit="4" topLeftCell="AB29" activePane="bottomRight" state="frozen"/>
      <selection activeCell="G27" sqref="G27:M27"/>
      <selection pane="topRight" activeCell="G27" sqref="G27:M27"/>
      <selection pane="bottomLeft" activeCell="G27" sqref="G27:M27"/>
      <selection pane="bottomRight" activeCell="AF52" sqref="AF52"/>
    </sheetView>
  </sheetViews>
  <sheetFormatPr defaultRowHeight="12.75" x14ac:dyDescent="0.2"/>
  <cols>
    <col min="1" max="1" width="24.85546875" bestFit="1" customWidth="1"/>
    <col min="2" max="2" width="19.28515625" customWidth="1"/>
    <col min="3" max="3" width="12" style="8" bestFit="1" customWidth="1"/>
    <col min="4" max="5" width="10.140625" style="8" hidden="1" customWidth="1"/>
    <col min="6" max="6" width="10.140625" style="8" customWidth="1"/>
    <col min="7" max="28" width="10.28515625" style="8" customWidth="1"/>
    <col min="29" max="29" width="18.42578125" style="29" bestFit="1" customWidth="1"/>
    <col min="30" max="30" width="60.42578125" style="26" bestFit="1" customWidth="1"/>
    <col min="31" max="31" width="11.140625" hidden="1" customWidth="1"/>
    <col min="32" max="32" width="18" bestFit="1" customWidth="1"/>
    <col min="33" max="34" width="10.140625" customWidth="1"/>
    <col min="35" max="37" width="10.28515625" bestFit="1" customWidth="1"/>
  </cols>
  <sheetData>
    <row r="1" spans="1:37" x14ac:dyDescent="0.2">
      <c r="A1" s="1" t="s">
        <v>0</v>
      </c>
      <c r="AC1" s="8"/>
    </row>
    <row r="2" spans="1:37" ht="13.5" thickBot="1" x14ac:dyDescent="0.25">
      <c r="AC2" s="8"/>
    </row>
    <row r="3" spans="1:37" ht="13.5" thickBot="1" x14ac:dyDescent="0.25">
      <c r="A3" s="25" t="s">
        <v>1</v>
      </c>
      <c r="B3" s="3"/>
      <c r="C3" s="9"/>
      <c r="D3" s="24" t="s">
        <v>2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0"/>
      <c r="AD3" s="35" t="s">
        <v>194</v>
      </c>
      <c r="AE3" s="1" t="s">
        <v>37</v>
      </c>
      <c r="AF3" s="1" t="s">
        <v>209</v>
      </c>
    </row>
    <row r="4" spans="1:37" s="1" customFormat="1" x14ac:dyDescent="0.2">
      <c r="A4" s="4" t="s">
        <v>3</v>
      </c>
      <c r="B4" s="4" t="s">
        <v>4</v>
      </c>
      <c r="C4" s="11" t="s">
        <v>5</v>
      </c>
      <c r="D4" s="12">
        <v>42552</v>
      </c>
      <c r="E4" s="13">
        <v>42582</v>
      </c>
      <c r="F4" s="13">
        <v>42583</v>
      </c>
      <c r="G4" s="13">
        <v>42584</v>
      </c>
      <c r="H4" s="13">
        <v>42585</v>
      </c>
      <c r="I4" s="13">
        <v>42586</v>
      </c>
      <c r="J4" s="13">
        <v>42587</v>
      </c>
      <c r="K4" s="13">
        <v>42588</v>
      </c>
      <c r="L4" s="13">
        <v>42589</v>
      </c>
      <c r="M4" s="13">
        <v>42590</v>
      </c>
      <c r="N4" s="13">
        <v>42591</v>
      </c>
      <c r="O4" s="13">
        <v>42592</v>
      </c>
      <c r="P4" s="13">
        <v>42593</v>
      </c>
      <c r="Q4" s="13">
        <v>42594</v>
      </c>
      <c r="R4" s="13">
        <v>42595</v>
      </c>
      <c r="S4" s="13">
        <v>42596</v>
      </c>
      <c r="T4" s="13">
        <v>42597</v>
      </c>
      <c r="U4" s="13">
        <v>42598</v>
      </c>
      <c r="V4" s="13">
        <v>42599</v>
      </c>
      <c r="W4" s="13">
        <v>42600</v>
      </c>
      <c r="X4" s="13">
        <v>42601</v>
      </c>
      <c r="Y4" s="13">
        <v>42602</v>
      </c>
      <c r="Z4" s="13">
        <v>42603</v>
      </c>
      <c r="AA4" s="13">
        <v>42604</v>
      </c>
      <c r="AB4" s="13">
        <v>42605</v>
      </c>
      <c r="AC4" s="31" t="s">
        <v>193</v>
      </c>
      <c r="AD4" s="34" t="s">
        <v>27</v>
      </c>
      <c r="AE4" s="1" t="s">
        <v>38</v>
      </c>
      <c r="AF4" s="40" t="s">
        <v>201</v>
      </c>
      <c r="AG4"/>
      <c r="AH4"/>
      <c r="AI4"/>
      <c r="AJ4"/>
      <c r="AK4"/>
    </row>
    <row r="5" spans="1:37" x14ac:dyDescent="0.2">
      <c r="A5" s="2" t="s">
        <v>6</v>
      </c>
      <c r="B5" s="5" t="s">
        <v>8</v>
      </c>
      <c r="C5" s="10">
        <v>151760</v>
      </c>
      <c r="D5" s="20">
        <v>2.1768000000000001</v>
      </c>
      <c r="E5" s="21">
        <v>2.1768000000000001</v>
      </c>
      <c r="F5" s="21">
        <v>2.1768000000000001</v>
      </c>
      <c r="G5" s="21">
        <v>2.1768000000000001</v>
      </c>
      <c r="H5" s="21">
        <v>2.1768000000000001</v>
      </c>
      <c r="I5" s="21">
        <v>2.1768000000000001</v>
      </c>
      <c r="J5" s="21">
        <v>2.1768000000000001</v>
      </c>
      <c r="K5" s="21">
        <v>2.1768000000000001</v>
      </c>
      <c r="L5" s="21">
        <v>2.1768000000000001</v>
      </c>
      <c r="M5" s="21">
        <v>2.1768000000000001</v>
      </c>
      <c r="N5" s="21">
        <v>2.1768000000000001</v>
      </c>
      <c r="O5" s="21">
        <v>2.1768000000000001</v>
      </c>
      <c r="P5" s="21">
        <v>2.1768000000000001</v>
      </c>
      <c r="Q5" s="21">
        <v>2.1768000000000001</v>
      </c>
      <c r="R5" s="21">
        <v>2.1768000000000001</v>
      </c>
      <c r="S5" s="21">
        <v>2.1768000000000001</v>
      </c>
      <c r="T5" s="21">
        <v>2.1768000000000001</v>
      </c>
      <c r="U5" s="21">
        <v>2.1768000000000001</v>
      </c>
      <c r="V5" s="21">
        <v>2.1768000000000001</v>
      </c>
      <c r="W5" s="21">
        <v>2.1768000000000001</v>
      </c>
      <c r="X5" s="21">
        <v>2.1768000000000001</v>
      </c>
      <c r="Y5" s="21">
        <v>2.1768000000000001</v>
      </c>
      <c r="Z5" s="21">
        <v>2.1768000000000001</v>
      </c>
      <c r="AA5" s="21">
        <v>2.1768000000000001</v>
      </c>
      <c r="AB5" s="21">
        <v>2.1768000000000001</v>
      </c>
      <c r="AC5" s="32">
        <v>2.1768000000000001</v>
      </c>
      <c r="AD5" s="36" t="s">
        <v>32</v>
      </c>
      <c r="AE5" s="26" t="s">
        <v>39</v>
      </c>
      <c r="AF5" t="s">
        <v>200</v>
      </c>
    </row>
    <row r="6" spans="1:37" x14ac:dyDescent="0.2">
      <c r="A6" s="6"/>
      <c r="B6" s="7"/>
      <c r="C6" s="14">
        <v>160509</v>
      </c>
      <c r="D6" s="22">
        <v>1.8820250000000001</v>
      </c>
      <c r="E6" s="23">
        <v>1.8820250000000001</v>
      </c>
      <c r="F6" s="23">
        <v>1.8820250000000001</v>
      </c>
      <c r="G6" s="23">
        <v>1.8820250000000001</v>
      </c>
      <c r="H6" s="23">
        <v>1.8820250000000001</v>
      </c>
      <c r="I6" s="23">
        <v>1.8820250000000001</v>
      </c>
      <c r="J6" s="23">
        <v>1.8820250000000001</v>
      </c>
      <c r="K6" s="23">
        <v>1.8820250000000001</v>
      </c>
      <c r="L6" s="23">
        <v>1.8820250000000001</v>
      </c>
      <c r="M6" s="23">
        <v>1.8820250000000001</v>
      </c>
      <c r="N6" s="23">
        <v>1.8820250000000001</v>
      </c>
      <c r="O6" s="23">
        <v>1.8820250000000001</v>
      </c>
      <c r="P6" s="23">
        <v>1.8820250000000001</v>
      </c>
      <c r="Q6" s="23">
        <v>1.8820250000000001</v>
      </c>
      <c r="R6" s="23">
        <v>1.8820250000000001</v>
      </c>
      <c r="S6" s="23">
        <v>1.8820250000000001</v>
      </c>
      <c r="T6" s="23">
        <v>1.8820250000000001</v>
      </c>
      <c r="U6" s="23">
        <v>1.8820250000000001</v>
      </c>
      <c r="V6" s="23">
        <v>1.8820250000000001</v>
      </c>
      <c r="W6" s="23">
        <v>1.8820250000000001</v>
      </c>
      <c r="X6" s="23">
        <v>1.8820250000000001</v>
      </c>
      <c r="Y6" s="23">
        <v>1.8820250000000001</v>
      </c>
      <c r="Z6" s="23">
        <v>1.8820250000000001</v>
      </c>
      <c r="AA6" s="23">
        <v>1.8820250000000001</v>
      </c>
      <c r="AB6" s="23">
        <v>1.8820250000000001</v>
      </c>
      <c r="AC6" s="33">
        <v>1.8820250000000001</v>
      </c>
      <c r="AD6" s="36"/>
      <c r="AE6" s="26" t="s">
        <v>39</v>
      </c>
      <c r="AF6" t="s">
        <v>200</v>
      </c>
    </row>
    <row r="7" spans="1:37" x14ac:dyDescent="0.2">
      <c r="A7" s="6"/>
      <c r="B7" s="7"/>
      <c r="C7" s="14">
        <v>160620</v>
      </c>
      <c r="D7" s="22">
        <v>1.9273750000000001</v>
      </c>
      <c r="E7" s="23">
        <v>1.9273750000000001</v>
      </c>
      <c r="F7" s="23">
        <v>1.9273750000000001</v>
      </c>
      <c r="G7" s="23">
        <v>1.9273750000000001</v>
      </c>
      <c r="H7" s="23">
        <v>1.9273750000000001</v>
      </c>
      <c r="I7" s="23">
        <v>1.9273750000000001</v>
      </c>
      <c r="J7" s="23">
        <v>1.9273750000000001</v>
      </c>
      <c r="K7" s="23">
        <v>1.9273750000000001</v>
      </c>
      <c r="L7" s="23">
        <v>1.9273750000000001</v>
      </c>
      <c r="M7" s="23">
        <v>1.9273750000000001</v>
      </c>
      <c r="N7" s="23">
        <v>1.9273750000000001</v>
      </c>
      <c r="O7" s="23">
        <v>1.9273750000000001</v>
      </c>
      <c r="P7" s="23">
        <v>1.9273750000000001</v>
      </c>
      <c r="Q7" s="23">
        <v>1.9273750000000001</v>
      </c>
      <c r="R7" s="23">
        <v>1.9273750000000001</v>
      </c>
      <c r="S7" s="23">
        <v>1.9273750000000001</v>
      </c>
      <c r="T7" s="23">
        <v>1.9273750000000001</v>
      </c>
      <c r="U7" s="23">
        <v>1.9273750000000001</v>
      </c>
      <c r="V7" s="23">
        <v>1.9273750000000001</v>
      </c>
      <c r="W7" s="23">
        <v>1.9273750000000001</v>
      </c>
      <c r="X7" s="23">
        <v>1.9273750000000001</v>
      </c>
      <c r="Y7" s="23">
        <v>1.9273750000000001</v>
      </c>
      <c r="Z7" s="23">
        <v>1.9273750000000001</v>
      </c>
      <c r="AA7" s="23">
        <v>1.9273750000000001</v>
      </c>
      <c r="AB7" s="23">
        <v>1.9273750000000001</v>
      </c>
      <c r="AC7" s="33">
        <v>1.9273750000000001</v>
      </c>
      <c r="AD7" s="36"/>
      <c r="AE7" s="26" t="s">
        <v>39</v>
      </c>
      <c r="AF7" t="s">
        <v>200</v>
      </c>
    </row>
    <row r="8" spans="1:37" x14ac:dyDescent="0.2">
      <c r="A8" s="6"/>
      <c r="B8" s="7"/>
      <c r="C8" s="14">
        <v>160646</v>
      </c>
      <c r="D8" s="22">
        <v>1.020375</v>
      </c>
      <c r="E8" s="23">
        <v>1.020375</v>
      </c>
      <c r="F8" s="23">
        <v>1.020375</v>
      </c>
      <c r="G8" s="23">
        <v>1.020375</v>
      </c>
      <c r="H8" s="23">
        <v>1.020375</v>
      </c>
      <c r="I8" s="23">
        <v>1.020375</v>
      </c>
      <c r="J8" s="23">
        <v>1.020375</v>
      </c>
      <c r="K8" s="23">
        <v>1.020375</v>
      </c>
      <c r="L8" s="23">
        <v>1.020375</v>
      </c>
      <c r="M8" s="23">
        <v>1.020375</v>
      </c>
      <c r="N8" s="23">
        <v>1.020375</v>
      </c>
      <c r="O8" s="23">
        <v>1.020375</v>
      </c>
      <c r="P8" s="23">
        <v>1.020375</v>
      </c>
      <c r="Q8" s="23">
        <v>1.020375</v>
      </c>
      <c r="R8" s="23">
        <v>1.020375</v>
      </c>
      <c r="S8" s="23">
        <v>1.020375</v>
      </c>
      <c r="T8" s="23">
        <v>1.020375</v>
      </c>
      <c r="U8" s="23">
        <v>1.020375</v>
      </c>
      <c r="V8" s="23">
        <v>1.020375</v>
      </c>
      <c r="W8" s="23">
        <v>1.020375</v>
      </c>
      <c r="X8" s="23">
        <v>1.020375</v>
      </c>
      <c r="Y8" s="23">
        <v>1.020375</v>
      </c>
      <c r="Z8" s="23">
        <v>1.020375</v>
      </c>
      <c r="AA8" s="23">
        <v>1.020375</v>
      </c>
      <c r="AB8" s="23">
        <v>1.020375</v>
      </c>
      <c r="AC8" s="33">
        <v>1.020375</v>
      </c>
      <c r="AD8" s="36"/>
      <c r="AE8" s="26" t="s">
        <v>39</v>
      </c>
      <c r="AF8" t="s">
        <v>200</v>
      </c>
    </row>
    <row r="9" spans="1:37" x14ac:dyDescent="0.2">
      <c r="A9" s="2" t="s">
        <v>9</v>
      </c>
      <c r="B9" s="5">
        <v>25</v>
      </c>
      <c r="C9" s="10">
        <v>160205</v>
      </c>
      <c r="D9" s="20">
        <v>2.4500000000000002</v>
      </c>
      <c r="E9" s="21">
        <v>2.4500000000000002</v>
      </c>
      <c r="F9" s="21">
        <v>2.4500000000000002</v>
      </c>
      <c r="G9" s="21">
        <v>2.4500000000000002</v>
      </c>
      <c r="H9" s="21">
        <v>2.4500000000000002</v>
      </c>
      <c r="I9" s="21">
        <v>2.4500000000000002</v>
      </c>
      <c r="J9" s="21">
        <v>2.4500000000000002</v>
      </c>
      <c r="K9" s="21">
        <v>2.4500000000000002</v>
      </c>
      <c r="L9" s="21">
        <v>2.4500000000000002</v>
      </c>
      <c r="M9" s="21">
        <v>2.4500000000000002</v>
      </c>
      <c r="N9" s="21">
        <v>2.4500000000000002</v>
      </c>
      <c r="O9" s="21">
        <v>2.4500000000000002</v>
      </c>
      <c r="P9" s="21">
        <v>2.4500000000000002</v>
      </c>
      <c r="Q9" s="21">
        <v>2.4500000000000002</v>
      </c>
      <c r="R9" s="21">
        <v>2.4500000000000002</v>
      </c>
      <c r="S9" s="21">
        <v>2.4500000000000002</v>
      </c>
      <c r="T9" s="21">
        <v>2.4500000000000002</v>
      </c>
      <c r="U9" s="21">
        <v>2.4500000000000002</v>
      </c>
      <c r="V9" s="21">
        <v>2.4500000000000002</v>
      </c>
      <c r="W9" s="21">
        <v>2.4500000000000002</v>
      </c>
      <c r="X9" s="21">
        <v>2.4500000000000002</v>
      </c>
      <c r="Y9" s="21">
        <v>2.4500000000000002</v>
      </c>
      <c r="Z9" s="21">
        <v>2.4500000000000002</v>
      </c>
      <c r="AA9" s="21">
        <v>2.4500000000000002</v>
      </c>
      <c r="AB9" s="21">
        <v>1.7749999999999999</v>
      </c>
      <c r="AC9" s="32">
        <v>1.575</v>
      </c>
      <c r="AD9" s="28" t="s">
        <v>28</v>
      </c>
      <c r="AF9" t="s">
        <v>200</v>
      </c>
    </row>
    <row r="10" spans="1:37" x14ac:dyDescent="0.2">
      <c r="A10" s="2" t="s">
        <v>10</v>
      </c>
      <c r="B10" s="2" t="s">
        <v>8</v>
      </c>
      <c r="C10" s="10">
        <v>160830</v>
      </c>
      <c r="D10" s="20"/>
      <c r="E10" s="21">
        <v>0.31745000000000001</v>
      </c>
      <c r="F10" s="21">
        <v>0.31745000000000001</v>
      </c>
      <c r="G10" s="21">
        <v>0.31745000000000001</v>
      </c>
      <c r="H10" s="21">
        <v>0.31745000000000001</v>
      </c>
      <c r="I10" s="21">
        <v>0.31745000000000001</v>
      </c>
      <c r="J10" s="21">
        <v>0.31745000000000001</v>
      </c>
      <c r="K10" s="21">
        <v>0.31745000000000001</v>
      </c>
      <c r="L10" s="21">
        <v>0.31745000000000001</v>
      </c>
      <c r="M10" s="21">
        <v>0.31745000000000001</v>
      </c>
      <c r="N10" s="21">
        <v>0.31745000000000001</v>
      </c>
      <c r="O10" s="21">
        <v>0.31745000000000001</v>
      </c>
      <c r="P10" s="21">
        <v>0.31745000000000001</v>
      </c>
      <c r="Q10" s="21">
        <v>0.31745000000000001</v>
      </c>
      <c r="R10" s="21">
        <v>0.31745000000000001</v>
      </c>
      <c r="S10" s="21">
        <v>0.31745000000000001</v>
      </c>
      <c r="T10" s="21">
        <v>0.31745000000000001</v>
      </c>
      <c r="U10" s="21">
        <v>0.31745000000000001</v>
      </c>
      <c r="V10" s="21">
        <v>0.31745000000000001</v>
      </c>
      <c r="W10" s="21">
        <v>0.31745000000000001</v>
      </c>
      <c r="X10" s="21">
        <v>0.31745000000000001</v>
      </c>
      <c r="Y10" s="21">
        <v>0.31745000000000001</v>
      </c>
      <c r="Z10" s="21">
        <v>0.31745000000000001</v>
      </c>
      <c r="AA10" s="21">
        <v>0.31745000000000001</v>
      </c>
      <c r="AB10" s="21">
        <v>0.31745000000000001</v>
      </c>
      <c r="AC10" s="32">
        <v>0.31745000000000001</v>
      </c>
      <c r="AD10" s="36" t="s">
        <v>33</v>
      </c>
      <c r="AE10" s="26" t="s">
        <v>40</v>
      </c>
      <c r="AF10" t="s">
        <v>200</v>
      </c>
    </row>
    <row r="11" spans="1:37" x14ac:dyDescent="0.2">
      <c r="A11" s="6"/>
      <c r="B11" s="6"/>
      <c r="C11" s="14">
        <v>160931</v>
      </c>
      <c r="D11" s="22"/>
      <c r="E11" s="23">
        <v>0.45350000000000001</v>
      </c>
      <c r="F11" s="23">
        <v>0.45350000000000001</v>
      </c>
      <c r="G11" s="23">
        <v>0.45350000000000001</v>
      </c>
      <c r="H11" s="23">
        <v>0.45350000000000001</v>
      </c>
      <c r="I11" s="23">
        <v>0.45350000000000001</v>
      </c>
      <c r="J11" s="23">
        <v>0.45350000000000001</v>
      </c>
      <c r="K11" s="23">
        <v>0.45350000000000001</v>
      </c>
      <c r="L11" s="23">
        <v>0.45350000000000001</v>
      </c>
      <c r="M11" s="23">
        <v>0.45350000000000001</v>
      </c>
      <c r="N11" s="23">
        <v>0.45350000000000001</v>
      </c>
      <c r="O11" s="23">
        <v>0.45350000000000001</v>
      </c>
      <c r="P11" s="23">
        <v>0.45350000000000001</v>
      </c>
      <c r="Q11" s="23">
        <v>0.45350000000000001</v>
      </c>
      <c r="R11" s="23">
        <v>0.45350000000000001</v>
      </c>
      <c r="S11" s="23">
        <v>0.45350000000000001</v>
      </c>
      <c r="T11" s="23">
        <v>0.45350000000000001</v>
      </c>
      <c r="U11" s="23">
        <v>0.45350000000000001</v>
      </c>
      <c r="V11" s="23">
        <v>0.45350000000000001</v>
      </c>
      <c r="W11" s="23">
        <v>0.45350000000000001</v>
      </c>
      <c r="X11" s="23">
        <v>0.45350000000000001</v>
      </c>
      <c r="Y11" s="23">
        <v>0.45350000000000001</v>
      </c>
      <c r="Z11" s="23">
        <v>0.45350000000000001</v>
      </c>
      <c r="AA11" s="23">
        <v>0.45350000000000001</v>
      </c>
      <c r="AB11" s="23">
        <v>0.45350000000000001</v>
      </c>
      <c r="AC11" s="33">
        <v>0.45350000000000001</v>
      </c>
      <c r="AD11" s="36"/>
      <c r="AE11" s="26" t="s">
        <v>40</v>
      </c>
      <c r="AF11" t="s">
        <v>200</v>
      </c>
    </row>
    <row r="12" spans="1:37" x14ac:dyDescent="0.2">
      <c r="A12" s="2" t="s">
        <v>11</v>
      </c>
      <c r="B12" s="5" t="s">
        <v>7</v>
      </c>
      <c r="C12" s="10">
        <v>150305</v>
      </c>
      <c r="D12" s="21">
        <v>0.90700000000000003</v>
      </c>
      <c r="E12" s="21">
        <v>0.90700000000000003</v>
      </c>
      <c r="F12" s="21">
        <v>0.90700000000000003</v>
      </c>
      <c r="G12" s="21">
        <v>0.90700000000000003</v>
      </c>
      <c r="H12" s="21">
        <v>0.90700000000000003</v>
      </c>
      <c r="I12" s="21">
        <v>0.90700000000000003</v>
      </c>
      <c r="J12" s="21">
        <v>0.90700000000000003</v>
      </c>
      <c r="K12" s="21">
        <v>0.45350000000000001</v>
      </c>
      <c r="L12" s="21">
        <v>0.45350000000000001</v>
      </c>
      <c r="M12" s="21">
        <v>0.45350000000000001</v>
      </c>
      <c r="N12" s="21">
        <v>0.45350000000000001</v>
      </c>
      <c r="O12" s="21">
        <v>0.45350000000000001</v>
      </c>
      <c r="P12" s="21">
        <v>0.45350000000000001</v>
      </c>
      <c r="Q12" s="21">
        <v>0.45350000000000001</v>
      </c>
      <c r="R12" s="21">
        <v>0.45350000000000001</v>
      </c>
      <c r="S12" s="21">
        <v>0.45350000000000001</v>
      </c>
      <c r="T12" s="21">
        <v>0.45350000000000001</v>
      </c>
      <c r="U12" s="21">
        <v>0.45350000000000001</v>
      </c>
      <c r="V12" s="21">
        <v>0.45350000000000001</v>
      </c>
      <c r="W12" s="21">
        <v>0.45350000000000001</v>
      </c>
      <c r="X12" s="21">
        <v>0.45350000000000001</v>
      </c>
      <c r="Y12" s="21">
        <v>0.45350000000000001</v>
      </c>
      <c r="Z12" s="21">
        <v>0.45350000000000001</v>
      </c>
      <c r="AA12" s="21">
        <v>0.45350000000000001</v>
      </c>
      <c r="AB12" s="21">
        <v>0.45350000000000001</v>
      </c>
      <c r="AC12" s="32">
        <v>0.45350000000000001</v>
      </c>
      <c r="AD12" s="37" t="s">
        <v>33</v>
      </c>
      <c r="AE12" s="26" t="s">
        <v>40</v>
      </c>
      <c r="AF12" t="s">
        <v>200</v>
      </c>
    </row>
    <row r="13" spans="1:37" x14ac:dyDescent="0.2">
      <c r="A13" s="6"/>
      <c r="B13" s="7"/>
      <c r="C13" s="14">
        <v>150852</v>
      </c>
      <c r="D13" s="22">
        <v>3.0611250000000001</v>
      </c>
      <c r="E13" s="23">
        <v>3.0611250000000001</v>
      </c>
      <c r="F13" s="23">
        <v>3.0611250000000001</v>
      </c>
      <c r="G13" s="23">
        <v>3.0611250000000001</v>
      </c>
      <c r="H13" s="23">
        <v>3.0611250000000001</v>
      </c>
      <c r="I13" s="23">
        <v>3.0611250000000001</v>
      </c>
      <c r="J13" s="23">
        <v>3.0611250000000001</v>
      </c>
      <c r="K13" s="23">
        <v>3.0611250000000001</v>
      </c>
      <c r="L13" s="23">
        <v>3.0611250000000001</v>
      </c>
      <c r="M13" s="23">
        <v>3.0611250000000001</v>
      </c>
      <c r="N13" s="23">
        <v>3.0611250000000001</v>
      </c>
      <c r="O13" s="23">
        <v>3.0611250000000001</v>
      </c>
      <c r="P13" s="23">
        <v>3.0611250000000001</v>
      </c>
      <c r="Q13" s="23">
        <v>3.0611250000000001</v>
      </c>
      <c r="R13" s="23">
        <v>3.0611250000000001</v>
      </c>
      <c r="S13" s="23">
        <v>3.0611250000000001</v>
      </c>
      <c r="T13" s="23">
        <v>3.0611250000000001</v>
      </c>
      <c r="U13" s="23">
        <v>3.0611250000000001</v>
      </c>
      <c r="V13" s="23">
        <v>3.0611250000000001</v>
      </c>
      <c r="W13" s="23">
        <v>3.0611250000000001</v>
      </c>
      <c r="X13" s="23">
        <v>3.0611250000000001</v>
      </c>
      <c r="Y13" s="23">
        <v>3.0611250000000001</v>
      </c>
      <c r="Z13" s="23">
        <v>3.0611250000000001</v>
      </c>
      <c r="AA13" s="23">
        <v>3.0611250000000001</v>
      </c>
      <c r="AB13" s="23">
        <v>3.0611250000000001</v>
      </c>
      <c r="AC13" s="33">
        <v>3.0611250000000001</v>
      </c>
      <c r="AD13" s="38"/>
      <c r="AE13" s="26" t="s">
        <v>40</v>
      </c>
      <c r="AF13" t="s">
        <v>200</v>
      </c>
    </row>
    <row r="14" spans="1:37" x14ac:dyDescent="0.2">
      <c r="A14" s="6"/>
      <c r="B14" s="7"/>
      <c r="C14" s="14">
        <v>151092</v>
      </c>
      <c r="D14" s="22">
        <v>1.8140000000000001</v>
      </c>
      <c r="E14" s="23">
        <v>1.8140000000000001</v>
      </c>
      <c r="F14" s="23">
        <v>1.8140000000000001</v>
      </c>
      <c r="G14" s="23">
        <v>1.8140000000000001</v>
      </c>
      <c r="H14" s="23">
        <v>1.8140000000000001</v>
      </c>
      <c r="I14" s="23">
        <v>1.8140000000000001</v>
      </c>
      <c r="J14" s="23">
        <v>1.8140000000000001</v>
      </c>
      <c r="K14" s="23">
        <v>1.8140000000000001</v>
      </c>
      <c r="L14" s="23">
        <v>1.8140000000000001</v>
      </c>
      <c r="M14" s="23">
        <v>1.8140000000000001</v>
      </c>
      <c r="N14" s="23">
        <v>1.8140000000000001</v>
      </c>
      <c r="O14" s="23">
        <v>1.8140000000000001</v>
      </c>
      <c r="P14" s="23">
        <v>1.8140000000000001</v>
      </c>
      <c r="Q14" s="23">
        <v>1.8140000000000001</v>
      </c>
      <c r="R14" s="23">
        <v>1.8140000000000001</v>
      </c>
      <c r="S14" s="23">
        <v>1.8140000000000001</v>
      </c>
      <c r="T14" s="23">
        <v>1.8140000000000001</v>
      </c>
      <c r="U14" s="23">
        <v>1.8140000000000001</v>
      </c>
      <c r="V14" s="23">
        <v>1.8140000000000001</v>
      </c>
      <c r="W14" s="23">
        <v>1.8140000000000001</v>
      </c>
      <c r="X14" s="23">
        <v>1.8140000000000001</v>
      </c>
      <c r="Y14" s="23">
        <v>1.8140000000000001</v>
      </c>
      <c r="Z14" s="23">
        <v>1.8140000000000001</v>
      </c>
      <c r="AA14" s="23">
        <v>1.8140000000000001</v>
      </c>
      <c r="AB14" s="23">
        <v>1.8140000000000001</v>
      </c>
      <c r="AC14" s="33">
        <v>1.8140000000000001</v>
      </c>
      <c r="AD14" s="38"/>
      <c r="AE14" s="26" t="s">
        <v>40</v>
      </c>
      <c r="AF14" t="s">
        <v>200</v>
      </c>
    </row>
    <row r="15" spans="1:37" x14ac:dyDescent="0.2">
      <c r="A15" s="6"/>
      <c r="B15" s="7"/>
      <c r="C15" s="14">
        <v>151576</v>
      </c>
      <c r="D15" s="22">
        <v>0.90700000000000003</v>
      </c>
      <c r="E15" s="23">
        <v>0.90700000000000003</v>
      </c>
      <c r="F15" s="23">
        <v>0.90700000000000003</v>
      </c>
      <c r="G15" s="23">
        <v>0.90700000000000003</v>
      </c>
      <c r="H15" s="23">
        <v>0.90700000000000003</v>
      </c>
      <c r="I15" s="23">
        <v>0.90700000000000003</v>
      </c>
      <c r="J15" s="23">
        <v>0.90700000000000003</v>
      </c>
      <c r="K15" s="23">
        <v>0.90700000000000003</v>
      </c>
      <c r="L15" s="23">
        <v>0.90700000000000003</v>
      </c>
      <c r="M15" s="23">
        <v>0.90700000000000003</v>
      </c>
      <c r="N15" s="23">
        <v>0.90700000000000003</v>
      </c>
      <c r="O15" s="23">
        <v>0.90700000000000003</v>
      </c>
      <c r="P15" s="23">
        <v>0.90700000000000003</v>
      </c>
      <c r="Q15" s="23">
        <v>0.90700000000000003</v>
      </c>
      <c r="R15" s="23">
        <v>0.90700000000000003</v>
      </c>
      <c r="S15" s="23">
        <v>0.90700000000000003</v>
      </c>
      <c r="T15" s="23">
        <v>0.90700000000000003</v>
      </c>
      <c r="U15" s="23">
        <v>0.90700000000000003</v>
      </c>
      <c r="V15" s="23">
        <v>0.90700000000000003</v>
      </c>
      <c r="W15" s="23">
        <v>0.90700000000000003</v>
      </c>
      <c r="X15" s="23">
        <v>0.90700000000000003</v>
      </c>
      <c r="Y15" s="23">
        <v>0.90700000000000003</v>
      </c>
      <c r="Z15" s="23">
        <v>0.90700000000000003</v>
      </c>
      <c r="AA15" s="23">
        <v>0.90700000000000003</v>
      </c>
      <c r="AB15" s="23">
        <v>0.90700000000000003</v>
      </c>
      <c r="AC15" s="33">
        <v>0.90700000000000003</v>
      </c>
      <c r="AD15" s="38"/>
      <c r="AE15" s="26" t="s">
        <v>40</v>
      </c>
      <c r="AF15" t="s">
        <v>200</v>
      </c>
    </row>
    <row r="16" spans="1:37" x14ac:dyDescent="0.2">
      <c r="A16" s="6"/>
      <c r="B16" s="7"/>
      <c r="C16" s="14">
        <v>160005</v>
      </c>
      <c r="D16" s="22">
        <v>0.34012500000000001</v>
      </c>
      <c r="E16" s="23">
        <v>0.34012500000000001</v>
      </c>
      <c r="F16" s="23">
        <v>0.34012500000000001</v>
      </c>
      <c r="G16" s="23">
        <v>0.34012500000000001</v>
      </c>
      <c r="H16" s="23">
        <v>0.34012500000000001</v>
      </c>
      <c r="I16" s="23">
        <v>0.34012500000000001</v>
      </c>
      <c r="J16" s="23">
        <v>0.34012500000000001</v>
      </c>
      <c r="K16" s="23">
        <v>0.34012500000000001</v>
      </c>
      <c r="L16" s="23">
        <v>0.34012500000000001</v>
      </c>
      <c r="M16" s="23">
        <v>0.34012500000000001</v>
      </c>
      <c r="N16" s="23">
        <v>0.34012500000000001</v>
      </c>
      <c r="O16" s="23">
        <v>0.34012500000000001</v>
      </c>
      <c r="P16" s="23">
        <v>0.34012500000000001</v>
      </c>
      <c r="Q16" s="23">
        <v>0.34012500000000001</v>
      </c>
      <c r="R16" s="23">
        <v>0.34012500000000001</v>
      </c>
      <c r="S16" s="23">
        <v>0.34012500000000001</v>
      </c>
      <c r="T16" s="23">
        <v>0.34012500000000001</v>
      </c>
      <c r="U16" s="23">
        <v>0.34012500000000001</v>
      </c>
      <c r="V16" s="23">
        <v>0.34012500000000001</v>
      </c>
      <c r="W16" s="23">
        <v>0.34012500000000001</v>
      </c>
      <c r="X16" s="23">
        <v>0.34012500000000001</v>
      </c>
      <c r="Y16" s="23">
        <v>0.34012500000000001</v>
      </c>
      <c r="Z16" s="23">
        <v>0.34012500000000001</v>
      </c>
      <c r="AA16" s="23">
        <v>0.34012500000000001</v>
      </c>
      <c r="AB16" s="23">
        <v>0.34012500000000001</v>
      </c>
      <c r="AC16" s="33">
        <v>0.34012500000000001</v>
      </c>
      <c r="AD16" s="39"/>
      <c r="AE16" s="26" t="s">
        <v>40</v>
      </c>
      <c r="AF16" t="s">
        <v>200</v>
      </c>
    </row>
    <row r="17" spans="1:33" x14ac:dyDescent="0.2">
      <c r="A17" s="6"/>
      <c r="B17" s="5" t="s">
        <v>8</v>
      </c>
      <c r="C17" s="14">
        <v>160989</v>
      </c>
      <c r="D17" s="22"/>
      <c r="E17" s="23"/>
      <c r="F17" s="23"/>
      <c r="G17" s="23"/>
      <c r="H17" s="23">
        <v>8.1630000000000003</v>
      </c>
      <c r="I17" s="23">
        <v>8.1630000000000003</v>
      </c>
      <c r="J17" s="23">
        <v>8.1630000000000003</v>
      </c>
      <c r="K17" s="23">
        <v>8.1630000000000003</v>
      </c>
      <c r="L17" s="23">
        <v>8.1630000000000003</v>
      </c>
      <c r="M17" s="23">
        <v>8.1630000000000003</v>
      </c>
      <c r="N17" s="23">
        <v>2.3582000000000001</v>
      </c>
      <c r="O17" s="23">
        <v>2.3582000000000001</v>
      </c>
      <c r="P17" s="23">
        <v>2.3582000000000001</v>
      </c>
      <c r="Q17" s="23">
        <v>2.3582000000000001</v>
      </c>
      <c r="R17" s="23">
        <v>2.3582000000000001</v>
      </c>
      <c r="S17" s="23">
        <v>2.3582000000000001</v>
      </c>
      <c r="T17" s="23">
        <v>2.3582000000000001</v>
      </c>
      <c r="U17" s="23">
        <v>2.3582000000000001</v>
      </c>
      <c r="V17" s="23">
        <v>2.3582000000000001</v>
      </c>
      <c r="W17" s="23">
        <v>2.3582000000000001</v>
      </c>
      <c r="X17" s="23">
        <v>2.3582000000000001</v>
      </c>
      <c r="Y17" s="23">
        <v>2.3582000000000001</v>
      </c>
      <c r="Z17" s="23">
        <v>2.3582000000000001</v>
      </c>
      <c r="AA17" s="23">
        <v>2.3582000000000001</v>
      </c>
      <c r="AB17" s="23">
        <v>2.3582000000000001</v>
      </c>
      <c r="AC17" s="33">
        <v>0</v>
      </c>
      <c r="AD17" s="28" t="s">
        <v>195</v>
      </c>
      <c r="AE17" s="26" t="s">
        <v>40</v>
      </c>
      <c r="AF17" t="s">
        <v>200</v>
      </c>
    </row>
    <row r="18" spans="1:33" x14ac:dyDescent="0.2">
      <c r="A18" s="2" t="s">
        <v>12</v>
      </c>
      <c r="B18" s="5">
        <v>25</v>
      </c>
      <c r="C18" s="10">
        <v>151061</v>
      </c>
      <c r="D18" s="20">
        <v>1.65</v>
      </c>
      <c r="E18" s="21">
        <v>1.65</v>
      </c>
      <c r="F18" s="21">
        <v>1.65</v>
      </c>
      <c r="G18" s="21">
        <v>1.65</v>
      </c>
      <c r="H18" s="21">
        <v>1.65</v>
      </c>
      <c r="I18" s="21">
        <v>1.65</v>
      </c>
      <c r="J18" s="21">
        <v>1.65</v>
      </c>
      <c r="K18" s="21">
        <v>1.65</v>
      </c>
      <c r="L18" s="21">
        <v>1.65</v>
      </c>
      <c r="M18" s="21">
        <v>1.65</v>
      </c>
      <c r="N18" s="21">
        <v>1.65</v>
      </c>
      <c r="O18" s="21">
        <v>1.65</v>
      </c>
      <c r="P18" s="21">
        <v>1.65</v>
      </c>
      <c r="Q18" s="21">
        <v>1.65</v>
      </c>
      <c r="R18" s="21">
        <v>1.65</v>
      </c>
      <c r="S18" s="21">
        <v>1.65</v>
      </c>
      <c r="T18" s="21">
        <v>1.65</v>
      </c>
      <c r="U18" s="21">
        <v>1.65</v>
      </c>
      <c r="V18" s="21">
        <v>1.65</v>
      </c>
      <c r="W18" s="21">
        <v>1.65</v>
      </c>
      <c r="X18" s="21">
        <v>1.65</v>
      </c>
      <c r="Y18" s="21">
        <v>1.65</v>
      </c>
      <c r="Z18" s="21">
        <v>1.65</v>
      </c>
      <c r="AA18" s="21">
        <v>1.65</v>
      </c>
      <c r="AB18" s="21">
        <v>1.65</v>
      </c>
      <c r="AC18" s="32">
        <v>1.65</v>
      </c>
      <c r="AD18" s="28" t="s">
        <v>33</v>
      </c>
      <c r="AE18" s="26" t="s">
        <v>40</v>
      </c>
      <c r="AF18" t="s">
        <v>200</v>
      </c>
    </row>
    <row r="19" spans="1:33" x14ac:dyDescent="0.2">
      <c r="A19" s="6"/>
      <c r="B19" s="5" t="s">
        <v>7</v>
      </c>
      <c r="C19" s="10">
        <v>151146</v>
      </c>
      <c r="D19" s="20">
        <v>0.34012500000000001</v>
      </c>
      <c r="E19" s="21">
        <v>0.34012500000000001</v>
      </c>
      <c r="F19" s="21">
        <v>0.34012500000000001</v>
      </c>
      <c r="G19" s="21">
        <v>0.34012500000000001</v>
      </c>
      <c r="H19" s="21">
        <v>0.34012500000000001</v>
      </c>
      <c r="I19" s="21">
        <v>0.34012500000000001</v>
      </c>
      <c r="J19" s="21">
        <v>0.34012500000000001</v>
      </c>
      <c r="K19" s="21">
        <v>0.34012500000000001</v>
      </c>
      <c r="L19" s="21">
        <v>0.34012500000000001</v>
      </c>
      <c r="M19" s="21">
        <v>0.34012500000000001</v>
      </c>
      <c r="N19" s="21">
        <v>0.34012500000000001</v>
      </c>
      <c r="O19" s="21">
        <v>0.34012500000000001</v>
      </c>
      <c r="P19" s="21">
        <v>0.34012500000000001</v>
      </c>
      <c r="Q19" s="21">
        <v>0.34012500000000001</v>
      </c>
      <c r="R19" s="21">
        <v>0.34012500000000001</v>
      </c>
      <c r="S19" s="21">
        <v>0.34012500000000001</v>
      </c>
      <c r="T19" s="21">
        <v>0.34012500000000001</v>
      </c>
      <c r="U19" s="21">
        <v>0.34012500000000001</v>
      </c>
      <c r="V19" s="21">
        <v>0.34012500000000001</v>
      </c>
      <c r="W19" s="21">
        <v>0.34012500000000001</v>
      </c>
      <c r="X19" s="21">
        <v>0.34012500000000001</v>
      </c>
      <c r="Y19" s="21">
        <v>0.34012500000000001</v>
      </c>
      <c r="Z19" s="21">
        <v>0.34012500000000001</v>
      </c>
      <c r="AA19" s="21">
        <v>0.34012500000000001</v>
      </c>
      <c r="AB19" s="21">
        <v>0.34012500000000001</v>
      </c>
      <c r="AC19" s="32">
        <v>0.34012500000000001</v>
      </c>
      <c r="AD19" s="28" t="s">
        <v>33</v>
      </c>
      <c r="AE19" s="26" t="s">
        <v>40</v>
      </c>
      <c r="AF19" t="s">
        <v>200</v>
      </c>
    </row>
    <row r="20" spans="1:33" x14ac:dyDescent="0.2">
      <c r="A20" s="6"/>
      <c r="B20" s="5" t="s">
        <v>8</v>
      </c>
      <c r="C20" s="10">
        <v>161046</v>
      </c>
      <c r="D20" s="20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>
        <v>40.089400000000005</v>
      </c>
      <c r="Z20" s="21">
        <v>40.089400000000005</v>
      </c>
      <c r="AA20" s="21">
        <v>40.089400000000005</v>
      </c>
      <c r="AB20" s="21">
        <v>0.40815000000000001</v>
      </c>
      <c r="AC20" s="32">
        <v>0.40815000000000001</v>
      </c>
      <c r="AD20" s="28" t="s">
        <v>33</v>
      </c>
      <c r="AE20" s="26" t="s">
        <v>40</v>
      </c>
      <c r="AF20" t="s">
        <v>200</v>
      </c>
    </row>
    <row r="21" spans="1:33" x14ac:dyDescent="0.2">
      <c r="A21" s="2" t="s">
        <v>13</v>
      </c>
      <c r="B21" s="5" t="s">
        <v>8</v>
      </c>
      <c r="C21" s="10">
        <v>160674</v>
      </c>
      <c r="D21" s="20">
        <v>1.04305</v>
      </c>
      <c r="E21" s="21">
        <v>1.04305</v>
      </c>
      <c r="F21" s="21">
        <v>1.04305</v>
      </c>
      <c r="G21" s="21">
        <v>1.04305</v>
      </c>
      <c r="H21" s="21">
        <v>1.04305</v>
      </c>
      <c r="I21" s="21">
        <v>1.04305</v>
      </c>
      <c r="J21" s="21">
        <v>1.04305</v>
      </c>
      <c r="K21" s="21">
        <v>1.04305</v>
      </c>
      <c r="L21" s="21">
        <v>1.04305</v>
      </c>
      <c r="M21" s="21">
        <v>1.04305</v>
      </c>
      <c r="N21" s="21">
        <v>1.04305</v>
      </c>
      <c r="O21" s="21">
        <v>1.04305</v>
      </c>
      <c r="P21" s="21">
        <v>1.04305</v>
      </c>
      <c r="Q21" s="21">
        <v>1.04305</v>
      </c>
      <c r="R21" s="21">
        <v>1.04305</v>
      </c>
      <c r="S21" s="21">
        <v>1.04305</v>
      </c>
      <c r="T21" s="21">
        <v>1.04305</v>
      </c>
      <c r="U21" s="21">
        <v>1.04305</v>
      </c>
      <c r="V21" s="21">
        <v>1.04305</v>
      </c>
      <c r="W21" s="21">
        <v>1.04305</v>
      </c>
      <c r="X21" s="21">
        <v>1.04305</v>
      </c>
      <c r="Y21" s="21">
        <v>1.04305</v>
      </c>
      <c r="Z21" s="21">
        <v>1.04305</v>
      </c>
      <c r="AA21" s="21">
        <v>1.04305</v>
      </c>
      <c r="AB21" s="21">
        <v>1.04305</v>
      </c>
      <c r="AC21" s="32">
        <v>1.04305</v>
      </c>
      <c r="AD21" s="28" t="s">
        <v>33</v>
      </c>
      <c r="AE21" s="26" t="s">
        <v>40</v>
      </c>
      <c r="AF21" t="s">
        <v>202</v>
      </c>
    </row>
    <row r="22" spans="1:33" x14ac:dyDescent="0.2">
      <c r="A22" s="6"/>
      <c r="B22" s="7"/>
      <c r="C22" s="14">
        <v>160883</v>
      </c>
      <c r="D22" s="22"/>
      <c r="E22" s="23">
        <v>0.34012500000000001</v>
      </c>
      <c r="F22" s="23">
        <v>0.34012500000000001</v>
      </c>
      <c r="G22" s="23">
        <v>0.34012500000000001</v>
      </c>
      <c r="H22" s="23">
        <v>0.34012500000000001</v>
      </c>
      <c r="I22" s="23">
        <v>0.34012500000000001</v>
      </c>
      <c r="J22" s="23">
        <v>0.34012500000000001</v>
      </c>
      <c r="K22" s="23">
        <v>0.34012500000000001</v>
      </c>
      <c r="L22" s="23">
        <v>0.34012500000000001</v>
      </c>
      <c r="M22" s="23">
        <v>0.34012500000000001</v>
      </c>
      <c r="N22" s="23">
        <v>0.34012500000000001</v>
      </c>
      <c r="O22" s="23">
        <v>0.34012500000000001</v>
      </c>
      <c r="P22" s="23">
        <v>0.34012500000000001</v>
      </c>
      <c r="Q22" s="23">
        <v>0.34012500000000001</v>
      </c>
      <c r="R22" s="23">
        <v>0.34012500000000001</v>
      </c>
      <c r="S22" s="23">
        <v>0.34012500000000001</v>
      </c>
      <c r="T22" s="23">
        <v>0.34012500000000001</v>
      </c>
      <c r="U22" s="23">
        <v>0.34012500000000001</v>
      </c>
      <c r="V22" s="23">
        <v>0.34012500000000001</v>
      </c>
      <c r="W22" s="23">
        <v>0.34012500000000001</v>
      </c>
      <c r="X22" s="23">
        <v>0.34012500000000001</v>
      </c>
      <c r="Y22" s="23">
        <v>0.34012500000000001</v>
      </c>
      <c r="Z22" s="23">
        <v>0.34012500000000001</v>
      </c>
      <c r="AA22" s="23">
        <v>0.34012500000000001</v>
      </c>
      <c r="AB22" s="23">
        <v>0.34012500000000001</v>
      </c>
      <c r="AC22" s="33">
        <v>0.34012500000000001</v>
      </c>
      <c r="AD22" s="28" t="s">
        <v>33</v>
      </c>
      <c r="AE22" s="26" t="s">
        <v>40</v>
      </c>
      <c r="AF22" t="s">
        <v>200</v>
      </c>
    </row>
    <row r="23" spans="1:33" x14ac:dyDescent="0.2">
      <c r="A23" s="2" t="s">
        <v>14</v>
      </c>
      <c r="B23" s="5">
        <v>25</v>
      </c>
      <c r="C23" s="10">
        <v>140951</v>
      </c>
      <c r="D23" s="20">
        <v>0.85</v>
      </c>
      <c r="E23" s="21">
        <v>0.85</v>
      </c>
      <c r="F23" s="21">
        <v>0.85</v>
      </c>
      <c r="G23" s="21">
        <v>0.85</v>
      </c>
      <c r="H23" s="21">
        <v>0.85</v>
      </c>
      <c r="I23" s="21">
        <v>0.85</v>
      </c>
      <c r="J23" s="21">
        <v>0.85</v>
      </c>
      <c r="K23" s="21">
        <v>0.85</v>
      </c>
      <c r="L23" s="21">
        <v>0.85</v>
      </c>
      <c r="M23" s="21">
        <v>0.85</v>
      </c>
      <c r="N23" s="21">
        <v>0.85</v>
      </c>
      <c r="O23" s="21">
        <v>0.85</v>
      </c>
      <c r="P23" s="21">
        <v>0.85</v>
      </c>
      <c r="Q23" s="21">
        <v>0.85</v>
      </c>
      <c r="R23" s="21">
        <v>0.85</v>
      </c>
      <c r="S23" s="21">
        <v>0.85</v>
      </c>
      <c r="T23" s="21">
        <v>0.85</v>
      </c>
      <c r="U23" s="21">
        <v>0.85</v>
      </c>
      <c r="V23" s="21">
        <v>0.85</v>
      </c>
      <c r="W23" s="21">
        <v>0.85</v>
      </c>
      <c r="X23" s="21">
        <v>0.85</v>
      </c>
      <c r="Y23" s="21">
        <v>0.85</v>
      </c>
      <c r="Z23" s="21">
        <v>0.85</v>
      </c>
      <c r="AA23" s="21">
        <v>0</v>
      </c>
      <c r="AB23" s="21"/>
      <c r="AC23" s="32">
        <v>0</v>
      </c>
      <c r="AD23" s="36" t="s">
        <v>196</v>
      </c>
      <c r="AE23" s="26" t="s">
        <v>40</v>
      </c>
      <c r="AF23" t="s">
        <v>200</v>
      </c>
    </row>
    <row r="24" spans="1:33" x14ac:dyDescent="0.2">
      <c r="A24" s="6"/>
      <c r="B24" s="7"/>
      <c r="C24" s="14">
        <v>151215</v>
      </c>
      <c r="D24" s="22">
        <v>13.3</v>
      </c>
      <c r="E24" s="23">
        <v>13.3</v>
      </c>
      <c r="F24" s="23">
        <v>13.3</v>
      </c>
      <c r="G24" s="23">
        <v>13.3</v>
      </c>
      <c r="H24" s="23">
        <v>13.3</v>
      </c>
      <c r="I24" s="23">
        <v>13.3</v>
      </c>
      <c r="J24" s="23">
        <v>13.3</v>
      </c>
      <c r="K24" s="23">
        <v>13.3</v>
      </c>
      <c r="L24" s="23">
        <v>13.3</v>
      </c>
      <c r="M24" s="23">
        <v>13.3</v>
      </c>
      <c r="N24" s="23">
        <v>13.3</v>
      </c>
      <c r="O24" s="23">
        <v>13.3</v>
      </c>
      <c r="P24" s="23">
        <v>13.3</v>
      </c>
      <c r="Q24" s="23">
        <v>13.3</v>
      </c>
      <c r="R24" s="23">
        <v>13.3</v>
      </c>
      <c r="S24" s="23">
        <v>13.3</v>
      </c>
      <c r="T24" s="23">
        <v>13.3</v>
      </c>
      <c r="U24" s="23">
        <v>13.3</v>
      </c>
      <c r="V24" s="23">
        <v>13.3</v>
      </c>
      <c r="W24" s="23">
        <v>13.3</v>
      </c>
      <c r="X24" s="23">
        <v>13.3</v>
      </c>
      <c r="Y24" s="23">
        <v>13.3</v>
      </c>
      <c r="Z24" s="23">
        <v>13.3</v>
      </c>
      <c r="AA24" s="23">
        <v>13.3</v>
      </c>
      <c r="AB24" s="23">
        <v>13.3</v>
      </c>
      <c r="AC24" s="33">
        <v>13.175000000000001</v>
      </c>
      <c r="AD24" s="36"/>
      <c r="AE24" s="26" t="s">
        <v>40</v>
      </c>
      <c r="AF24" t="s">
        <v>200</v>
      </c>
    </row>
    <row r="25" spans="1:33" x14ac:dyDescent="0.2">
      <c r="A25" s="2" t="s">
        <v>15</v>
      </c>
      <c r="B25" s="5" t="s">
        <v>8</v>
      </c>
      <c r="C25" s="10">
        <v>140972</v>
      </c>
      <c r="D25" s="20">
        <v>0.29477500000000001</v>
      </c>
      <c r="E25" s="21">
        <v>0.29477500000000001</v>
      </c>
      <c r="F25" s="21">
        <v>0.29477500000000001</v>
      </c>
      <c r="G25" s="21">
        <v>0.29477500000000001</v>
      </c>
      <c r="H25" s="21">
        <v>0.29477500000000001</v>
      </c>
      <c r="I25" s="21">
        <v>0.29477500000000001</v>
      </c>
      <c r="J25" s="21">
        <v>0.29477500000000001</v>
      </c>
      <c r="K25" s="21">
        <v>0.29477500000000001</v>
      </c>
      <c r="L25" s="21">
        <v>0.29477500000000001</v>
      </c>
      <c r="M25" s="21">
        <v>0.29477500000000001</v>
      </c>
      <c r="N25" s="21">
        <v>0.29477500000000001</v>
      </c>
      <c r="O25" s="21">
        <v>0.29477500000000001</v>
      </c>
      <c r="P25" s="21">
        <v>0.29477500000000001</v>
      </c>
      <c r="Q25" s="21">
        <v>0.29477500000000001</v>
      </c>
      <c r="R25" s="21">
        <v>0.29477500000000001</v>
      </c>
      <c r="S25" s="21">
        <v>0.29477500000000001</v>
      </c>
      <c r="T25" s="21">
        <v>0.29477500000000001</v>
      </c>
      <c r="U25" s="21">
        <v>0.29477500000000001</v>
      </c>
      <c r="V25" s="21">
        <v>0.29477500000000001</v>
      </c>
      <c r="W25" s="21">
        <v>0.29477500000000001</v>
      </c>
      <c r="X25" s="21">
        <v>0.29477500000000001</v>
      </c>
      <c r="Y25" s="21">
        <v>0.29477500000000001</v>
      </c>
      <c r="Z25" s="21">
        <v>0.29477500000000001</v>
      </c>
      <c r="AA25" s="21">
        <v>0.29477500000000001</v>
      </c>
      <c r="AB25" s="21">
        <v>0.29477500000000001</v>
      </c>
      <c r="AC25" s="32">
        <v>0.29477500000000001</v>
      </c>
      <c r="AD25" s="28" t="s">
        <v>33</v>
      </c>
      <c r="AE25" s="26" t="s">
        <v>40</v>
      </c>
      <c r="AF25" t="s">
        <v>200</v>
      </c>
    </row>
    <row r="26" spans="1:33" x14ac:dyDescent="0.2">
      <c r="A26" s="6"/>
      <c r="B26" s="7"/>
      <c r="C26" s="14">
        <v>151574</v>
      </c>
      <c r="D26" s="22">
        <v>0.47617500000000001</v>
      </c>
      <c r="E26" s="23">
        <v>0.47617500000000001</v>
      </c>
      <c r="F26" s="23">
        <v>0.47617500000000001</v>
      </c>
      <c r="G26" s="23">
        <v>0.47617500000000001</v>
      </c>
      <c r="H26" s="23">
        <v>0.47617500000000001</v>
      </c>
      <c r="I26" s="23">
        <v>0.47617500000000001</v>
      </c>
      <c r="J26" s="23">
        <v>0.47617500000000001</v>
      </c>
      <c r="K26" s="23">
        <v>0.47617500000000001</v>
      </c>
      <c r="L26" s="23">
        <v>0.47617500000000001</v>
      </c>
      <c r="M26" s="23">
        <v>0.47617500000000001</v>
      </c>
      <c r="N26" s="23">
        <v>0.47617500000000001</v>
      </c>
      <c r="O26" s="23">
        <v>0.47617500000000001</v>
      </c>
      <c r="P26" s="23">
        <v>0.47617500000000001</v>
      </c>
      <c r="Q26" s="23">
        <v>0.47617500000000001</v>
      </c>
      <c r="R26" s="23">
        <v>0.47617500000000001</v>
      </c>
      <c r="S26" s="23">
        <v>0.47617500000000001</v>
      </c>
      <c r="T26" s="23">
        <v>0.47617500000000001</v>
      </c>
      <c r="U26" s="23">
        <v>0.47617500000000001</v>
      </c>
      <c r="V26" s="23">
        <v>0.47617500000000001</v>
      </c>
      <c r="W26" s="23">
        <v>0.47617500000000001</v>
      </c>
      <c r="X26" s="23">
        <v>0.47617500000000001</v>
      </c>
      <c r="Y26" s="23">
        <v>0.47617500000000001</v>
      </c>
      <c r="Z26" s="23">
        <v>0.47617500000000001</v>
      </c>
      <c r="AA26" s="23">
        <v>0.47617500000000001</v>
      </c>
      <c r="AB26" s="23">
        <v>0.47617500000000001</v>
      </c>
      <c r="AC26" s="33">
        <v>0.47617500000000001</v>
      </c>
      <c r="AD26" s="28" t="s">
        <v>33</v>
      </c>
      <c r="AE26" s="26" t="s">
        <v>40</v>
      </c>
      <c r="AF26" t="s">
        <v>203</v>
      </c>
    </row>
    <row r="27" spans="1:33" x14ac:dyDescent="0.2">
      <c r="A27" s="2" t="s">
        <v>16</v>
      </c>
      <c r="B27" s="5">
        <v>25</v>
      </c>
      <c r="C27" s="10">
        <v>150693</v>
      </c>
      <c r="D27" s="20">
        <v>0.65</v>
      </c>
      <c r="E27" s="21">
        <v>0.65</v>
      </c>
      <c r="F27" s="21">
        <v>0.65</v>
      </c>
      <c r="G27" s="21">
        <v>0.65</v>
      </c>
      <c r="H27" s="21">
        <v>0.65</v>
      </c>
      <c r="I27" s="21">
        <v>0.65</v>
      </c>
      <c r="J27" s="21">
        <v>0.65</v>
      </c>
      <c r="K27" s="21">
        <v>0.65</v>
      </c>
      <c r="L27" s="21">
        <v>0.65</v>
      </c>
      <c r="M27" s="21">
        <v>0.65</v>
      </c>
      <c r="N27" s="21">
        <v>0.65</v>
      </c>
      <c r="O27" s="21">
        <v>0.65</v>
      </c>
      <c r="P27" s="21">
        <v>0.65</v>
      </c>
      <c r="Q27" s="21">
        <v>0.65</v>
      </c>
      <c r="R27" s="21">
        <v>0.65</v>
      </c>
      <c r="S27" s="21">
        <v>0.65</v>
      </c>
      <c r="T27" s="21">
        <v>0.65</v>
      </c>
      <c r="U27" s="21">
        <v>0.65</v>
      </c>
      <c r="V27" s="21">
        <v>0.65</v>
      </c>
      <c r="W27" s="21">
        <v>0.65</v>
      </c>
      <c r="X27" s="21">
        <v>0.65</v>
      </c>
      <c r="Y27" s="21">
        <v>0.65</v>
      </c>
      <c r="Z27" s="21">
        <v>0.65</v>
      </c>
      <c r="AA27" s="21">
        <v>0.65</v>
      </c>
      <c r="AB27" s="21">
        <v>0.65</v>
      </c>
      <c r="AC27" s="32">
        <v>0.65</v>
      </c>
      <c r="AD27" s="28" t="s">
        <v>34</v>
      </c>
      <c r="AE27" s="26" t="s">
        <v>39</v>
      </c>
      <c r="AG27" t="s">
        <v>205</v>
      </c>
    </row>
    <row r="28" spans="1:33" x14ac:dyDescent="0.2">
      <c r="A28" s="6"/>
      <c r="B28" s="7"/>
      <c r="C28" s="14">
        <v>151198</v>
      </c>
      <c r="D28" s="22">
        <v>0.9</v>
      </c>
      <c r="E28" s="23">
        <v>0.9</v>
      </c>
      <c r="F28" s="23">
        <v>0.9</v>
      </c>
      <c r="G28" s="23">
        <v>0.9</v>
      </c>
      <c r="H28" s="23">
        <v>0.9</v>
      </c>
      <c r="I28" s="23">
        <v>0.9</v>
      </c>
      <c r="J28" s="23">
        <v>0.9</v>
      </c>
      <c r="K28" s="23">
        <v>0.9</v>
      </c>
      <c r="L28" s="23">
        <v>0.9</v>
      </c>
      <c r="M28" s="23">
        <v>0.9</v>
      </c>
      <c r="N28" s="23">
        <v>0.9</v>
      </c>
      <c r="O28" s="23">
        <v>0.9</v>
      </c>
      <c r="P28" s="23">
        <v>0.9</v>
      </c>
      <c r="Q28" s="23">
        <v>0.9</v>
      </c>
      <c r="R28" s="23">
        <v>0.9</v>
      </c>
      <c r="S28" s="23">
        <v>0.9</v>
      </c>
      <c r="T28" s="23">
        <v>0.9</v>
      </c>
      <c r="U28" s="23">
        <v>0.9</v>
      </c>
      <c r="V28" s="23">
        <v>0.9</v>
      </c>
      <c r="W28" s="23">
        <v>0.9</v>
      </c>
      <c r="X28" s="23">
        <v>0.9</v>
      </c>
      <c r="Y28" s="23">
        <v>0.9</v>
      </c>
      <c r="Z28" s="23">
        <v>0.9</v>
      </c>
      <c r="AA28" s="23">
        <v>0.9</v>
      </c>
      <c r="AB28" s="23">
        <v>0.9</v>
      </c>
      <c r="AC28" s="33">
        <v>0.9</v>
      </c>
      <c r="AD28" s="28" t="s">
        <v>36</v>
      </c>
      <c r="AE28" s="26" t="s">
        <v>40</v>
      </c>
      <c r="AF28" s="41">
        <v>0</v>
      </c>
      <c r="AG28" t="s">
        <v>205</v>
      </c>
    </row>
    <row r="29" spans="1:33" x14ac:dyDescent="0.2">
      <c r="A29" s="6"/>
      <c r="B29" s="7"/>
      <c r="C29" s="14">
        <v>151204</v>
      </c>
      <c r="D29" s="22">
        <v>0.47499999999999998</v>
      </c>
      <c r="E29" s="23">
        <v>0.47499999999999998</v>
      </c>
      <c r="F29" s="23">
        <v>0.47499999999999998</v>
      </c>
      <c r="G29" s="23">
        <v>0.47499999999999998</v>
      </c>
      <c r="H29" s="23">
        <v>0.47499999999999998</v>
      </c>
      <c r="I29" s="23">
        <v>0.47499999999999998</v>
      </c>
      <c r="J29" s="23">
        <v>0.47499999999999998</v>
      </c>
      <c r="K29" s="23">
        <v>0.47499999999999998</v>
      </c>
      <c r="L29" s="23">
        <v>0.47499999999999998</v>
      </c>
      <c r="M29" s="23">
        <v>0.47499999999999998</v>
      </c>
      <c r="N29" s="23">
        <v>0.47499999999999998</v>
      </c>
      <c r="O29" s="23">
        <v>0.47499999999999998</v>
      </c>
      <c r="P29" s="23">
        <v>0.47499999999999998</v>
      </c>
      <c r="Q29" s="23">
        <v>0.47499999999999998</v>
      </c>
      <c r="R29" s="23">
        <v>0.47499999999999998</v>
      </c>
      <c r="S29" s="23">
        <v>0.47499999999999998</v>
      </c>
      <c r="T29" s="23">
        <v>0.47499999999999998</v>
      </c>
      <c r="U29" s="23">
        <v>0.47499999999999998</v>
      </c>
      <c r="V29" s="23">
        <v>0.47499999999999998</v>
      </c>
      <c r="W29" s="23">
        <v>0.47499999999999998</v>
      </c>
      <c r="X29" s="23">
        <v>0.47499999999999998</v>
      </c>
      <c r="Y29" s="23">
        <v>0.47499999999999998</v>
      </c>
      <c r="Z29" s="23">
        <v>0.47499999999999998</v>
      </c>
      <c r="AA29" s="23">
        <v>0.47499999999999998</v>
      </c>
      <c r="AB29" s="23">
        <v>0.47499999999999998</v>
      </c>
      <c r="AC29" s="33">
        <v>0.47499999999999998</v>
      </c>
      <c r="AD29" s="28" t="s">
        <v>36</v>
      </c>
      <c r="AE29" s="26" t="s">
        <v>40</v>
      </c>
      <c r="AF29" s="41">
        <v>4.375</v>
      </c>
      <c r="AG29" t="s">
        <v>205</v>
      </c>
    </row>
    <row r="30" spans="1:33" x14ac:dyDescent="0.2">
      <c r="A30" s="6"/>
      <c r="B30" s="7"/>
      <c r="C30" s="14">
        <v>151235</v>
      </c>
      <c r="D30" s="22">
        <v>1.5249999999999999</v>
      </c>
      <c r="E30" s="23">
        <v>1.5249999999999999</v>
      </c>
      <c r="F30" s="23">
        <v>1.5249999999999999</v>
      </c>
      <c r="G30" s="23">
        <v>1.5249999999999999</v>
      </c>
      <c r="H30" s="23">
        <v>1.5249999999999999</v>
      </c>
      <c r="I30" s="23">
        <v>1.5249999999999999</v>
      </c>
      <c r="J30" s="23">
        <v>1.5249999999999999</v>
      </c>
      <c r="K30" s="23">
        <v>1.5249999999999999</v>
      </c>
      <c r="L30" s="23">
        <v>1.5249999999999999</v>
      </c>
      <c r="M30" s="23">
        <v>1.5249999999999999</v>
      </c>
      <c r="N30" s="23">
        <v>1.5249999999999999</v>
      </c>
      <c r="O30" s="23">
        <v>1.5249999999999999</v>
      </c>
      <c r="P30" s="23">
        <v>1.5249999999999999</v>
      </c>
      <c r="Q30" s="23">
        <v>1.5249999999999999</v>
      </c>
      <c r="R30" s="23">
        <v>1.5249999999999999</v>
      </c>
      <c r="S30" s="23">
        <v>1.5249999999999999</v>
      </c>
      <c r="T30" s="23">
        <v>1.5249999999999999</v>
      </c>
      <c r="U30" s="23">
        <v>1.5249999999999999</v>
      </c>
      <c r="V30" s="23">
        <v>1.5249999999999999</v>
      </c>
      <c r="W30" s="23">
        <v>1.5249999999999999</v>
      </c>
      <c r="X30" s="23">
        <v>1.5249999999999999</v>
      </c>
      <c r="Y30" s="23">
        <v>1.5249999999999999</v>
      </c>
      <c r="Z30" s="23">
        <v>1.5249999999999999</v>
      </c>
      <c r="AA30" s="23">
        <v>1.5249999999999999</v>
      </c>
      <c r="AB30" s="23">
        <v>1.5249999999999999</v>
      </c>
      <c r="AC30" s="33">
        <v>1.5249999999999999</v>
      </c>
      <c r="AD30" s="28" t="s">
        <v>34</v>
      </c>
      <c r="AE30" s="26" t="s">
        <v>39</v>
      </c>
      <c r="AF30" s="41">
        <v>0</v>
      </c>
      <c r="AG30" t="s">
        <v>205</v>
      </c>
    </row>
    <row r="31" spans="1:33" x14ac:dyDescent="0.2">
      <c r="A31" s="6"/>
      <c r="B31" s="7"/>
      <c r="C31" s="14">
        <v>151557</v>
      </c>
      <c r="D31" s="22">
        <v>4.125</v>
      </c>
      <c r="E31" s="23">
        <v>4.125</v>
      </c>
      <c r="F31" s="23">
        <v>4.125</v>
      </c>
      <c r="G31" s="23">
        <v>4.125</v>
      </c>
      <c r="H31" s="23">
        <v>4.125</v>
      </c>
      <c r="I31" s="23">
        <v>4.125</v>
      </c>
      <c r="J31" s="23">
        <v>4.125</v>
      </c>
      <c r="K31" s="23">
        <v>4.125</v>
      </c>
      <c r="L31" s="23">
        <v>4.125</v>
      </c>
      <c r="M31" s="23">
        <v>4.125</v>
      </c>
      <c r="N31" s="23">
        <v>4.125</v>
      </c>
      <c r="O31" s="23">
        <v>4.125</v>
      </c>
      <c r="P31" s="23">
        <v>4.125</v>
      </c>
      <c r="Q31" s="23">
        <v>4.125</v>
      </c>
      <c r="R31" s="23">
        <v>4.125</v>
      </c>
      <c r="S31" s="23">
        <v>4.125</v>
      </c>
      <c r="T31" s="23">
        <v>4.125</v>
      </c>
      <c r="U31" s="23">
        <v>4.125</v>
      </c>
      <c r="V31" s="23">
        <v>4.125</v>
      </c>
      <c r="W31" s="23">
        <v>4.125</v>
      </c>
      <c r="X31" s="23">
        <v>4.125</v>
      </c>
      <c r="Y31" s="23">
        <v>4.125</v>
      </c>
      <c r="Z31" s="23">
        <v>4.125</v>
      </c>
      <c r="AA31" s="23">
        <v>4.125</v>
      </c>
      <c r="AB31" s="23">
        <v>4.125</v>
      </c>
      <c r="AC31" s="33">
        <v>4.125</v>
      </c>
      <c r="AD31" s="28" t="s">
        <v>34</v>
      </c>
      <c r="AE31" s="26" t="s">
        <v>39</v>
      </c>
      <c r="AF31" s="41">
        <v>6.25</v>
      </c>
      <c r="AG31" t="s">
        <v>205</v>
      </c>
    </row>
    <row r="32" spans="1:33" x14ac:dyDescent="0.2">
      <c r="A32" s="6"/>
      <c r="B32" s="7"/>
      <c r="C32" s="14">
        <v>160517</v>
      </c>
      <c r="D32" s="22">
        <v>0.17499999999999999</v>
      </c>
      <c r="E32" s="23">
        <v>0.17499999999999999</v>
      </c>
      <c r="F32" s="23">
        <v>0.17499999999999999</v>
      </c>
      <c r="G32" s="23">
        <v>0.17499999999999999</v>
      </c>
      <c r="H32" s="23">
        <v>0.17499999999999999</v>
      </c>
      <c r="I32" s="23">
        <v>0.17499999999999999</v>
      </c>
      <c r="J32" s="23">
        <v>0.17499999999999999</v>
      </c>
      <c r="K32" s="23">
        <v>0.17499999999999999</v>
      </c>
      <c r="L32" s="23">
        <v>0.17499999999999999</v>
      </c>
      <c r="M32" s="23">
        <v>0.17499999999999999</v>
      </c>
      <c r="N32" s="23">
        <v>0.17499999999999999</v>
      </c>
      <c r="O32" s="23">
        <v>0.17499999999999999</v>
      </c>
      <c r="P32" s="23">
        <v>0.17499999999999999</v>
      </c>
      <c r="Q32" s="23">
        <v>0.17499999999999999</v>
      </c>
      <c r="R32" s="23">
        <v>0.17499999999999999</v>
      </c>
      <c r="S32" s="23">
        <v>0.17499999999999999</v>
      </c>
      <c r="T32" s="23">
        <v>0.17499999999999999</v>
      </c>
      <c r="U32" s="23">
        <v>0.17499999999999999</v>
      </c>
      <c r="V32" s="23">
        <v>0.17499999999999999</v>
      </c>
      <c r="W32" s="23">
        <v>0.17499999999999999</v>
      </c>
      <c r="X32" s="23">
        <v>0.17499999999999999</v>
      </c>
      <c r="Y32" s="23">
        <v>0.17499999999999999</v>
      </c>
      <c r="Z32" s="23">
        <v>0.17499999999999999</v>
      </c>
      <c r="AA32" s="23">
        <v>0.17499999999999999</v>
      </c>
      <c r="AB32" s="23">
        <v>0.17499999999999999</v>
      </c>
      <c r="AC32" s="33">
        <v>0.17499999999999999</v>
      </c>
      <c r="AD32" s="28" t="s">
        <v>34</v>
      </c>
      <c r="AE32" s="26" t="s">
        <v>39</v>
      </c>
      <c r="AF32" s="41">
        <v>0</v>
      </c>
      <c r="AG32" t="s">
        <v>205</v>
      </c>
    </row>
    <row r="33" spans="1:32" x14ac:dyDescent="0.2">
      <c r="A33" s="2" t="s">
        <v>17</v>
      </c>
      <c r="B33" s="5">
        <v>180</v>
      </c>
      <c r="C33" s="15">
        <v>131426</v>
      </c>
      <c r="D33" s="20">
        <v>0.18</v>
      </c>
      <c r="E33" s="21">
        <v>0.18</v>
      </c>
      <c r="F33" s="21">
        <v>0.18</v>
      </c>
      <c r="G33" s="21">
        <v>0.18</v>
      </c>
      <c r="H33" s="21">
        <v>0.18</v>
      </c>
      <c r="I33" s="21">
        <v>0.18</v>
      </c>
      <c r="J33" s="21">
        <v>0.18</v>
      </c>
      <c r="K33" s="21">
        <v>0.18</v>
      </c>
      <c r="L33" s="21">
        <v>0.18</v>
      </c>
      <c r="M33" s="21">
        <v>0.18</v>
      </c>
      <c r="N33" s="21">
        <v>0.18</v>
      </c>
      <c r="O33" s="21">
        <v>0.18</v>
      </c>
      <c r="P33" s="21">
        <v>0.18</v>
      </c>
      <c r="Q33" s="21">
        <v>0.18</v>
      </c>
      <c r="R33" s="21">
        <v>0.18</v>
      </c>
      <c r="S33" s="21">
        <v>0.18</v>
      </c>
      <c r="T33" s="21">
        <v>0.18</v>
      </c>
      <c r="U33" s="21">
        <v>0.18</v>
      </c>
      <c r="V33" s="21">
        <v>0.18</v>
      </c>
      <c r="W33" s="21">
        <v>0.18</v>
      </c>
      <c r="X33" s="21">
        <v>0.18</v>
      </c>
      <c r="Y33" s="21">
        <v>0.18</v>
      </c>
      <c r="Z33" s="21">
        <v>0.18</v>
      </c>
      <c r="AA33" s="21">
        <v>0.18</v>
      </c>
      <c r="AB33" s="21">
        <v>0.18</v>
      </c>
      <c r="AC33" s="32">
        <v>0.18</v>
      </c>
      <c r="AD33" s="28" t="s">
        <v>29</v>
      </c>
      <c r="AE33" s="26" t="s">
        <v>41</v>
      </c>
      <c r="AF33" t="s">
        <v>200</v>
      </c>
    </row>
    <row r="34" spans="1:32" x14ac:dyDescent="0.2">
      <c r="A34" s="17"/>
      <c r="B34" s="18"/>
      <c r="C34" s="16">
        <v>150554</v>
      </c>
      <c r="D34" s="22">
        <v>1.26</v>
      </c>
      <c r="E34" s="23">
        <v>1.26</v>
      </c>
      <c r="F34" s="23">
        <v>1.26</v>
      </c>
      <c r="G34" s="23">
        <v>1.26</v>
      </c>
      <c r="H34" s="23">
        <v>1.26</v>
      </c>
      <c r="I34" s="23">
        <v>1.26</v>
      </c>
      <c r="J34" s="23">
        <v>1.26</v>
      </c>
      <c r="K34" s="23">
        <v>1.26</v>
      </c>
      <c r="L34" s="23">
        <v>1.26</v>
      </c>
      <c r="M34" s="23">
        <v>1.26</v>
      </c>
      <c r="N34" s="23">
        <v>1.26</v>
      </c>
      <c r="O34" s="23">
        <v>1.26</v>
      </c>
      <c r="P34" s="23">
        <v>1.26</v>
      </c>
      <c r="Q34" s="23">
        <v>1.26</v>
      </c>
      <c r="R34" s="23">
        <v>1.26</v>
      </c>
      <c r="S34" s="23">
        <v>1.26</v>
      </c>
      <c r="T34" s="23">
        <v>1.26</v>
      </c>
      <c r="U34" s="23">
        <v>1.26</v>
      </c>
      <c r="V34" s="23">
        <v>1.26</v>
      </c>
      <c r="W34" s="23">
        <v>1.26</v>
      </c>
      <c r="X34" s="23">
        <v>1.26</v>
      </c>
      <c r="Y34" s="23">
        <v>1.26</v>
      </c>
      <c r="Z34" s="23">
        <v>1.26</v>
      </c>
      <c r="AA34" s="23">
        <v>1.26</v>
      </c>
      <c r="AB34" s="23">
        <v>1.26</v>
      </c>
      <c r="AC34" s="33">
        <v>1.26</v>
      </c>
      <c r="AD34" s="28" t="s">
        <v>30</v>
      </c>
      <c r="AE34" s="26" t="s">
        <v>41</v>
      </c>
      <c r="AF34" t="s">
        <v>200</v>
      </c>
    </row>
    <row r="35" spans="1:32" x14ac:dyDescent="0.2">
      <c r="A35" s="10" t="s">
        <v>18</v>
      </c>
      <c r="B35" s="19">
        <v>180</v>
      </c>
      <c r="C35" s="15">
        <v>141205</v>
      </c>
      <c r="D35" s="20">
        <v>0.54</v>
      </c>
      <c r="E35" s="21">
        <v>0.54</v>
      </c>
      <c r="F35" s="21">
        <v>0.54</v>
      </c>
      <c r="G35" s="21">
        <v>0.54</v>
      </c>
      <c r="H35" s="21">
        <v>0.54</v>
      </c>
      <c r="I35" s="21">
        <v>0.54</v>
      </c>
      <c r="J35" s="21">
        <v>0.54</v>
      </c>
      <c r="K35" s="21">
        <v>0.54</v>
      </c>
      <c r="L35" s="21">
        <v>0.54</v>
      </c>
      <c r="M35" s="21">
        <v>0.54</v>
      </c>
      <c r="N35" s="21">
        <v>0.54</v>
      </c>
      <c r="O35" s="21">
        <v>0.54</v>
      </c>
      <c r="P35" s="21">
        <v>0.54</v>
      </c>
      <c r="Q35" s="21">
        <v>0.54</v>
      </c>
      <c r="R35" s="21">
        <v>0.54</v>
      </c>
      <c r="S35" s="21">
        <v>0.54</v>
      </c>
      <c r="T35" s="21">
        <v>0.54</v>
      </c>
      <c r="U35" s="21">
        <v>0.54</v>
      </c>
      <c r="V35" s="21">
        <v>0.54</v>
      </c>
      <c r="W35" s="21">
        <v>0.54</v>
      </c>
      <c r="X35" s="21">
        <v>0.54</v>
      </c>
      <c r="Y35" s="21">
        <v>0.54</v>
      </c>
      <c r="Z35" s="21">
        <v>0.54</v>
      </c>
      <c r="AA35" s="21">
        <v>0.54</v>
      </c>
      <c r="AB35" s="21">
        <v>0.54</v>
      </c>
      <c r="AC35" s="32">
        <v>0.54</v>
      </c>
      <c r="AD35" s="28" t="s">
        <v>29</v>
      </c>
      <c r="AE35" s="26" t="s">
        <v>41</v>
      </c>
      <c r="AF35" t="s">
        <v>200</v>
      </c>
    </row>
    <row r="36" spans="1:32" x14ac:dyDescent="0.2">
      <c r="A36" s="10" t="s">
        <v>19</v>
      </c>
      <c r="B36" s="19">
        <v>50</v>
      </c>
      <c r="C36" s="10">
        <v>160229</v>
      </c>
      <c r="D36" s="20">
        <v>26.45</v>
      </c>
      <c r="E36" s="21">
        <v>16.45</v>
      </c>
      <c r="F36" s="21">
        <v>16.45</v>
      </c>
      <c r="G36" s="21">
        <v>16.45</v>
      </c>
      <c r="H36" s="21">
        <v>16.45</v>
      </c>
      <c r="I36" s="21">
        <v>16.45</v>
      </c>
      <c r="J36" s="21">
        <v>16.45</v>
      </c>
      <c r="K36" s="21">
        <v>16.45</v>
      </c>
      <c r="L36" s="21">
        <v>16.45</v>
      </c>
      <c r="M36" s="21">
        <v>16.45</v>
      </c>
      <c r="N36" s="21">
        <v>16.45</v>
      </c>
      <c r="O36" s="21">
        <v>16.45</v>
      </c>
      <c r="P36" s="21">
        <v>11.45</v>
      </c>
      <c r="Q36" s="21">
        <v>5.45</v>
      </c>
      <c r="R36" s="21">
        <v>0.45</v>
      </c>
      <c r="S36" s="21">
        <v>0.45</v>
      </c>
      <c r="T36" s="21">
        <v>0.45</v>
      </c>
      <c r="U36" s="21">
        <v>0.45</v>
      </c>
      <c r="V36" s="21">
        <v>0.45</v>
      </c>
      <c r="W36" s="21">
        <v>0.45</v>
      </c>
      <c r="X36" s="21">
        <v>0.45</v>
      </c>
      <c r="Y36" s="21">
        <v>0.45</v>
      </c>
      <c r="Z36" s="21">
        <v>0.45</v>
      </c>
      <c r="AA36" s="21">
        <v>0.1</v>
      </c>
      <c r="AB36" s="21">
        <v>0.1</v>
      </c>
      <c r="AC36" s="32">
        <v>0.1</v>
      </c>
      <c r="AD36" s="28" t="s">
        <v>35</v>
      </c>
      <c r="AE36" s="26" t="s">
        <v>42</v>
      </c>
      <c r="AF36" t="s">
        <v>200</v>
      </c>
    </row>
    <row r="37" spans="1:32" x14ac:dyDescent="0.2">
      <c r="A37" s="10" t="s">
        <v>20</v>
      </c>
      <c r="B37" s="19">
        <v>180</v>
      </c>
      <c r="C37" s="10">
        <v>160058</v>
      </c>
      <c r="D37" s="20">
        <v>9.9</v>
      </c>
      <c r="E37" s="21">
        <v>9.9</v>
      </c>
      <c r="F37" s="21">
        <v>9.9</v>
      </c>
      <c r="G37" s="21">
        <v>9.9</v>
      </c>
      <c r="H37" s="21">
        <v>9.9</v>
      </c>
      <c r="I37" s="21">
        <v>9.9</v>
      </c>
      <c r="J37" s="21">
        <v>9.9</v>
      </c>
      <c r="K37" s="21">
        <v>9.9</v>
      </c>
      <c r="L37" s="21">
        <v>9.9</v>
      </c>
      <c r="M37" s="21">
        <v>9.9</v>
      </c>
      <c r="N37" s="21">
        <v>9.9</v>
      </c>
      <c r="O37" s="21">
        <v>9.9</v>
      </c>
      <c r="P37" s="21">
        <v>9.9</v>
      </c>
      <c r="Q37" s="21">
        <v>9.9</v>
      </c>
      <c r="R37" s="21">
        <v>9.9</v>
      </c>
      <c r="S37" s="21">
        <v>9.9</v>
      </c>
      <c r="T37" s="21">
        <v>9.9</v>
      </c>
      <c r="U37" s="21">
        <v>9.9</v>
      </c>
      <c r="V37" s="21">
        <v>9.9</v>
      </c>
      <c r="W37" s="21">
        <v>9.9</v>
      </c>
      <c r="X37" s="21">
        <v>9.9</v>
      </c>
      <c r="Y37" s="21">
        <v>9.9</v>
      </c>
      <c r="Z37" s="21">
        <v>9.9</v>
      </c>
      <c r="AA37" s="21">
        <v>9.9</v>
      </c>
      <c r="AB37" s="21">
        <v>9.9</v>
      </c>
      <c r="AC37" s="32">
        <v>9.9</v>
      </c>
      <c r="AD37" s="28"/>
      <c r="AE37" s="26" t="s">
        <v>43</v>
      </c>
      <c r="AF37" t="s">
        <v>200</v>
      </c>
    </row>
    <row r="38" spans="1:32" x14ac:dyDescent="0.2">
      <c r="A38" s="10" t="s">
        <v>21</v>
      </c>
      <c r="B38" s="19">
        <v>250</v>
      </c>
      <c r="C38" s="10" t="s">
        <v>22</v>
      </c>
      <c r="D38" s="20">
        <v>1</v>
      </c>
      <c r="E38" s="21">
        <v>1</v>
      </c>
      <c r="F38" s="21">
        <v>1</v>
      </c>
      <c r="G38" s="21">
        <v>1</v>
      </c>
      <c r="H38" s="21">
        <v>1</v>
      </c>
      <c r="I38" s="21">
        <v>1</v>
      </c>
      <c r="J38" s="21">
        <v>1</v>
      </c>
      <c r="K38" s="21">
        <v>1</v>
      </c>
      <c r="L38" s="21">
        <v>1</v>
      </c>
      <c r="M38" s="21">
        <v>1</v>
      </c>
      <c r="N38" s="21">
        <v>1</v>
      </c>
      <c r="O38" s="21">
        <v>1</v>
      </c>
      <c r="P38" s="21">
        <v>1</v>
      </c>
      <c r="Q38" s="21">
        <v>1</v>
      </c>
      <c r="R38" s="21">
        <v>1</v>
      </c>
      <c r="S38" s="21">
        <v>1</v>
      </c>
      <c r="T38" s="21">
        <v>1</v>
      </c>
      <c r="U38" s="21">
        <v>1</v>
      </c>
      <c r="V38" s="21">
        <v>1</v>
      </c>
      <c r="W38" s="21">
        <v>1</v>
      </c>
      <c r="X38" s="21">
        <v>1</v>
      </c>
      <c r="Y38" s="21">
        <v>1</v>
      </c>
      <c r="Z38" s="21">
        <v>1</v>
      </c>
      <c r="AA38" s="21">
        <v>1</v>
      </c>
      <c r="AB38" s="21">
        <v>1</v>
      </c>
      <c r="AC38" s="32">
        <v>0</v>
      </c>
      <c r="AD38" s="28" t="s">
        <v>31</v>
      </c>
      <c r="AE38" s="26"/>
      <c r="AF38" t="s">
        <v>200</v>
      </c>
    </row>
    <row r="39" spans="1:32" x14ac:dyDescent="0.2">
      <c r="A39" s="10" t="s">
        <v>23</v>
      </c>
      <c r="B39" s="19">
        <v>50</v>
      </c>
      <c r="C39" s="10">
        <v>160264</v>
      </c>
      <c r="D39" s="20">
        <v>0.2</v>
      </c>
      <c r="E39" s="21">
        <v>0.2</v>
      </c>
      <c r="F39" s="21">
        <v>0.2</v>
      </c>
      <c r="G39" s="21">
        <v>0.2</v>
      </c>
      <c r="H39" s="21">
        <v>0.2</v>
      </c>
      <c r="I39" s="21">
        <v>0.2</v>
      </c>
      <c r="J39" s="21">
        <v>0.2</v>
      </c>
      <c r="K39" s="21">
        <v>0.2</v>
      </c>
      <c r="L39" s="21">
        <v>0.2</v>
      </c>
      <c r="M39" s="21">
        <v>0.2</v>
      </c>
      <c r="N39" s="21">
        <v>0.2</v>
      </c>
      <c r="O39" s="21">
        <v>0.2</v>
      </c>
      <c r="P39" s="21">
        <v>0.2</v>
      </c>
      <c r="Q39" s="21">
        <v>0.2</v>
      </c>
      <c r="R39" s="21">
        <v>0.2</v>
      </c>
      <c r="S39" s="21">
        <v>0.2</v>
      </c>
      <c r="T39" s="21">
        <v>0.2</v>
      </c>
      <c r="U39" s="21">
        <v>0.2</v>
      </c>
      <c r="V39" s="21">
        <v>0.2</v>
      </c>
      <c r="W39" s="21">
        <v>0.2</v>
      </c>
      <c r="X39" s="21">
        <v>0.2</v>
      </c>
      <c r="Y39" s="21">
        <v>0.2</v>
      </c>
      <c r="Z39" s="21">
        <v>0.2</v>
      </c>
      <c r="AA39" s="21">
        <v>0.2</v>
      </c>
      <c r="AB39" s="21">
        <v>0.2</v>
      </c>
      <c r="AC39" s="32">
        <v>0.2</v>
      </c>
      <c r="AD39" s="28" t="s">
        <v>35</v>
      </c>
      <c r="AE39" s="26" t="s">
        <v>44</v>
      </c>
      <c r="AF39" t="s">
        <v>200</v>
      </c>
    </row>
    <row r="40" spans="1:32" x14ac:dyDescent="0.2">
      <c r="A40" s="17"/>
      <c r="B40" s="18"/>
      <c r="C40" s="14">
        <v>160616</v>
      </c>
      <c r="D40" s="22">
        <v>0.2</v>
      </c>
      <c r="E40" s="23">
        <v>0.2</v>
      </c>
      <c r="F40" s="23">
        <v>0.2</v>
      </c>
      <c r="G40" s="23">
        <v>0.2</v>
      </c>
      <c r="H40" s="23">
        <v>0.2</v>
      </c>
      <c r="I40" s="23">
        <v>0.2</v>
      </c>
      <c r="J40" s="23">
        <v>0.2</v>
      </c>
      <c r="K40" s="23">
        <v>0.2</v>
      </c>
      <c r="L40" s="23">
        <v>0.2</v>
      </c>
      <c r="M40" s="23">
        <v>0.2</v>
      </c>
      <c r="N40" s="23">
        <v>0.2</v>
      </c>
      <c r="O40" s="23">
        <v>0.2</v>
      </c>
      <c r="P40" s="23">
        <v>0.2</v>
      </c>
      <c r="Q40" s="23">
        <v>0.2</v>
      </c>
      <c r="R40" s="23">
        <v>0.2</v>
      </c>
      <c r="S40" s="23">
        <v>0.2</v>
      </c>
      <c r="T40" s="23">
        <v>0.2</v>
      </c>
      <c r="U40" s="23">
        <v>0.2</v>
      </c>
      <c r="V40" s="23">
        <v>0.2</v>
      </c>
      <c r="W40" s="23">
        <v>0.2</v>
      </c>
      <c r="X40" s="23">
        <v>0.2</v>
      </c>
      <c r="Y40" s="23">
        <v>0.2</v>
      </c>
      <c r="Z40" s="23">
        <v>0.2</v>
      </c>
      <c r="AA40" s="23">
        <v>0.2</v>
      </c>
      <c r="AB40" s="23">
        <v>0.2</v>
      </c>
      <c r="AC40" s="33">
        <v>0.2</v>
      </c>
      <c r="AD40" s="28" t="s">
        <v>35</v>
      </c>
      <c r="AE40" s="26" t="s">
        <v>44</v>
      </c>
      <c r="AF40" t="s">
        <v>200</v>
      </c>
    </row>
    <row r="41" spans="1:32" x14ac:dyDescent="0.2">
      <c r="A41" s="2" t="s">
        <v>24</v>
      </c>
      <c r="B41" s="5" t="s">
        <v>8</v>
      </c>
      <c r="C41" s="10">
        <v>151437</v>
      </c>
      <c r="D41" s="20">
        <v>6.8025000000000002E-2</v>
      </c>
      <c r="E41" s="21">
        <v>6.8025000000000002E-2</v>
      </c>
      <c r="F41" s="21">
        <v>6.8025000000000002E-2</v>
      </c>
      <c r="G41" s="21">
        <v>6.8025000000000002E-2</v>
      </c>
      <c r="H41" s="21">
        <v>6.8025000000000002E-2</v>
      </c>
      <c r="I41" s="21">
        <v>6.8025000000000002E-2</v>
      </c>
      <c r="J41" s="21">
        <v>6.8025000000000002E-2</v>
      </c>
      <c r="K41" s="21">
        <v>6.8025000000000002E-2</v>
      </c>
      <c r="L41" s="21">
        <v>6.8025000000000002E-2</v>
      </c>
      <c r="M41" s="21">
        <v>6.8025000000000002E-2</v>
      </c>
      <c r="N41" s="21">
        <v>6.8025000000000002E-2</v>
      </c>
      <c r="O41" s="21">
        <v>6.8025000000000002E-2</v>
      </c>
      <c r="P41" s="21">
        <v>6.8025000000000002E-2</v>
      </c>
      <c r="Q41" s="21">
        <v>6.8025000000000002E-2</v>
      </c>
      <c r="R41" s="21">
        <v>6.8025000000000002E-2</v>
      </c>
      <c r="S41" s="21">
        <v>6.8025000000000002E-2</v>
      </c>
      <c r="T41" s="21">
        <v>6.8025000000000002E-2</v>
      </c>
      <c r="U41" s="21">
        <v>6.8025000000000002E-2</v>
      </c>
      <c r="V41" s="21">
        <v>6.8025000000000002E-2</v>
      </c>
      <c r="W41" s="21">
        <v>6.8025000000000002E-2</v>
      </c>
      <c r="X41" s="21">
        <v>6.8025000000000002E-2</v>
      </c>
      <c r="Y41" s="21">
        <v>6.8025000000000002E-2</v>
      </c>
      <c r="Z41" s="21">
        <v>6.8025000000000002E-2</v>
      </c>
      <c r="AA41" s="21">
        <v>6.8025000000000002E-2</v>
      </c>
      <c r="AB41" s="21">
        <v>6.8025000000000002E-2</v>
      </c>
      <c r="AC41" s="32">
        <v>0</v>
      </c>
      <c r="AD41" s="28" t="s">
        <v>197</v>
      </c>
      <c r="AE41" s="26" t="s">
        <v>40</v>
      </c>
      <c r="AF41" t="s">
        <v>200</v>
      </c>
    </row>
    <row r="42" spans="1:32" x14ac:dyDescent="0.2">
      <c r="A42" s="6"/>
      <c r="B42" s="7"/>
      <c r="C42" s="14">
        <v>151668</v>
      </c>
      <c r="D42" s="22">
        <v>0.34012500000000001</v>
      </c>
      <c r="E42" s="23">
        <v>0.34012500000000001</v>
      </c>
      <c r="F42" s="23">
        <v>0.34012500000000001</v>
      </c>
      <c r="G42" s="23">
        <v>0.34012500000000001</v>
      </c>
      <c r="H42" s="23">
        <v>0.34012500000000001</v>
      </c>
      <c r="I42" s="23">
        <v>0.34012500000000001</v>
      </c>
      <c r="J42" s="23">
        <v>0.34012500000000001</v>
      </c>
      <c r="K42" s="23">
        <v>0.34012500000000001</v>
      </c>
      <c r="L42" s="23">
        <v>0.34012500000000001</v>
      </c>
      <c r="M42" s="23">
        <v>0.34012500000000001</v>
      </c>
      <c r="N42" s="23">
        <v>0.34012500000000001</v>
      </c>
      <c r="O42" s="23">
        <v>0.34012500000000001</v>
      </c>
      <c r="P42" s="23">
        <v>0.34012500000000001</v>
      </c>
      <c r="Q42" s="23">
        <v>0.34012500000000001</v>
      </c>
      <c r="R42" s="23">
        <v>0.34012500000000001</v>
      </c>
      <c r="S42" s="23">
        <v>0.34012500000000001</v>
      </c>
      <c r="T42" s="23">
        <v>0.34012500000000001</v>
      </c>
      <c r="U42" s="23">
        <v>0.34012500000000001</v>
      </c>
      <c r="V42" s="23">
        <v>0.34012500000000001</v>
      </c>
      <c r="W42" s="23">
        <v>0.34012500000000001</v>
      </c>
      <c r="X42" s="23">
        <v>0.34012500000000001</v>
      </c>
      <c r="Y42" s="23">
        <v>0.34012500000000001</v>
      </c>
      <c r="Z42" s="23">
        <v>0.34012500000000001</v>
      </c>
      <c r="AA42" s="23">
        <v>0.34012500000000001</v>
      </c>
      <c r="AB42" s="23">
        <v>0.34012500000000001</v>
      </c>
      <c r="AC42" s="33">
        <v>0</v>
      </c>
      <c r="AD42" s="28" t="s">
        <v>198</v>
      </c>
      <c r="AE42" s="26" t="s">
        <v>40</v>
      </c>
      <c r="AF42" t="s">
        <v>200</v>
      </c>
    </row>
    <row r="43" spans="1:32" x14ac:dyDescent="0.2">
      <c r="A43" s="6"/>
      <c r="B43" s="7"/>
      <c r="C43" s="14">
        <v>160891</v>
      </c>
      <c r="D43" s="22"/>
      <c r="E43" s="23">
        <v>2.2675000000000001E-2</v>
      </c>
      <c r="F43" s="23">
        <v>2.2675000000000001E-2</v>
      </c>
      <c r="G43" s="23">
        <v>2.2675000000000001E-2</v>
      </c>
      <c r="H43" s="23">
        <v>2.2675000000000001E-2</v>
      </c>
      <c r="I43" s="23">
        <v>2.2675000000000001E-2</v>
      </c>
      <c r="J43" s="23">
        <v>2.2675000000000001E-2</v>
      </c>
      <c r="K43" s="23">
        <v>2.2675000000000001E-2</v>
      </c>
      <c r="L43" s="23">
        <v>2.2675000000000001E-2</v>
      </c>
      <c r="M43" s="23">
        <v>2.2675000000000001E-2</v>
      </c>
      <c r="N43" s="23">
        <v>2.2675000000000001E-2</v>
      </c>
      <c r="O43" s="23">
        <v>2.2675000000000001E-2</v>
      </c>
      <c r="P43" s="23">
        <v>2.2675000000000001E-2</v>
      </c>
      <c r="Q43" s="23">
        <v>2.2675000000000001E-2</v>
      </c>
      <c r="R43" s="23">
        <v>2.2675000000000001E-2</v>
      </c>
      <c r="S43" s="23">
        <v>2.2675000000000001E-2</v>
      </c>
      <c r="T43" s="23">
        <v>2.2675000000000001E-2</v>
      </c>
      <c r="U43" s="23">
        <v>2.2675000000000001E-2</v>
      </c>
      <c r="V43" s="23">
        <v>2.2675000000000001E-2</v>
      </c>
      <c r="W43" s="23">
        <v>2.2675000000000001E-2</v>
      </c>
      <c r="X43" s="23">
        <v>2.2675000000000001E-2</v>
      </c>
      <c r="Y43" s="23">
        <v>2.2675000000000001E-2</v>
      </c>
      <c r="Z43" s="23">
        <v>2.2675000000000001E-2</v>
      </c>
      <c r="AA43" s="23">
        <v>2.2675000000000001E-2</v>
      </c>
      <c r="AB43" s="23">
        <v>2.2675000000000001E-2</v>
      </c>
      <c r="AC43" s="33">
        <v>0</v>
      </c>
      <c r="AD43" s="28" t="s">
        <v>199</v>
      </c>
      <c r="AE43" s="26" t="s">
        <v>40</v>
      </c>
      <c r="AF43" t="s">
        <v>200</v>
      </c>
    </row>
    <row r="44" spans="1:32" x14ac:dyDescent="0.2">
      <c r="A44" s="2" t="s">
        <v>25</v>
      </c>
      <c r="B44" s="5" t="s">
        <v>26</v>
      </c>
      <c r="C44" s="10">
        <v>130161</v>
      </c>
      <c r="D44" s="20">
        <v>0.86165000000000003</v>
      </c>
      <c r="E44" s="21">
        <v>0.86165000000000003</v>
      </c>
      <c r="F44" s="21">
        <v>0.86165000000000003</v>
      </c>
      <c r="G44" s="21">
        <v>0.86165000000000003</v>
      </c>
      <c r="H44" s="21">
        <v>0.86165000000000003</v>
      </c>
      <c r="I44" s="21">
        <v>0.86165000000000003</v>
      </c>
      <c r="J44" s="21">
        <v>0.86165000000000003</v>
      </c>
      <c r="K44" s="21">
        <v>0.86165000000000003</v>
      </c>
      <c r="L44" s="21">
        <v>0.86165000000000003</v>
      </c>
      <c r="M44" s="21">
        <v>0.86165000000000003</v>
      </c>
      <c r="N44" s="21">
        <v>0.86165000000000003</v>
      </c>
      <c r="O44" s="21">
        <v>0.86165000000000003</v>
      </c>
      <c r="P44" s="21">
        <v>0.86165000000000003</v>
      </c>
      <c r="Q44" s="21">
        <v>0.86165000000000003</v>
      </c>
      <c r="R44" s="21">
        <v>0.86165000000000003</v>
      </c>
      <c r="S44" s="21">
        <v>0.86165000000000003</v>
      </c>
      <c r="T44" s="21">
        <v>0.86165000000000003</v>
      </c>
      <c r="U44" s="21">
        <v>0.86165000000000003</v>
      </c>
      <c r="V44" s="21">
        <v>0.86165000000000003</v>
      </c>
      <c r="W44" s="21">
        <v>0.86165000000000003</v>
      </c>
      <c r="X44" s="21">
        <v>0.86165000000000003</v>
      </c>
      <c r="Y44" s="21">
        <v>0.86165000000000003</v>
      </c>
      <c r="Z44" s="21">
        <v>0.86165000000000003</v>
      </c>
      <c r="AA44" s="21">
        <v>0.86165000000000003</v>
      </c>
      <c r="AB44" s="21">
        <v>0.86165000000000003</v>
      </c>
      <c r="AC44" s="32">
        <v>0.86165000000000003</v>
      </c>
      <c r="AD44" s="28" t="s">
        <v>36</v>
      </c>
      <c r="AE44" s="26" t="s">
        <v>40</v>
      </c>
      <c r="AF44" s="41">
        <v>0.86</v>
      </c>
    </row>
    <row r="46" spans="1:32" ht="13.5" thickBot="1" x14ac:dyDescent="0.25">
      <c r="AC46" s="8"/>
      <c r="AD46" s="8"/>
    </row>
    <row r="47" spans="1:32" x14ac:dyDescent="0.2">
      <c r="AB47" s="43" t="s">
        <v>204</v>
      </c>
      <c r="AC47" s="44">
        <f>SUM(AC5:AC44)</f>
        <v>54.747324999999996</v>
      </c>
      <c r="AD47" s="8"/>
      <c r="AF47" s="42">
        <f>SUM(AF5:AF44)</f>
        <v>11.484999999999999</v>
      </c>
    </row>
    <row r="48" spans="1:32" x14ac:dyDescent="0.2">
      <c r="AB48" s="45" t="s">
        <v>206</v>
      </c>
      <c r="AC48" s="46">
        <f>AC47-AF47</f>
        <v>43.262324999999997</v>
      </c>
      <c r="AD48" s="8"/>
    </row>
    <row r="49" spans="28:30" x14ac:dyDescent="0.2">
      <c r="AB49" s="45" t="s">
        <v>207</v>
      </c>
      <c r="AC49" s="47">
        <f>AF47</f>
        <v>11.484999999999999</v>
      </c>
      <c r="AD49" s="8"/>
    </row>
    <row r="50" spans="28:30" ht="13.5" thickBot="1" x14ac:dyDescent="0.25">
      <c r="AB50" s="48" t="s">
        <v>208</v>
      </c>
      <c r="AC50" s="49">
        <f>AC48/AC47</f>
        <v>0.79021806088242663</v>
      </c>
      <c r="AD50" s="8"/>
    </row>
    <row r="51" spans="28:30" x14ac:dyDescent="0.2">
      <c r="AC51" s="8"/>
      <c r="AD51" s="8"/>
    </row>
    <row r="52" spans="28:30" x14ac:dyDescent="0.2">
      <c r="AC52" s="8"/>
      <c r="AD52" s="8"/>
    </row>
    <row r="53" spans="28:30" x14ac:dyDescent="0.2">
      <c r="AC53" s="8"/>
      <c r="AD53" s="8"/>
    </row>
    <row r="54" spans="28:30" x14ac:dyDescent="0.2">
      <c r="AC54" s="8"/>
      <c r="AD54" s="8"/>
    </row>
    <row r="55" spans="28:30" x14ac:dyDescent="0.2">
      <c r="AC55" s="8"/>
      <c r="AD55" s="8"/>
    </row>
    <row r="56" spans="28:30" x14ac:dyDescent="0.2">
      <c r="AC56" s="8"/>
      <c r="AD56" s="8"/>
    </row>
    <row r="57" spans="28:30" x14ac:dyDescent="0.2">
      <c r="AC57" s="8"/>
      <c r="AD57" s="8"/>
    </row>
    <row r="58" spans="28:30" x14ac:dyDescent="0.2">
      <c r="AC58" s="8"/>
      <c r="AD58" s="8"/>
    </row>
    <row r="59" spans="28:30" x14ac:dyDescent="0.2">
      <c r="AC59" s="8"/>
      <c r="AD59" s="8"/>
    </row>
    <row r="60" spans="28:30" x14ac:dyDescent="0.2">
      <c r="AC60" s="8"/>
      <c r="AD60" s="8"/>
    </row>
    <row r="61" spans="28:30" x14ac:dyDescent="0.2">
      <c r="AC61" s="8"/>
      <c r="AD61" s="8"/>
    </row>
    <row r="62" spans="28:30" x14ac:dyDescent="0.2">
      <c r="AC62" s="8"/>
      <c r="AD62" s="8"/>
    </row>
    <row r="63" spans="28:30" x14ac:dyDescent="0.2">
      <c r="AC63" s="8"/>
      <c r="AD63" s="8"/>
    </row>
    <row r="64" spans="28:30" x14ac:dyDescent="0.2">
      <c r="AC64" s="8"/>
      <c r="AD64" s="8"/>
    </row>
    <row r="65" spans="29:30" x14ac:dyDescent="0.2">
      <c r="AC65" s="8"/>
      <c r="AD65" s="8"/>
    </row>
    <row r="66" spans="29:30" x14ac:dyDescent="0.2">
      <c r="AC66" s="8"/>
      <c r="AD66" s="8"/>
    </row>
    <row r="67" spans="29:30" x14ac:dyDescent="0.2">
      <c r="AC67" s="8"/>
      <c r="AD67" s="8"/>
    </row>
    <row r="68" spans="29:30" x14ac:dyDescent="0.2">
      <c r="AC68" s="8"/>
      <c r="AD68" s="8"/>
    </row>
    <row r="69" spans="29:30" x14ac:dyDescent="0.2">
      <c r="AC69" s="8"/>
      <c r="AD69" s="8"/>
    </row>
    <row r="70" spans="29:30" x14ac:dyDescent="0.2">
      <c r="AC70" s="8"/>
      <c r="AD70" s="8"/>
    </row>
    <row r="71" spans="29:30" x14ac:dyDescent="0.2">
      <c r="AC71" s="8"/>
      <c r="AD71" s="8"/>
    </row>
    <row r="72" spans="29:30" x14ac:dyDescent="0.2">
      <c r="AC72" s="8"/>
      <c r="AD72" s="8"/>
    </row>
    <row r="73" spans="29:30" x14ac:dyDescent="0.2">
      <c r="AC73" s="8"/>
      <c r="AD73" s="8"/>
    </row>
    <row r="74" spans="29:30" x14ac:dyDescent="0.2">
      <c r="AC74" s="8"/>
      <c r="AD74" s="8"/>
    </row>
    <row r="75" spans="29:30" x14ac:dyDescent="0.2">
      <c r="AC75" s="8"/>
      <c r="AD75" s="8"/>
    </row>
    <row r="76" spans="29:30" x14ac:dyDescent="0.2">
      <c r="AC76" s="8"/>
      <c r="AD76" s="8"/>
    </row>
    <row r="77" spans="29:30" x14ac:dyDescent="0.2">
      <c r="AC77" s="8"/>
      <c r="AD77" s="8"/>
    </row>
    <row r="78" spans="29:30" x14ac:dyDescent="0.2">
      <c r="AC78" s="8"/>
      <c r="AD78" s="8"/>
    </row>
    <row r="79" spans="29:30" x14ac:dyDescent="0.2">
      <c r="AC79" s="8"/>
      <c r="AD79" s="8"/>
    </row>
    <row r="80" spans="29:30" x14ac:dyDescent="0.2">
      <c r="AC80" s="8"/>
      <c r="AD80" s="8"/>
    </row>
    <row r="81" spans="29:30" x14ac:dyDescent="0.2">
      <c r="AC81" s="8"/>
      <c r="AD81" s="8"/>
    </row>
    <row r="82" spans="29:30" x14ac:dyDescent="0.2">
      <c r="AC82" s="8"/>
      <c r="AD82" s="8"/>
    </row>
    <row r="83" spans="29:30" x14ac:dyDescent="0.2">
      <c r="AC83" s="8"/>
      <c r="AD83" s="8"/>
    </row>
    <row r="84" spans="29:30" x14ac:dyDescent="0.2">
      <c r="AC84" s="8"/>
      <c r="AD84" s="8"/>
    </row>
    <row r="85" spans="29:30" x14ac:dyDescent="0.2">
      <c r="AC85" s="8"/>
      <c r="AD85" s="8"/>
    </row>
    <row r="86" spans="29:30" x14ac:dyDescent="0.2">
      <c r="AC86" s="8"/>
      <c r="AD86" s="8"/>
    </row>
    <row r="87" spans="29:30" x14ac:dyDescent="0.2">
      <c r="AC87" s="8"/>
      <c r="AD87" s="8"/>
    </row>
    <row r="88" spans="29:30" x14ac:dyDescent="0.2">
      <c r="AC88" s="8"/>
      <c r="AD88" s="8"/>
    </row>
    <row r="89" spans="29:30" x14ac:dyDescent="0.2">
      <c r="AC89" s="8"/>
      <c r="AD89" s="8"/>
    </row>
    <row r="90" spans="29:30" x14ac:dyDescent="0.2">
      <c r="AC90" s="8"/>
      <c r="AD90" s="8"/>
    </row>
    <row r="91" spans="29:30" x14ac:dyDescent="0.2">
      <c r="AC91" s="8"/>
      <c r="AD91" s="8"/>
    </row>
    <row r="92" spans="29:30" x14ac:dyDescent="0.2">
      <c r="AC92" s="8"/>
      <c r="AD92" s="8"/>
    </row>
    <row r="93" spans="29:30" x14ac:dyDescent="0.2">
      <c r="AC93" s="8"/>
      <c r="AD93" s="8"/>
    </row>
    <row r="94" spans="29:30" x14ac:dyDescent="0.2">
      <c r="AC94" s="8"/>
      <c r="AD94" s="8"/>
    </row>
    <row r="95" spans="29:30" x14ac:dyDescent="0.2">
      <c r="AC95" s="8"/>
      <c r="AD95" s="8"/>
    </row>
    <row r="96" spans="29:30" x14ac:dyDescent="0.2">
      <c r="AC96" s="8"/>
      <c r="AD96" s="8"/>
    </row>
    <row r="97" spans="29:30" x14ac:dyDescent="0.2">
      <c r="AC97" s="8"/>
      <c r="AD97" s="8"/>
    </row>
    <row r="98" spans="29:30" x14ac:dyDescent="0.2">
      <c r="AC98" s="8"/>
      <c r="AD98" s="8"/>
    </row>
    <row r="99" spans="29:30" x14ac:dyDescent="0.2">
      <c r="AC99" s="8"/>
      <c r="AD99" s="8"/>
    </row>
    <row r="100" spans="29:30" x14ac:dyDescent="0.2">
      <c r="AC100" s="8"/>
      <c r="AD100" s="8"/>
    </row>
    <row r="101" spans="29:30" x14ac:dyDescent="0.2">
      <c r="AC101" s="8"/>
      <c r="AD101" s="8"/>
    </row>
    <row r="102" spans="29:30" x14ac:dyDescent="0.2">
      <c r="AC102" s="8"/>
      <c r="AD102" s="8"/>
    </row>
    <row r="103" spans="29:30" x14ac:dyDescent="0.2">
      <c r="AC103" s="8"/>
      <c r="AD103" s="8"/>
    </row>
    <row r="104" spans="29:30" x14ac:dyDescent="0.2">
      <c r="AC104" s="8"/>
      <c r="AD104" s="8"/>
    </row>
    <row r="105" spans="29:30" x14ac:dyDescent="0.2">
      <c r="AC105" s="8"/>
      <c r="AD105" s="8"/>
    </row>
    <row r="106" spans="29:30" x14ac:dyDescent="0.2">
      <c r="AC106" s="8"/>
      <c r="AD106" s="8"/>
    </row>
    <row r="107" spans="29:30" x14ac:dyDescent="0.2">
      <c r="AC107" s="8"/>
      <c r="AD107" s="8"/>
    </row>
    <row r="108" spans="29:30" x14ac:dyDescent="0.2">
      <c r="AC108" s="8"/>
      <c r="AD108" s="8"/>
    </row>
    <row r="109" spans="29:30" x14ac:dyDescent="0.2">
      <c r="AC109" s="8"/>
      <c r="AD109" s="8"/>
    </row>
    <row r="110" spans="29:30" x14ac:dyDescent="0.2">
      <c r="AC110" s="8"/>
      <c r="AD110" s="8"/>
    </row>
    <row r="111" spans="29:30" x14ac:dyDescent="0.2">
      <c r="AC111" s="8"/>
      <c r="AD111" s="8"/>
    </row>
    <row r="112" spans="29:30" x14ac:dyDescent="0.2">
      <c r="AC112" s="8"/>
      <c r="AD112" s="8"/>
    </row>
    <row r="113" spans="29:30" x14ac:dyDescent="0.2">
      <c r="AC113" s="8"/>
      <c r="AD113" s="8"/>
    </row>
    <row r="114" spans="29:30" x14ac:dyDescent="0.2">
      <c r="AC114" s="8"/>
      <c r="AD114" s="8"/>
    </row>
    <row r="115" spans="29:30" x14ac:dyDescent="0.2">
      <c r="AC115" s="8"/>
      <c r="AD115" s="8"/>
    </row>
    <row r="116" spans="29:30" x14ac:dyDescent="0.2">
      <c r="AC116" s="8"/>
      <c r="AD116" s="8"/>
    </row>
    <row r="117" spans="29:30" x14ac:dyDescent="0.2">
      <c r="AC117" s="8"/>
      <c r="AD117" s="8"/>
    </row>
    <row r="118" spans="29:30" x14ac:dyDescent="0.2">
      <c r="AC118" s="8"/>
      <c r="AD118" s="8"/>
    </row>
    <row r="119" spans="29:30" x14ac:dyDescent="0.2">
      <c r="AC119" s="8"/>
      <c r="AD119" s="8"/>
    </row>
    <row r="120" spans="29:30" x14ac:dyDescent="0.2">
      <c r="AC120" s="8"/>
      <c r="AD120" s="8"/>
    </row>
    <row r="121" spans="29:30" x14ac:dyDescent="0.2">
      <c r="AC121" s="8"/>
      <c r="AD121" s="8"/>
    </row>
    <row r="122" spans="29:30" x14ac:dyDescent="0.2">
      <c r="AC122" s="8"/>
      <c r="AD122" s="8"/>
    </row>
    <row r="123" spans="29:30" x14ac:dyDescent="0.2">
      <c r="AC123" s="8"/>
      <c r="AD123" s="8"/>
    </row>
    <row r="124" spans="29:30" x14ac:dyDescent="0.2">
      <c r="AC124" s="8"/>
      <c r="AD124" s="8"/>
    </row>
    <row r="125" spans="29:30" x14ac:dyDescent="0.2">
      <c r="AC125" s="8"/>
      <c r="AD125" s="8"/>
    </row>
    <row r="126" spans="29:30" x14ac:dyDescent="0.2">
      <c r="AC126" s="8"/>
      <c r="AD126" s="8"/>
    </row>
    <row r="127" spans="29:30" x14ac:dyDescent="0.2">
      <c r="AC127" s="8"/>
      <c r="AD127" s="8"/>
    </row>
    <row r="128" spans="29:30" x14ac:dyDescent="0.2">
      <c r="AC128" s="8"/>
      <c r="AD128" s="8"/>
    </row>
    <row r="129" spans="29:30" x14ac:dyDescent="0.2">
      <c r="AC129" s="8"/>
      <c r="AD129" s="8"/>
    </row>
    <row r="130" spans="29:30" x14ac:dyDescent="0.2">
      <c r="AC130" s="8"/>
      <c r="AD130" s="8"/>
    </row>
    <row r="131" spans="29:30" x14ac:dyDescent="0.2">
      <c r="AC131" s="8"/>
      <c r="AD131" s="8"/>
    </row>
    <row r="132" spans="29:30" x14ac:dyDescent="0.2">
      <c r="AC132" s="8"/>
      <c r="AD132" s="8"/>
    </row>
    <row r="133" spans="29:30" x14ac:dyDescent="0.2">
      <c r="AC133" s="8"/>
      <c r="AD133" s="8"/>
    </row>
    <row r="134" spans="29:30" x14ac:dyDescent="0.2">
      <c r="AC134" s="8"/>
      <c r="AD134" s="8"/>
    </row>
    <row r="135" spans="29:30" x14ac:dyDescent="0.2">
      <c r="AC135" s="8"/>
      <c r="AD135" s="8"/>
    </row>
    <row r="136" spans="29:30" x14ac:dyDescent="0.2">
      <c r="AC136" s="8"/>
      <c r="AD136" s="8"/>
    </row>
    <row r="137" spans="29:30" x14ac:dyDescent="0.2">
      <c r="AC137" s="8"/>
      <c r="AD137" s="8"/>
    </row>
    <row r="138" spans="29:30" x14ac:dyDescent="0.2">
      <c r="AC138" s="8"/>
      <c r="AD138" s="8"/>
    </row>
    <row r="139" spans="29:30" x14ac:dyDescent="0.2">
      <c r="AC139" s="8"/>
      <c r="AD139" s="8"/>
    </row>
    <row r="140" spans="29:30" x14ac:dyDescent="0.2">
      <c r="AC140" s="8"/>
      <c r="AD140" s="8"/>
    </row>
    <row r="141" spans="29:30" x14ac:dyDescent="0.2">
      <c r="AC141" s="8"/>
      <c r="AD141" s="8"/>
    </row>
    <row r="142" spans="29:30" x14ac:dyDescent="0.2">
      <c r="AC142" s="8"/>
      <c r="AD142" s="8"/>
    </row>
    <row r="143" spans="29:30" x14ac:dyDescent="0.2">
      <c r="AC143" s="8"/>
      <c r="AD143" s="8"/>
    </row>
    <row r="144" spans="29:30" x14ac:dyDescent="0.2">
      <c r="AC144" s="8"/>
      <c r="AD144" s="8"/>
    </row>
    <row r="145" spans="29:30" x14ac:dyDescent="0.2">
      <c r="AC145" s="8"/>
      <c r="AD145" s="8"/>
    </row>
    <row r="146" spans="29:30" x14ac:dyDescent="0.2">
      <c r="AC146" s="8"/>
      <c r="AD146" s="8"/>
    </row>
    <row r="147" spans="29:30" x14ac:dyDescent="0.2">
      <c r="AC147" s="8"/>
      <c r="AD147" s="8"/>
    </row>
    <row r="148" spans="29:30" x14ac:dyDescent="0.2">
      <c r="AC148" s="8"/>
      <c r="AD148" s="8"/>
    </row>
    <row r="149" spans="29:30" x14ac:dyDescent="0.2">
      <c r="AC149" s="8"/>
      <c r="AD149" s="8"/>
    </row>
    <row r="150" spans="29:30" x14ac:dyDescent="0.2">
      <c r="AC150" s="8"/>
      <c r="AD150" s="8"/>
    </row>
    <row r="151" spans="29:30" x14ac:dyDescent="0.2">
      <c r="AC151" s="8"/>
      <c r="AD151" s="8"/>
    </row>
    <row r="152" spans="29:30" x14ac:dyDescent="0.2">
      <c r="AC152" s="8"/>
      <c r="AD152" s="8"/>
    </row>
    <row r="153" spans="29:30" x14ac:dyDescent="0.2">
      <c r="AC153" s="8"/>
      <c r="AD153" s="8"/>
    </row>
    <row r="154" spans="29:30" x14ac:dyDescent="0.2">
      <c r="AC154" s="8"/>
      <c r="AD154" s="8"/>
    </row>
    <row r="155" spans="29:30" x14ac:dyDescent="0.2">
      <c r="AC155" s="8"/>
      <c r="AD155" s="8"/>
    </row>
    <row r="156" spans="29:30" x14ac:dyDescent="0.2">
      <c r="AC156" s="8"/>
      <c r="AD156" s="8"/>
    </row>
    <row r="157" spans="29:30" x14ac:dyDescent="0.2">
      <c r="AC157" s="8"/>
      <c r="AD157" s="8"/>
    </row>
    <row r="158" spans="29:30" x14ac:dyDescent="0.2">
      <c r="AC158" s="8"/>
      <c r="AD158" s="8"/>
    </row>
    <row r="159" spans="29:30" x14ac:dyDescent="0.2">
      <c r="AC159" s="8"/>
      <c r="AD159" s="8"/>
    </row>
    <row r="160" spans="29:30" x14ac:dyDescent="0.2">
      <c r="AC160" s="8"/>
      <c r="AD160" s="8"/>
    </row>
    <row r="161" spans="29:30" x14ac:dyDescent="0.2">
      <c r="AC161" s="8"/>
      <c r="AD161" s="8"/>
    </row>
    <row r="162" spans="29:30" x14ac:dyDescent="0.2">
      <c r="AC162" s="8"/>
      <c r="AD162" s="8"/>
    </row>
    <row r="163" spans="29:30" x14ac:dyDescent="0.2">
      <c r="AC163" s="8"/>
      <c r="AD163" s="8"/>
    </row>
    <row r="164" spans="29:30" x14ac:dyDescent="0.2">
      <c r="AC164" s="8"/>
      <c r="AD164" s="8"/>
    </row>
    <row r="165" spans="29:30" x14ac:dyDescent="0.2">
      <c r="AC165" s="8"/>
      <c r="AD165" s="8"/>
    </row>
    <row r="166" spans="29:30" x14ac:dyDescent="0.2">
      <c r="AC166" s="8"/>
      <c r="AD166" s="8"/>
    </row>
    <row r="167" spans="29:30" x14ac:dyDescent="0.2">
      <c r="AC167" s="8"/>
      <c r="AD167" s="8"/>
    </row>
    <row r="168" spans="29:30" x14ac:dyDescent="0.2">
      <c r="AC168" s="8"/>
      <c r="AD168" s="8"/>
    </row>
    <row r="169" spans="29:30" x14ac:dyDescent="0.2">
      <c r="AC169" s="8"/>
      <c r="AD169" s="8"/>
    </row>
    <row r="170" spans="29:30" x14ac:dyDescent="0.2">
      <c r="AC170" s="8"/>
      <c r="AD170" s="8"/>
    </row>
    <row r="171" spans="29:30" x14ac:dyDescent="0.2">
      <c r="AC171" s="8"/>
      <c r="AD171" s="8"/>
    </row>
    <row r="172" spans="29:30" x14ac:dyDescent="0.2">
      <c r="AC172" s="8"/>
      <c r="AD172" s="8"/>
    </row>
    <row r="173" spans="29:30" x14ac:dyDescent="0.2">
      <c r="AC173" s="8"/>
      <c r="AD173" s="8"/>
    </row>
    <row r="174" spans="29:30" x14ac:dyDescent="0.2">
      <c r="AC174" s="8"/>
      <c r="AD174" s="8"/>
    </row>
    <row r="175" spans="29:30" x14ac:dyDescent="0.2">
      <c r="AC175" s="8"/>
      <c r="AD175" s="8"/>
    </row>
    <row r="176" spans="29:30" x14ac:dyDescent="0.2">
      <c r="AC176" s="8"/>
      <c r="AD176" s="8"/>
    </row>
    <row r="177" spans="29:30" x14ac:dyDescent="0.2">
      <c r="AC177" s="8"/>
      <c r="AD177" s="8"/>
    </row>
    <row r="178" spans="29:30" x14ac:dyDescent="0.2">
      <c r="AC178" s="8"/>
      <c r="AD178" s="8"/>
    </row>
    <row r="179" spans="29:30" x14ac:dyDescent="0.2">
      <c r="AC179" s="8"/>
      <c r="AD179" s="8"/>
    </row>
    <row r="180" spans="29:30" x14ac:dyDescent="0.2">
      <c r="AC180" s="8"/>
      <c r="AD180" s="8"/>
    </row>
    <row r="181" spans="29:30" x14ac:dyDescent="0.2">
      <c r="AC181" s="8"/>
      <c r="AD181" s="8"/>
    </row>
    <row r="182" spans="29:30" x14ac:dyDescent="0.2">
      <c r="AC182" s="8"/>
      <c r="AD182" s="8"/>
    </row>
    <row r="183" spans="29:30" x14ac:dyDescent="0.2">
      <c r="AC183" s="8"/>
      <c r="AD183" s="8"/>
    </row>
    <row r="184" spans="29:30" x14ac:dyDescent="0.2">
      <c r="AC184" s="8"/>
      <c r="AD184" s="8"/>
    </row>
    <row r="185" spans="29:30" x14ac:dyDescent="0.2">
      <c r="AC185" s="8"/>
      <c r="AD185" s="8"/>
    </row>
    <row r="186" spans="29:30" x14ac:dyDescent="0.2">
      <c r="AC186" s="8"/>
      <c r="AD186" s="8"/>
    </row>
    <row r="187" spans="29:30" x14ac:dyDescent="0.2">
      <c r="AC187" s="8"/>
      <c r="AD187" s="8"/>
    </row>
    <row r="188" spans="29:30" x14ac:dyDescent="0.2">
      <c r="AC188" s="8"/>
      <c r="AD188" s="8"/>
    </row>
    <row r="189" spans="29:30" x14ac:dyDescent="0.2">
      <c r="AC189" s="8"/>
      <c r="AD189" s="8"/>
    </row>
    <row r="190" spans="29:30" x14ac:dyDescent="0.2">
      <c r="AC190" s="8"/>
      <c r="AD190" s="8"/>
    </row>
    <row r="191" spans="29:30" x14ac:dyDescent="0.2">
      <c r="AC191" s="8"/>
      <c r="AD191" s="8"/>
    </row>
    <row r="192" spans="29:30" x14ac:dyDescent="0.2">
      <c r="AC192" s="8"/>
      <c r="AD192" s="8"/>
    </row>
    <row r="193" spans="29:30" x14ac:dyDescent="0.2">
      <c r="AC193" s="8"/>
      <c r="AD193" s="8"/>
    </row>
    <row r="194" spans="29:30" x14ac:dyDescent="0.2">
      <c r="AC194" s="8"/>
      <c r="AD194" s="8"/>
    </row>
    <row r="195" spans="29:30" x14ac:dyDescent="0.2">
      <c r="AC195" s="8"/>
      <c r="AD195" s="8"/>
    </row>
    <row r="196" spans="29:30" x14ac:dyDescent="0.2">
      <c r="AC196" s="8"/>
      <c r="AD196" s="8"/>
    </row>
    <row r="197" spans="29:30" x14ac:dyDescent="0.2">
      <c r="AC197" s="8"/>
      <c r="AD197" s="8"/>
    </row>
    <row r="198" spans="29:30" x14ac:dyDescent="0.2">
      <c r="AC198" s="8"/>
      <c r="AD198" s="8"/>
    </row>
    <row r="199" spans="29:30" x14ac:dyDescent="0.2">
      <c r="AC199" s="8"/>
      <c r="AD199" s="8"/>
    </row>
    <row r="200" spans="29:30" x14ac:dyDescent="0.2">
      <c r="AC200" s="8"/>
      <c r="AD200" s="8"/>
    </row>
    <row r="201" spans="29:30" x14ac:dyDescent="0.2">
      <c r="AC201" s="8"/>
      <c r="AD201" s="8"/>
    </row>
    <row r="202" spans="29:30" x14ac:dyDescent="0.2">
      <c r="AC202" s="8"/>
      <c r="AD202" s="8"/>
    </row>
    <row r="203" spans="29:30" x14ac:dyDescent="0.2">
      <c r="AC203" s="8"/>
      <c r="AD203" s="8"/>
    </row>
    <row r="204" spans="29:30" x14ac:dyDescent="0.2">
      <c r="AC204" s="8"/>
      <c r="AD204" s="8"/>
    </row>
    <row r="205" spans="29:30" x14ac:dyDescent="0.2">
      <c r="AC205" s="8"/>
      <c r="AD205" s="8"/>
    </row>
    <row r="206" spans="29:30" x14ac:dyDescent="0.2">
      <c r="AC206" s="8"/>
      <c r="AD206" s="8"/>
    </row>
    <row r="207" spans="29:30" x14ac:dyDescent="0.2">
      <c r="AC207" s="8"/>
      <c r="AD207" s="8"/>
    </row>
    <row r="208" spans="29:30" x14ac:dyDescent="0.2">
      <c r="AC208" s="8"/>
      <c r="AD208" s="8"/>
    </row>
    <row r="209" spans="29:30" x14ac:dyDescent="0.2">
      <c r="AC209" s="8"/>
      <c r="AD209" s="8"/>
    </row>
    <row r="210" spans="29:30" x14ac:dyDescent="0.2">
      <c r="AC210" s="8"/>
      <c r="AD210" s="8"/>
    </row>
    <row r="211" spans="29:30" x14ac:dyDescent="0.2">
      <c r="AC211" s="8"/>
      <c r="AD211" s="8"/>
    </row>
    <row r="212" spans="29:30" x14ac:dyDescent="0.2">
      <c r="AC212" s="8"/>
      <c r="AD212" s="8"/>
    </row>
    <row r="213" spans="29:30" x14ac:dyDescent="0.2">
      <c r="AC213" s="8"/>
      <c r="AD213" s="8"/>
    </row>
    <row r="214" spans="29:30" x14ac:dyDescent="0.2">
      <c r="AC214" s="8"/>
      <c r="AD214" s="8"/>
    </row>
    <row r="215" spans="29:30" x14ac:dyDescent="0.2">
      <c r="AC215" s="8"/>
      <c r="AD215" s="8"/>
    </row>
    <row r="216" spans="29:30" x14ac:dyDescent="0.2">
      <c r="AC216" s="8"/>
      <c r="AD216" s="8"/>
    </row>
    <row r="217" spans="29:30" x14ac:dyDescent="0.2">
      <c r="AC217" s="8"/>
      <c r="AD217" s="8"/>
    </row>
    <row r="218" spans="29:30" x14ac:dyDescent="0.2">
      <c r="AC218" s="8"/>
      <c r="AD218" s="8"/>
    </row>
    <row r="219" spans="29:30" x14ac:dyDescent="0.2">
      <c r="AC219" s="8"/>
      <c r="AD219" s="8"/>
    </row>
    <row r="220" spans="29:30" x14ac:dyDescent="0.2">
      <c r="AC220" s="8"/>
      <c r="AD220" s="8"/>
    </row>
    <row r="221" spans="29:30" x14ac:dyDescent="0.2">
      <c r="AC221" s="8"/>
      <c r="AD221" s="8"/>
    </row>
    <row r="222" spans="29:30" x14ac:dyDescent="0.2">
      <c r="AC222" s="8"/>
      <c r="AD222" s="8"/>
    </row>
    <row r="223" spans="29:30" x14ac:dyDescent="0.2">
      <c r="AC223" s="8"/>
      <c r="AD223" s="8"/>
    </row>
    <row r="224" spans="29:30" x14ac:dyDescent="0.2">
      <c r="AC224" s="8"/>
      <c r="AD224" s="8"/>
    </row>
    <row r="225" spans="29:30" x14ac:dyDescent="0.2">
      <c r="AC225" s="8"/>
      <c r="AD225" s="8"/>
    </row>
    <row r="226" spans="29:30" x14ac:dyDescent="0.2">
      <c r="AC226" s="8"/>
      <c r="AD226" s="8"/>
    </row>
    <row r="227" spans="29:30" x14ac:dyDescent="0.2">
      <c r="AC227" s="8"/>
      <c r="AD227" s="8"/>
    </row>
    <row r="228" spans="29:30" x14ac:dyDescent="0.2">
      <c r="AC228" s="8"/>
      <c r="AD228" s="8"/>
    </row>
    <row r="229" spans="29:30" x14ac:dyDescent="0.2">
      <c r="AC229" s="8"/>
      <c r="AD229" s="8"/>
    </row>
    <row r="230" spans="29:30" x14ac:dyDescent="0.2">
      <c r="AC230" s="8"/>
      <c r="AD230" s="8"/>
    </row>
    <row r="231" spans="29:30" x14ac:dyDescent="0.2">
      <c r="AC231" s="8"/>
      <c r="AD231" s="8"/>
    </row>
    <row r="232" spans="29:30" x14ac:dyDescent="0.2">
      <c r="AC232" s="8"/>
      <c r="AD232" s="8"/>
    </row>
    <row r="233" spans="29:30" x14ac:dyDescent="0.2">
      <c r="AC233" s="8"/>
      <c r="AD233" s="8"/>
    </row>
    <row r="234" spans="29:30" x14ac:dyDescent="0.2">
      <c r="AC234" s="8"/>
      <c r="AD234" s="8"/>
    </row>
    <row r="235" spans="29:30" x14ac:dyDescent="0.2">
      <c r="AC235" s="8"/>
      <c r="AD235" s="8"/>
    </row>
    <row r="236" spans="29:30" x14ac:dyDescent="0.2">
      <c r="AC236" s="8"/>
      <c r="AD236" s="8"/>
    </row>
    <row r="237" spans="29:30" x14ac:dyDescent="0.2">
      <c r="AC237" s="8"/>
      <c r="AD237" s="8"/>
    </row>
    <row r="238" spans="29:30" x14ac:dyDescent="0.2">
      <c r="AC238" s="8"/>
      <c r="AD238" s="8"/>
    </row>
    <row r="239" spans="29:30" x14ac:dyDescent="0.2">
      <c r="AC239" s="8"/>
      <c r="AD239" s="8"/>
    </row>
    <row r="240" spans="29:30" x14ac:dyDescent="0.2">
      <c r="AC240" s="8"/>
      <c r="AD240" s="8"/>
    </row>
    <row r="241" spans="29:30" x14ac:dyDescent="0.2">
      <c r="AC241" s="8"/>
      <c r="AD241" s="8"/>
    </row>
    <row r="242" spans="29:30" x14ac:dyDescent="0.2">
      <c r="AC242" s="8"/>
      <c r="AD242" s="8"/>
    </row>
    <row r="243" spans="29:30" x14ac:dyDescent="0.2">
      <c r="AC243" s="8"/>
      <c r="AD243" s="8"/>
    </row>
    <row r="244" spans="29:30" x14ac:dyDescent="0.2">
      <c r="AC244" s="8"/>
      <c r="AD244" s="8"/>
    </row>
    <row r="245" spans="29:30" x14ac:dyDescent="0.2">
      <c r="AC245" s="8"/>
      <c r="AD245" s="8"/>
    </row>
    <row r="246" spans="29:30" x14ac:dyDescent="0.2">
      <c r="AC246" s="8"/>
      <c r="AD246" s="8"/>
    </row>
    <row r="247" spans="29:30" x14ac:dyDescent="0.2">
      <c r="AC247" s="8"/>
      <c r="AD247" s="8"/>
    </row>
    <row r="248" spans="29:30" x14ac:dyDescent="0.2">
      <c r="AC248" s="8"/>
      <c r="AD248" s="8"/>
    </row>
    <row r="249" spans="29:30" x14ac:dyDescent="0.2">
      <c r="AC249" s="8"/>
      <c r="AD249" s="8"/>
    </row>
    <row r="250" spans="29:30" x14ac:dyDescent="0.2">
      <c r="AC250" s="8"/>
      <c r="AD250" s="8"/>
    </row>
    <row r="251" spans="29:30" x14ac:dyDescent="0.2">
      <c r="AC251" s="8"/>
      <c r="AD251" s="8"/>
    </row>
    <row r="252" spans="29:30" x14ac:dyDescent="0.2">
      <c r="AC252" s="8"/>
      <c r="AD252" s="8"/>
    </row>
    <row r="253" spans="29:30" x14ac:dyDescent="0.2">
      <c r="AC253" s="8"/>
      <c r="AD253" s="8"/>
    </row>
    <row r="254" spans="29:30" x14ac:dyDescent="0.2">
      <c r="AC254" s="8"/>
      <c r="AD254" s="8"/>
    </row>
    <row r="255" spans="29:30" x14ac:dyDescent="0.2">
      <c r="AC255" s="8"/>
      <c r="AD255" s="8"/>
    </row>
    <row r="256" spans="29:30" x14ac:dyDescent="0.2">
      <c r="AC256" s="8"/>
      <c r="AD256" s="8"/>
    </row>
    <row r="257" spans="29:30" x14ac:dyDescent="0.2">
      <c r="AC257" s="8"/>
      <c r="AD257" s="8"/>
    </row>
    <row r="258" spans="29:30" x14ac:dyDescent="0.2">
      <c r="AC258" s="8"/>
      <c r="AD258" s="8"/>
    </row>
    <row r="259" spans="29:30" x14ac:dyDescent="0.2">
      <c r="AC259" s="8"/>
      <c r="AD259" s="8"/>
    </row>
    <row r="260" spans="29:30" x14ac:dyDescent="0.2">
      <c r="AC260" s="8"/>
      <c r="AD260" s="8"/>
    </row>
    <row r="261" spans="29:30" x14ac:dyDescent="0.2">
      <c r="AC261" s="8"/>
      <c r="AD261" s="8"/>
    </row>
    <row r="262" spans="29:30" x14ac:dyDescent="0.2">
      <c r="AC262" s="8"/>
      <c r="AD262" s="8"/>
    </row>
    <row r="263" spans="29:30" x14ac:dyDescent="0.2">
      <c r="AC263" s="8"/>
      <c r="AD263" s="8"/>
    </row>
    <row r="264" spans="29:30" x14ac:dyDescent="0.2">
      <c r="AC264" s="8"/>
      <c r="AD264" s="8"/>
    </row>
    <row r="265" spans="29:30" x14ac:dyDescent="0.2">
      <c r="AC265" s="8"/>
      <c r="AD265" s="8"/>
    </row>
    <row r="266" spans="29:30" x14ac:dyDescent="0.2">
      <c r="AC266" s="8"/>
      <c r="AD266" s="8"/>
    </row>
    <row r="267" spans="29:30" x14ac:dyDescent="0.2">
      <c r="AC267" s="8"/>
      <c r="AD267" s="8"/>
    </row>
    <row r="268" spans="29:30" x14ac:dyDescent="0.2">
      <c r="AC268" s="8"/>
      <c r="AD268" s="8"/>
    </row>
    <row r="269" spans="29:30" x14ac:dyDescent="0.2">
      <c r="AC269" s="8"/>
      <c r="AD269" s="8"/>
    </row>
    <row r="270" spans="29:30" x14ac:dyDescent="0.2">
      <c r="AC270" s="8"/>
      <c r="AD270" s="8"/>
    </row>
    <row r="271" spans="29:30" x14ac:dyDescent="0.2">
      <c r="AC271" s="8"/>
      <c r="AD271" s="8"/>
    </row>
    <row r="272" spans="29:30" x14ac:dyDescent="0.2">
      <c r="AC272" s="8"/>
      <c r="AD272" s="8"/>
    </row>
    <row r="273" spans="29:30" x14ac:dyDescent="0.2">
      <c r="AC273" s="8"/>
      <c r="AD273" s="8"/>
    </row>
    <row r="274" spans="29:30" x14ac:dyDescent="0.2">
      <c r="AC274" s="8"/>
      <c r="AD274" s="8"/>
    </row>
    <row r="275" spans="29:30" x14ac:dyDescent="0.2">
      <c r="AC275" s="8"/>
      <c r="AD275" s="8"/>
    </row>
    <row r="276" spans="29:30" x14ac:dyDescent="0.2">
      <c r="AC276" s="8"/>
      <c r="AD276" s="8"/>
    </row>
    <row r="277" spans="29:30" x14ac:dyDescent="0.2">
      <c r="AC277" s="8"/>
      <c r="AD277" s="8"/>
    </row>
    <row r="278" spans="29:30" x14ac:dyDescent="0.2">
      <c r="AC278" s="8"/>
      <c r="AD278" s="8"/>
    </row>
    <row r="279" spans="29:30" x14ac:dyDescent="0.2">
      <c r="AC279" s="8"/>
      <c r="AD279" s="8"/>
    </row>
    <row r="280" spans="29:30" x14ac:dyDescent="0.2">
      <c r="AC280" s="8"/>
      <c r="AD280" s="8"/>
    </row>
    <row r="281" spans="29:30" x14ac:dyDescent="0.2">
      <c r="AC281" s="8"/>
      <c r="AD281" s="8"/>
    </row>
    <row r="282" spans="29:30" x14ac:dyDescent="0.2">
      <c r="AC282" s="8"/>
      <c r="AD282" s="8"/>
    </row>
    <row r="283" spans="29:30" x14ac:dyDescent="0.2">
      <c r="AC283" s="8"/>
      <c r="AD283" s="8"/>
    </row>
    <row r="284" spans="29:30" x14ac:dyDescent="0.2">
      <c r="AC284" s="8"/>
      <c r="AD284" s="8"/>
    </row>
    <row r="285" spans="29:30" x14ac:dyDescent="0.2">
      <c r="AC285" s="8"/>
      <c r="AD285" s="8"/>
    </row>
    <row r="286" spans="29:30" x14ac:dyDescent="0.2">
      <c r="AC286" s="8"/>
      <c r="AD286" s="8"/>
    </row>
    <row r="287" spans="29:30" x14ac:dyDescent="0.2">
      <c r="AC287" s="8"/>
      <c r="AD287" s="8"/>
    </row>
    <row r="288" spans="29:30" x14ac:dyDescent="0.2">
      <c r="AC288" s="8"/>
      <c r="AD288" s="8"/>
    </row>
    <row r="289" spans="29:30" x14ac:dyDescent="0.2">
      <c r="AC289" s="8"/>
      <c r="AD289" s="8"/>
    </row>
    <row r="290" spans="29:30" x14ac:dyDescent="0.2">
      <c r="AC290" s="8"/>
      <c r="AD290" s="8"/>
    </row>
    <row r="291" spans="29:30" x14ac:dyDescent="0.2">
      <c r="AC291" s="8"/>
      <c r="AD291" s="8"/>
    </row>
    <row r="292" spans="29:30" x14ac:dyDescent="0.2">
      <c r="AC292" s="8"/>
      <c r="AD292" s="8"/>
    </row>
    <row r="293" spans="29:30" x14ac:dyDescent="0.2">
      <c r="AC293" s="8"/>
      <c r="AD293" s="8"/>
    </row>
    <row r="294" spans="29:30" x14ac:dyDescent="0.2">
      <c r="AC294" s="8"/>
      <c r="AD294" s="8"/>
    </row>
    <row r="295" spans="29:30" x14ac:dyDescent="0.2">
      <c r="AC295" s="8"/>
      <c r="AD295" s="8"/>
    </row>
    <row r="296" spans="29:30" x14ac:dyDescent="0.2">
      <c r="AC296" s="8"/>
      <c r="AD296" s="8"/>
    </row>
    <row r="297" spans="29:30" x14ac:dyDescent="0.2">
      <c r="AC297" s="8"/>
      <c r="AD297" s="8"/>
    </row>
    <row r="298" spans="29:30" x14ac:dyDescent="0.2">
      <c r="AC298" s="8"/>
      <c r="AD298" s="8"/>
    </row>
    <row r="299" spans="29:30" x14ac:dyDescent="0.2">
      <c r="AC299" s="8"/>
      <c r="AD299" s="8"/>
    </row>
    <row r="300" spans="29:30" x14ac:dyDescent="0.2">
      <c r="AC300" s="8"/>
      <c r="AD300" s="8"/>
    </row>
    <row r="301" spans="29:30" x14ac:dyDescent="0.2">
      <c r="AC301" s="8"/>
      <c r="AD301" s="8"/>
    </row>
    <row r="302" spans="29:30" x14ac:dyDescent="0.2">
      <c r="AC302" s="8"/>
      <c r="AD302" s="8"/>
    </row>
    <row r="303" spans="29:30" x14ac:dyDescent="0.2">
      <c r="AC303" s="8"/>
      <c r="AD303" s="8"/>
    </row>
    <row r="304" spans="29:30" x14ac:dyDescent="0.2">
      <c r="AC304" s="8"/>
      <c r="AD304" s="8"/>
    </row>
    <row r="305" spans="29:30" x14ac:dyDescent="0.2">
      <c r="AC305" s="8"/>
      <c r="AD305" s="8"/>
    </row>
    <row r="306" spans="29:30" x14ac:dyDescent="0.2">
      <c r="AC306" s="8"/>
      <c r="AD306" s="8"/>
    </row>
    <row r="307" spans="29:30" x14ac:dyDescent="0.2">
      <c r="AC307" s="8"/>
      <c r="AD307" s="8"/>
    </row>
    <row r="308" spans="29:30" x14ac:dyDescent="0.2">
      <c r="AC308" s="8"/>
      <c r="AD308" s="8"/>
    </row>
    <row r="309" spans="29:30" x14ac:dyDescent="0.2">
      <c r="AC309" s="8"/>
      <c r="AD309" s="8"/>
    </row>
    <row r="310" spans="29:30" x14ac:dyDescent="0.2">
      <c r="AC310" s="8"/>
      <c r="AD310" s="8"/>
    </row>
    <row r="311" spans="29:30" x14ac:dyDescent="0.2">
      <c r="AC311" s="8"/>
      <c r="AD311" s="8"/>
    </row>
    <row r="312" spans="29:30" x14ac:dyDescent="0.2">
      <c r="AC312" s="8"/>
      <c r="AD312" s="8"/>
    </row>
    <row r="313" spans="29:30" x14ac:dyDescent="0.2">
      <c r="AC313" s="8"/>
      <c r="AD313" s="8"/>
    </row>
    <row r="314" spans="29:30" x14ac:dyDescent="0.2">
      <c r="AC314" s="8"/>
      <c r="AD314" s="8"/>
    </row>
    <row r="315" spans="29:30" x14ac:dyDescent="0.2">
      <c r="AC315" s="8"/>
      <c r="AD315" s="8"/>
    </row>
    <row r="316" spans="29:30" x14ac:dyDescent="0.2">
      <c r="AC316" s="8"/>
      <c r="AD316" s="8"/>
    </row>
    <row r="317" spans="29:30" x14ac:dyDescent="0.2">
      <c r="AC317" s="8"/>
      <c r="AD317" s="8"/>
    </row>
    <row r="318" spans="29:30" x14ac:dyDescent="0.2">
      <c r="AC318" s="8"/>
      <c r="AD318" s="8"/>
    </row>
    <row r="319" spans="29:30" x14ac:dyDescent="0.2">
      <c r="AC319" s="8"/>
      <c r="AD319" s="8"/>
    </row>
    <row r="320" spans="29:30" x14ac:dyDescent="0.2">
      <c r="AC320" s="8"/>
      <c r="AD320" s="8"/>
    </row>
    <row r="321" spans="29:30" x14ac:dyDescent="0.2">
      <c r="AC321" s="8"/>
      <c r="AD321" s="8"/>
    </row>
    <row r="322" spans="29:30" x14ac:dyDescent="0.2">
      <c r="AC322" s="8"/>
      <c r="AD322" s="8"/>
    </row>
    <row r="323" spans="29:30" x14ac:dyDescent="0.2">
      <c r="AC323" s="8"/>
      <c r="AD323" s="8"/>
    </row>
    <row r="324" spans="29:30" x14ac:dyDescent="0.2">
      <c r="AC324" s="8"/>
      <c r="AD324" s="8"/>
    </row>
    <row r="325" spans="29:30" x14ac:dyDescent="0.2">
      <c r="AC325" s="8"/>
      <c r="AD325" s="8"/>
    </row>
    <row r="326" spans="29:30" x14ac:dyDescent="0.2">
      <c r="AC326" s="8"/>
      <c r="AD326" s="8"/>
    </row>
    <row r="327" spans="29:30" x14ac:dyDescent="0.2">
      <c r="AC327" s="8"/>
      <c r="AD327" s="8"/>
    </row>
    <row r="328" spans="29:30" x14ac:dyDescent="0.2">
      <c r="AC328" s="8"/>
      <c r="AD328" s="8"/>
    </row>
    <row r="329" spans="29:30" x14ac:dyDescent="0.2">
      <c r="AC329" s="8"/>
      <c r="AD329" s="8"/>
    </row>
    <row r="330" spans="29:30" x14ac:dyDescent="0.2">
      <c r="AC330" s="8"/>
      <c r="AD330" s="8"/>
    </row>
    <row r="331" spans="29:30" x14ac:dyDescent="0.2">
      <c r="AC331" s="8"/>
      <c r="AD331" s="8"/>
    </row>
    <row r="332" spans="29:30" x14ac:dyDescent="0.2">
      <c r="AC332" s="8"/>
      <c r="AD332" s="8"/>
    </row>
    <row r="333" spans="29:30" x14ac:dyDescent="0.2">
      <c r="AC333" s="8"/>
      <c r="AD333" s="8"/>
    </row>
    <row r="334" spans="29:30" x14ac:dyDescent="0.2">
      <c r="AC334" s="8"/>
      <c r="AD334" s="8"/>
    </row>
    <row r="335" spans="29:30" x14ac:dyDescent="0.2">
      <c r="AC335" s="8"/>
      <c r="AD335" s="8"/>
    </row>
    <row r="336" spans="29:30" x14ac:dyDescent="0.2">
      <c r="AC336" s="8"/>
      <c r="AD336" s="8"/>
    </row>
    <row r="337" spans="29:30" x14ac:dyDescent="0.2">
      <c r="AC337" s="8"/>
      <c r="AD337" s="8"/>
    </row>
    <row r="338" spans="29:30" x14ac:dyDescent="0.2">
      <c r="AC338" s="8"/>
      <c r="AD338" s="8"/>
    </row>
    <row r="339" spans="29:30" x14ac:dyDescent="0.2">
      <c r="AC339" s="8"/>
      <c r="AD339" s="8"/>
    </row>
    <row r="340" spans="29:30" x14ac:dyDescent="0.2">
      <c r="AC340" s="8"/>
      <c r="AD340" s="8"/>
    </row>
    <row r="341" spans="29:30" x14ac:dyDescent="0.2">
      <c r="AC341" s="8"/>
      <c r="AD341" s="8"/>
    </row>
    <row r="342" spans="29:30" x14ac:dyDescent="0.2">
      <c r="AC342" s="8"/>
      <c r="AD342" s="8"/>
    </row>
    <row r="343" spans="29:30" x14ac:dyDescent="0.2">
      <c r="AC343" s="8"/>
      <c r="AD343" s="8"/>
    </row>
    <row r="344" spans="29:30" x14ac:dyDescent="0.2">
      <c r="AC344" s="8"/>
      <c r="AD344" s="8"/>
    </row>
    <row r="345" spans="29:30" x14ac:dyDescent="0.2">
      <c r="AC345" s="8"/>
      <c r="AD345" s="8"/>
    </row>
    <row r="346" spans="29:30" x14ac:dyDescent="0.2">
      <c r="AC346" s="8"/>
      <c r="AD346" s="8"/>
    </row>
    <row r="347" spans="29:30" x14ac:dyDescent="0.2">
      <c r="AC347" s="8"/>
      <c r="AD347" s="8"/>
    </row>
    <row r="348" spans="29:30" x14ac:dyDescent="0.2">
      <c r="AC348" s="8"/>
      <c r="AD348" s="8"/>
    </row>
    <row r="349" spans="29:30" x14ac:dyDescent="0.2">
      <c r="AC349" s="8"/>
      <c r="AD349" s="8"/>
    </row>
    <row r="350" spans="29:30" x14ac:dyDescent="0.2">
      <c r="AC350" s="8"/>
      <c r="AD350" s="8"/>
    </row>
    <row r="351" spans="29:30" x14ac:dyDescent="0.2">
      <c r="AC351" s="8"/>
      <c r="AD351" s="8"/>
    </row>
    <row r="352" spans="29:30" x14ac:dyDescent="0.2">
      <c r="AC352" s="8"/>
      <c r="AD352" s="8"/>
    </row>
    <row r="353" spans="29:30" x14ac:dyDescent="0.2">
      <c r="AC353" s="8"/>
      <c r="AD353" s="8"/>
    </row>
    <row r="354" spans="29:30" x14ac:dyDescent="0.2">
      <c r="AC354" s="8"/>
      <c r="AD354" s="8"/>
    </row>
    <row r="355" spans="29:30" x14ac:dyDescent="0.2">
      <c r="AC355" s="8"/>
      <c r="AD355" s="8"/>
    </row>
    <row r="356" spans="29:30" x14ac:dyDescent="0.2">
      <c r="AC356" s="8"/>
      <c r="AD356" s="8"/>
    </row>
    <row r="357" spans="29:30" x14ac:dyDescent="0.2">
      <c r="AC357" s="8"/>
      <c r="AD357" s="8"/>
    </row>
    <row r="358" spans="29:30" x14ac:dyDescent="0.2">
      <c r="AC358" s="8"/>
      <c r="AD358" s="8"/>
    </row>
    <row r="359" spans="29:30" x14ac:dyDescent="0.2">
      <c r="AC359" s="8"/>
      <c r="AD359" s="8"/>
    </row>
    <row r="360" spans="29:30" x14ac:dyDescent="0.2">
      <c r="AC360" s="8"/>
      <c r="AD360" s="8"/>
    </row>
    <row r="361" spans="29:30" x14ac:dyDescent="0.2">
      <c r="AC361" s="8"/>
      <c r="AD361" s="8"/>
    </row>
    <row r="362" spans="29:30" x14ac:dyDescent="0.2">
      <c r="AC362" s="8"/>
      <c r="AD362" s="8"/>
    </row>
    <row r="363" spans="29:30" x14ac:dyDescent="0.2">
      <c r="AC363" s="8"/>
      <c r="AD363" s="8"/>
    </row>
    <row r="364" spans="29:30" x14ac:dyDescent="0.2">
      <c r="AC364" s="8"/>
      <c r="AD364" s="8"/>
    </row>
    <row r="365" spans="29:30" x14ac:dyDescent="0.2">
      <c r="AC365" s="8"/>
      <c r="AD365" s="8"/>
    </row>
    <row r="366" spans="29:30" x14ac:dyDescent="0.2">
      <c r="AC366" s="8"/>
      <c r="AD366" s="8"/>
    </row>
    <row r="367" spans="29:30" x14ac:dyDescent="0.2">
      <c r="AC367" s="8"/>
      <c r="AD367" s="8"/>
    </row>
    <row r="368" spans="29:30" x14ac:dyDescent="0.2">
      <c r="AC368" s="8"/>
      <c r="AD368" s="8"/>
    </row>
    <row r="369" spans="29:30" x14ac:dyDescent="0.2">
      <c r="AC369" s="8"/>
      <c r="AD369" s="8"/>
    </row>
    <row r="370" spans="29:30" x14ac:dyDescent="0.2">
      <c r="AC370" s="8"/>
      <c r="AD370" s="8"/>
    </row>
    <row r="371" spans="29:30" x14ac:dyDescent="0.2">
      <c r="AC371" s="8"/>
      <c r="AD371" s="8"/>
    </row>
    <row r="372" spans="29:30" x14ac:dyDescent="0.2">
      <c r="AC372" s="8"/>
      <c r="AD372" s="8"/>
    </row>
    <row r="373" spans="29:30" x14ac:dyDescent="0.2">
      <c r="AC373" s="8"/>
      <c r="AD373" s="8"/>
    </row>
    <row r="374" spans="29:30" x14ac:dyDescent="0.2">
      <c r="AC374" s="8"/>
      <c r="AD374" s="8"/>
    </row>
    <row r="375" spans="29:30" x14ac:dyDescent="0.2">
      <c r="AC375" s="8"/>
      <c r="AD375" s="8"/>
    </row>
    <row r="376" spans="29:30" x14ac:dyDescent="0.2">
      <c r="AC376" s="8"/>
      <c r="AD376" s="8"/>
    </row>
    <row r="377" spans="29:30" x14ac:dyDescent="0.2">
      <c r="AC377" s="8"/>
      <c r="AD377" s="8"/>
    </row>
    <row r="378" spans="29:30" x14ac:dyDescent="0.2">
      <c r="AC378" s="8"/>
      <c r="AD378" s="8"/>
    </row>
    <row r="379" spans="29:30" x14ac:dyDescent="0.2">
      <c r="AC379" s="8"/>
      <c r="AD379" s="8"/>
    </row>
    <row r="380" spans="29:30" x14ac:dyDescent="0.2">
      <c r="AC380" s="8"/>
      <c r="AD380" s="8"/>
    </row>
    <row r="381" spans="29:30" x14ac:dyDescent="0.2">
      <c r="AC381" s="8"/>
      <c r="AD381" s="8"/>
    </row>
    <row r="382" spans="29:30" x14ac:dyDescent="0.2">
      <c r="AC382" s="8"/>
      <c r="AD382" s="8"/>
    </row>
    <row r="383" spans="29:30" x14ac:dyDescent="0.2">
      <c r="AC383" s="8"/>
      <c r="AD383" s="8"/>
    </row>
    <row r="384" spans="29:30" x14ac:dyDescent="0.2">
      <c r="AC384" s="8"/>
      <c r="AD384" s="8"/>
    </row>
    <row r="385" spans="29:30" x14ac:dyDescent="0.2">
      <c r="AC385" s="8"/>
      <c r="AD385" s="8"/>
    </row>
    <row r="386" spans="29:30" x14ac:dyDescent="0.2">
      <c r="AC386" s="8"/>
      <c r="AD386" s="8"/>
    </row>
    <row r="387" spans="29:30" x14ac:dyDescent="0.2">
      <c r="AC387" s="8"/>
      <c r="AD387" s="8"/>
    </row>
    <row r="388" spans="29:30" x14ac:dyDescent="0.2">
      <c r="AC388" s="8"/>
      <c r="AD388" s="8"/>
    </row>
    <row r="389" spans="29:30" x14ac:dyDescent="0.2">
      <c r="AC389" s="8"/>
      <c r="AD389" s="8"/>
    </row>
    <row r="390" spans="29:30" x14ac:dyDescent="0.2">
      <c r="AC390" s="8"/>
      <c r="AD390" s="8"/>
    </row>
    <row r="391" spans="29:30" x14ac:dyDescent="0.2">
      <c r="AC391" s="8"/>
      <c r="AD391" s="8"/>
    </row>
    <row r="392" spans="29:30" x14ac:dyDescent="0.2">
      <c r="AC392" s="8"/>
      <c r="AD392" s="8"/>
    </row>
    <row r="393" spans="29:30" x14ac:dyDescent="0.2">
      <c r="AC393" s="8"/>
      <c r="AD393" s="8"/>
    </row>
    <row r="394" spans="29:30" x14ac:dyDescent="0.2">
      <c r="AC394" s="8"/>
      <c r="AD394" s="8"/>
    </row>
    <row r="395" spans="29:30" x14ac:dyDescent="0.2">
      <c r="AC395" s="8"/>
      <c r="AD395" s="8"/>
    </row>
    <row r="396" spans="29:30" x14ac:dyDescent="0.2">
      <c r="AC396" s="8"/>
      <c r="AD396" s="8"/>
    </row>
    <row r="397" spans="29:30" x14ac:dyDescent="0.2">
      <c r="AC397" s="8"/>
      <c r="AD397" s="8"/>
    </row>
    <row r="398" spans="29:30" x14ac:dyDescent="0.2">
      <c r="AC398" s="8"/>
      <c r="AD398" s="8"/>
    </row>
    <row r="399" spans="29:30" x14ac:dyDescent="0.2">
      <c r="AC399" s="8"/>
      <c r="AD399" s="8"/>
    </row>
    <row r="400" spans="29:30" x14ac:dyDescent="0.2">
      <c r="AC400" s="8"/>
      <c r="AD400" s="8"/>
    </row>
    <row r="401" spans="29:30" x14ac:dyDescent="0.2">
      <c r="AC401" s="8"/>
      <c r="AD401" s="8"/>
    </row>
    <row r="402" spans="29:30" x14ac:dyDescent="0.2">
      <c r="AC402" s="8"/>
      <c r="AD402" s="8"/>
    </row>
    <row r="403" spans="29:30" x14ac:dyDescent="0.2">
      <c r="AC403" s="8"/>
      <c r="AD403" s="8"/>
    </row>
    <row r="404" spans="29:30" x14ac:dyDescent="0.2">
      <c r="AC404" s="8"/>
      <c r="AD404" s="8"/>
    </row>
    <row r="405" spans="29:30" x14ac:dyDescent="0.2">
      <c r="AC405" s="8"/>
      <c r="AD405" s="8"/>
    </row>
    <row r="406" spans="29:30" x14ac:dyDescent="0.2">
      <c r="AC406" s="8"/>
      <c r="AD406" s="8"/>
    </row>
    <row r="407" spans="29:30" x14ac:dyDescent="0.2">
      <c r="AC407" s="8"/>
      <c r="AD407" s="8"/>
    </row>
    <row r="408" spans="29:30" x14ac:dyDescent="0.2">
      <c r="AC408" s="8"/>
      <c r="AD408" s="8"/>
    </row>
    <row r="409" spans="29:30" x14ac:dyDescent="0.2">
      <c r="AC409" s="8"/>
      <c r="AD409" s="8"/>
    </row>
    <row r="410" spans="29:30" x14ac:dyDescent="0.2">
      <c r="AC410" s="8"/>
      <c r="AD410" s="8"/>
    </row>
    <row r="411" spans="29:30" x14ac:dyDescent="0.2">
      <c r="AC411" s="8"/>
      <c r="AD411" s="8"/>
    </row>
    <row r="412" spans="29:30" x14ac:dyDescent="0.2">
      <c r="AC412" s="8"/>
      <c r="AD412" s="8"/>
    </row>
    <row r="413" spans="29:30" x14ac:dyDescent="0.2">
      <c r="AC413" s="8"/>
      <c r="AD413" s="8"/>
    </row>
    <row r="414" spans="29:30" x14ac:dyDescent="0.2">
      <c r="AC414" s="8"/>
      <c r="AD414" s="8"/>
    </row>
    <row r="415" spans="29:30" x14ac:dyDescent="0.2">
      <c r="AC415" s="8"/>
      <c r="AD415" s="8"/>
    </row>
    <row r="416" spans="29:30" x14ac:dyDescent="0.2">
      <c r="AC416" s="8"/>
      <c r="AD416" s="8"/>
    </row>
    <row r="417" spans="29:30" x14ac:dyDescent="0.2">
      <c r="AC417" s="8"/>
      <c r="AD417" s="8"/>
    </row>
    <row r="418" spans="29:30" x14ac:dyDescent="0.2">
      <c r="AC418" s="8"/>
      <c r="AD418" s="8"/>
    </row>
    <row r="419" spans="29:30" x14ac:dyDescent="0.2">
      <c r="AC419" s="8"/>
      <c r="AD419" s="8"/>
    </row>
    <row r="420" spans="29:30" x14ac:dyDescent="0.2">
      <c r="AC420" s="8"/>
      <c r="AD420" s="8"/>
    </row>
    <row r="421" spans="29:30" x14ac:dyDescent="0.2">
      <c r="AC421" s="8"/>
      <c r="AD421" s="8"/>
    </row>
    <row r="422" spans="29:30" x14ac:dyDescent="0.2">
      <c r="AC422" s="8"/>
      <c r="AD422" s="8"/>
    </row>
    <row r="423" spans="29:30" x14ac:dyDescent="0.2">
      <c r="AC423" s="8"/>
      <c r="AD423" s="8"/>
    </row>
    <row r="424" spans="29:30" x14ac:dyDescent="0.2">
      <c r="AC424" s="8"/>
      <c r="AD424" s="8"/>
    </row>
    <row r="425" spans="29:30" x14ac:dyDescent="0.2">
      <c r="AC425" s="8"/>
      <c r="AD425" s="8"/>
    </row>
    <row r="426" spans="29:30" x14ac:dyDescent="0.2">
      <c r="AC426" s="8"/>
      <c r="AD426" s="8"/>
    </row>
    <row r="427" spans="29:30" x14ac:dyDescent="0.2">
      <c r="AC427" s="8"/>
      <c r="AD427" s="8"/>
    </row>
    <row r="428" spans="29:30" x14ac:dyDescent="0.2">
      <c r="AC428" s="8"/>
      <c r="AD428" s="8"/>
    </row>
    <row r="429" spans="29:30" x14ac:dyDescent="0.2">
      <c r="AC429" s="8"/>
      <c r="AD429" s="8"/>
    </row>
    <row r="430" spans="29:30" x14ac:dyDescent="0.2">
      <c r="AC430" s="8"/>
      <c r="AD430" s="8"/>
    </row>
    <row r="431" spans="29:30" x14ac:dyDescent="0.2">
      <c r="AC431" s="8"/>
      <c r="AD431" s="8"/>
    </row>
    <row r="432" spans="29:30" x14ac:dyDescent="0.2">
      <c r="AC432" s="8"/>
      <c r="AD432" s="8"/>
    </row>
    <row r="433" spans="29:30" x14ac:dyDescent="0.2">
      <c r="AC433" s="8"/>
      <c r="AD433" s="8"/>
    </row>
    <row r="434" spans="29:30" x14ac:dyDescent="0.2">
      <c r="AC434" s="8"/>
      <c r="AD434" s="8"/>
    </row>
    <row r="435" spans="29:30" x14ac:dyDescent="0.2">
      <c r="AC435" s="8"/>
      <c r="AD435" s="8"/>
    </row>
    <row r="436" spans="29:30" x14ac:dyDescent="0.2">
      <c r="AC436" s="8"/>
      <c r="AD436" s="8"/>
    </row>
    <row r="437" spans="29:30" x14ac:dyDescent="0.2">
      <c r="AC437" s="8"/>
      <c r="AD437" s="8"/>
    </row>
    <row r="438" spans="29:30" x14ac:dyDescent="0.2">
      <c r="AC438" s="8"/>
      <c r="AD438" s="8"/>
    </row>
    <row r="439" spans="29:30" x14ac:dyDescent="0.2">
      <c r="AC439" s="8"/>
      <c r="AD439" s="8"/>
    </row>
    <row r="440" spans="29:30" x14ac:dyDescent="0.2">
      <c r="AC440" s="8"/>
      <c r="AD440" s="8"/>
    </row>
    <row r="441" spans="29:30" x14ac:dyDescent="0.2">
      <c r="AC441" s="8"/>
      <c r="AD441" s="8"/>
    </row>
    <row r="442" spans="29:30" x14ac:dyDescent="0.2">
      <c r="AC442" s="8"/>
      <c r="AD442" s="8"/>
    </row>
    <row r="443" spans="29:30" x14ac:dyDescent="0.2">
      <c r="AC443" s="8"/>
      <c r="AD443" s="8"/>
    </row>
    <row r="444" spans="29:30" x14ac:dyDescent="0.2">
      <c r="AC444" s="8"/>
      <c r="AD444" s="8"/>
    </row>
    <row r="445" spans="29:30" x14ac:dyDescent="0.2">
      <c r="AC445" s="8"/>
      <c r="AD445" s="8"/>
    </row>
    <row r="446" spans="29:30" x14ac:dyDescent="0.2">
      <c r="AC446" s="8"/>
      <c r="AD446" s="8"/>
    </row>
    <row r="447" spans="29:30" x14ac:dyDescent="0.2">
      <c r="AC447" s="8"/>
      <c r="AD447" s="8"/>
    </row>
    <row r="448" spans="29:30" x14ac:dyDescent="0.2">
      <c r="AC448" s="8"/>
      <c r="AD448" s="8"/>
    </row>
    <row r="449" spans="29:30" x14ac:dyDescent="0.2">
      <c r="AC449" s="8"/>
      <c r="AD449" s="8"/>
    </row>
    <row r="450" spans="29:30" x14ac:dyDescent="0.2">
      <c r="AC450" s="8"/>
      <c r="AD450" s="8"/>
    </row>
    <row r="451" spans="29:30" x14ac:dyDescent="0.2">
      <c r="AC451" s="8"/>
      <c r="AD451" s="8"/>
    </row>
    <row r="452" spans="29:30" x14ac:dyDescent="0.2">
      <c r="AC452" s="8"/>
      <c r="AD452" s="8"/>
    </row>
    <row r="453" spans="29:30" x14ac:dyDescent="0.2">
      <c r="AC453" s="8"/>
      <c r="AD453" s="8"/>
    </row>
    <row r="454" spans="29:30" x14ac:dyDescent="0.2">
      <c r="AC454" s="8"/>
      <c r="AD454" s="8"/>
    </row>
    <row r="455" spans="29:30" x14ac:dyDescent="0.2">
      <c r="AC455" s="8"/>
      <c r="AD455" s="8"/>
    </row>
    <row r="456" spans="29:30" x14ac:dyDescent="0.2">
      <c r="AC456" s="8"/>
      <c r="AD456" s="8"/>
    </row>
    <row r="457" spans="29:30" x14ac:dyDescent="0.2">
      <c r="AC457" s="8"/>
      <c r="AD457" s="8"/>
    </row>
    <row r="458" spans="29:30" x14ac:dyDescent="0.2">
      <c r="AC458" s="8"/>
      <c r="AD458" s="8"/>
    </row>
    <row r="459" spans="29:30" x14ac:dyDescent="0.2">
      <c r="AC459" s="8"/>
      <c r="AD459" s="8"/>
    </row>
    <row r="460" spans="29:30" x14ac:dyDescent="0.2">
      <c r="AC460" s="8"/>
      <c r="AD460" s="8"/>
    </row>
    <row r="461" spans="29:30" x14ac:dyDescent="0.2">
      <c r="AC461" s="8"/>
      <c r="AD461" s="8"/>
    </row>
    <row r="462" spans="29:30" x14ac:dyDescent="0.2">
      <c r="AC462" s="8"/>
      <c r="AD462" s="8"/>
    </row>
    <row r="463" spans="29:30" x14ac:dyDescent="0.2">
      <c r="AC463" s="8"/>
      <c r="AD463" s="8"/>
    </row>
    <row r="464" spans="29:30" x14ac:dyDescent="0.2">
      <c r="AC464" s="8"/>
      <c r="AD464" s="8"/>
    </row>
    <row r="465" spans="29:30" x14ac:dyDescent="0.2">
      <c r="AC465" s="8"/>
      <c r="AD465" s="8"/>
    </row>
    <row r="466" spans="29:30" x14ac:dyDescent="0.2">
      <c r="AC466" s="8"/>
      <c r="AD466" s="8"/>
    </row>
    <row r="467" spans="29:30" x14ac:dyDescent="0.2">
      <c r="AC467" s="8"/>
      <c r="AD467" s="8"/>
    </row>
    <row r="468" spans="29:30" x14ac:dyDescent="0.2">
      <c r="AC468" s="8"/>
      <c r="AD468" s="8"/>
    </row>
    <row r="469" spans="29:30" x14ac:dyDescent="0.2">
      <c r="AC469" s="8"/>
      <c r="AD469" s="8"/>
    </row>
    <row r="470" spans="29:30" x14ac:dyDescent="0.2">
      <c r="AC470" s="8"/>
      <c r="AD470" s="8"/>
    </row>
    <row r="471" spans="29:30" x14ac:dyDescent="0.2">
      <c r="AC471" s="8"/>
      <c r="AD471" s="8"/>
    </row>
    <row r="472" spans="29:30" x14ac:dyDescent="0.2">
      <c r="AC472" s="8"/>
      <c r="AD472" s="8"/>
    </row>
    <row r="473" spans="29:30" x14ac:dyDescent="0.2">
      <c r="AC473" s="8"/>
      <c r="AD473" s="8"/>
    </row>
    <row r="474" spans="29:30" x14ac:dyDescent="0.2">
      <c r="AC474" s="8"/>
      <c r="AD474" s="8"/>
    </row>
    <row r="475" spans="29:30" x14ac:dyDescent="0.2">
      <c r="AC475" s="8"/>
      <c r="AD475" s="8"/>
    </row>
    <row r="476" spans="29:30" x14ac:dyDescent="0.2">
      <c r="AC476" s="8"/>
      <c r="AD476" s="8"/>
    </row>
    <row r="477" spans="29:30" x14ac:dyDescent="0.2">
      <c r="AC477" s="8"/>
      <c r="AD477" s="8"/>
    </row>
    <row r="478" spans="29:30" x14ac:dyDescent="0.2">
      <c r="AC478" s="8"/>
      <c r="AD478" s="8"/>
    </row>
    <row r="479" spans="29:30" x14ac:dyDescent="0.2">
      <c r="AC479" s="8"/>
      <c r="AD479" s="8"/>
    </row>
    <row r="480" spans="29:30" x14ac:dyDescent="0.2">
      <c r="AC480" s="8"/>
      <c r="AD480" s="8"/>
    </row>
    <row r="481" spans="29:30" x14ac:dyDescent="0.2">
      <c r="AC481" s="8"/>
      <c r="AD481" s="8"/>
    </row>
    <row r="482" spans="29:30" x14ac:dyDescent="0.2">
      <c r="AC482" s="8"/>
      <c r="AD482" s="8"/>
    </row>
    <row r="483" spans="29:30" x14ac:dyDescent="0.2">
      <c r="AC483" s="8"/>
      <c r="AD483" s="8"/>
    </row>
    <row r="484" spans="29:30" x14ac:dyDescent="0.2">
      <c r="AC484" s="8"/>
      <c r="AD484" s="8"/>
    </row>
    <row r="485" spans="29:30" x14ac:dyDescent="0.2">
      <c r="AC485" s="8"/>
      <c r="AD485" s="8"/>
    </row>
    <row r="486" spans="29:30" x14ac:dyDescent="0.2">
      <c r="AC486" s="8"/>
      <c r="AD486" s="8"/>
    </row>
    <row r="487" spans="29:30" x14ac:dyDescent="0.2">
      <c r="AC487" s="8"/>
      <c r="AD487" s="8"/>
    </row>
    <row r="488" spans="29:30" x14ac:dyDescent="0.2">
      <c r="AC488" s="8"/>
      <c r="AD488" s="8"/>
    </row>
    <row r="489" spans="29:30" x14ac:dyDescent="0.2">
      <c r="AC489" s="8"/>
      <c r="AD489" s="8"/>
    </row>
    <row r="490" spans="29:30" x14ac:dyDescent="0.2">
      <c r="AC490" s="8"/>
      <c r="AD490" s="8"/>
    </row>
    <row r="491" spans="29:30" x14ac:dyDescent="0.2">
      <c r="AC491" s="8"/>
      <c r="AD491" s="8"/>
    </row>
    <row r="492" spans="29:30" x14ac:dyDescent="0.2">
      <c r="AC492" s="8"/>
      <c r="AD492" s="8"/>
    </row>
    <row r="493" spans="29:30" x14ac:dyDescent="0.2">
      <c r="AC493" s="8"/>
      <c r="AD493" s="8"/>
    </row>
    <row r="494" spans="29:30" x14ac:dyDescent="0.2">
      <c r="AC494" s="8"/>
      <c r="AD494" s="8"/>
    </row>
    <row r="495" spans="29:30" x14ac:dyDescent="0.2">
      <c r="AC495" s="8"/>
      <c r="AD495" s="8"/>
    </row>
    <row r="496" spans="29:30" x14ac:dyDescent="0.2">
      <c r="AC496" s="8"/>
      <c r="AD496" s="8"/>
    </row>
    <row r="497" spans="29:30" x14ac:dyDescent="0.2">
      <c r="AC497" s="8"/>
      <c r="AD497" s="8"/>
    </row>
    <row r="498" spans="29:30" x14ac:dyDescent="0.2">
      <c r="AC498" s="8"/>
      <c r="AD498" s="8"/>
    </row>
    <row r="499" spans="29:30" x14ac:dyDescent="0.2">
      <c r="AC499" s="8"/>
      <c r="AD499" s="8"/>
    </row>
    <row r="500" spans="29:30" x14ac:dyDescent="0.2">
      <c r="AC500" s="8"/>
      <c r="AD500" s="8"/>
    </row>
    <row r="501" spans="29:30" x14ac:dyDescent="0.2">
      <c r="AC501" s="8"/>
      <c r="AD501" s="8"/>
    </row>
    <row r="502" spans="29:30" x14ac:dyDescent="0.2">
      <c r="AC502" s="8"/>
      <c r="AD502" s="8"/>
    </row>
    <row r="503" spans="29:30" x14ac:dyDescent="0.2">
      <c r="AC503" s="8"/>
      <c r="AD503" s="8"/>
    </row>
    <row r="504" spans="29:30" x14ac:dyDescent="0.2">
      <c r="AC504" s="8"/>
      <c r="AD504" s="8"/>
    </row>
    <row r="505" spans="29:30" x14ac:dyDescent="0.2">
      <c r="AC505" s="8"/>
      <c r="AD505" s="8"/>
    </row>
    <row r="506" spans="29:30" x14ac:dyDescent="0.2">
      <c r="AC506" s="8"/>
      <c r="AD506" s="8"/>
    </row>
    <row r="507" spans="29:30" x14ac:dyDescent="0.2">
      <c r="AC507" s="8"/>
      <c r="AD507" s="8"/>
    </row>
    <row r="508" spans="29:30" x14ac:dyDescent="0.2">
      <c r="AC508" s="8"/>
      <c r="AD508" s="8"/>
    </row>
    <row r="509" spans="29:30" x14ac:dyDescent="0.2">
      <c r="AC509" s="8"/>
      <c r="AD509" s="8"/>
    </row>
    <row r="510" spans="29:30" x14ac:dyDescent="0.2">
      <c r="AC510" s="8"/>
      <c r="AD510" s="8"/>
    </row>
    <row r="511" spans="29:30" x14ac:dyDescent="0.2">
      <c r="AC511" s="8"/>
      <c r="AD511" s="8"/>
    </row>
    <row r="512" spans="29:30" x14ac:dyDescent="0.2">
      <c r="AC512" s="8"/>
      <c r="AD512" s="8"/>
    </row>
    <row r="513" spans="29:30" x14ac:dyDescent="0.2">
      <c r="AC513" s="8"/>
      <c r="AD513" s="8"/>
    </row>
    <row r="514" spans="29:30" x14ac:dyDescent="0.2">
      <c r="AC514" s="8"/>
      <c r="AD514" s="8"/>
    </row>
    <row r="515" spans="29:30" x14ac:dyDescent="0.2">
      <c r="AC515" s="8"/>
      <c r="AD515" s="8"/>
    </row>
    <row r="516" spans="29:30" x14ac:dyDescent="0.2">
      <c r="AC516" s="8"/>
      <c r="AD516" s="8"/>
    </row>
    <row r="517" spans="29:30" x14ac:dyDescent="0.2">
      <c r="AC517" s="8"/>
      <c r="AD517" s="8"/>
    </row>
    <row r="518" spans="29:30" x14ac:dyDescent="0.2">
      <c r="AC518" s="8"/>
      <c r="AD518" s="8"/>
    </row>
    <row r="519" spans="29:30" x14ac:dyDescent="0.2">
      <c r="AC519" s="8"/>
      <c r="AD519" s="8"/>
    </row>
    <row r="520" spans="29:30" x14ac:dyDescent="0.2">
      <c r="AC520" s="8"/>
      <c r="AD520" s="8"/>
    </row>
    <row r="521" spans="29:30" x14ac:dyDescent="0.2">
      <c r="AC521" s="8"/>
      <c r="AD521" s="8"/>
    </row>
    <row r="522" spans="29:30" x14ac:dyDescent="0.2">
      <c r="AC522" s="8"/>
      <c r="AD522" s="8"/>
    </row>
    <row r="523" spans="29:30" x14ac:dyDescent="0.2">
      <c r="AC523" s="8"/>
      <c r="AD523" s="8"/>
    </row>
    <row r="524" spans="29:30" x14ac:dyDescent="0.2">
      <c r="AC524" s="8"/>
      <c r="AD524" s="8"/>
    </row>
    <row r="525" spans="29:30" x14ac:dyDescent="0.2">
      <c r="AC525" s="8"/>
      <c r="AD525" s="8"/>
    </row>
    <row r="526" spans="29:30" x14ac:dyDescent="0.2">
      <c r="AC526" s="8"/>
      <c r="AD526" s="8"/>
    </row>
    <row r="527" spans="29:30" x14ac:dyDescent="0.2">
      <c r="AC527" s="8"/>
      <c r="AD527" s="8"/>
    </row>
    <row r="528" spans="29:30" x14ac:dyDescent="0.2">
      <c r="AC528" s="8"/>
      <c r="AD528" s="8"/>
    </row>
    <row r="529" spans="29:30" x14ac:dyDescent="0.2">
      <c r="AC529" s="8"/>
      <c r="AD529" s="8"/>
    </row>
    <row r="530" spans="29:30" x14ac:dyDescent="0.2">
      <c r="AC530" s="8"/>
      <c r="AD530" s="8"/>
    </row>
    <row r="531" spans="29:30" x14ac:dyDescent="0.2">
      <c r="AC531" s="8"/>
      <c r="AD531" s="8"/>
    </row>
    <row r="532" spans="29:30" x14ac:dyDescent="0.2">
      <c r="AC532" s="8"/>
      <c r="AD532" s="8"/>
    </row>
    <row r="533" spans="29:30" x14ac:dyDescent="0.2">
      <c r="AC533" s="8"/>
      <c r="AD533" s="8"/>
    </row>
    <row r="534" spans="29:30" x14ac:dyDescent="0.2">
      <c r="AC534" s="8"/>
      <c r="AD534" s="8"/>
    </row>
    <row r="535" spans="29:30" x14ac:dyDescent="0.2">
      <c r="AC535" s="8"/>
      <c r="AD535" s="8"/>
    </row>
    <row r="536" spans="29:30" x14ac:dyDescent="0.2">
      <c r="AC536" s="8"/>
      <c r="AD536" s="8"/>
    </row>
    <row r="537" spans="29:30" x14ac:dyDescent="0.2">
      <c r="AC537" s="8"/>
      <c r="AD537" s="8"/>
    </row>
    <row r="538" spans="29:30" x14ac:dyDescent="0.2">
      <c r="AC538" s="8"/>
      <c r="AD538" s="8"/>
    </row>
    <row r="539" spans="29:30" x14ac:dyDescent="0.2">
      <c r="AC539" s="8"/>
      <c r="AD539" s="8"/>
    </row>
    <row r="540" spans="29:30" x14ac:dyDescent="0.2">
      <c r="AC540" s="8"/>
      <c r="AD540" s="8"/>
    </row>
    <row r="541" spans="29:30" x14ac:dyDescent="0.2">
      <c r="AC541" s="8"/>
      <c r="AD541" s="8"/>
    </row>
    <row r="542" spans="29:30" x14ac:dyDescent="0.2">
      <c r="AC542" s="8"/>
      <c r="AD542" s="8"/>
    </row>
    <row r="543" spans="29:30" x14ac:dyDescent="0.2">
      <c r="AC543" s="8"/>
      <c r="AD543" s="8"/>
    </row>
    <row r="544" spans="29:30" x14ac:dyDescent="0.2">
      <c r="AC544" s="8"/>
      <c r="AD544" s="8"/>
    </row>
    <row r="545" spans="29:30" x14ac:dyDescent="0.2">
      <c r="AC545" s="8"/>
      <c r="AD545" s="8"/>
    </row>
    <row r="546" spans="29:30" x14ac:dyDescent="0.2">
      <c r="AC546" s="8"/>
      <c r="AD546" s="8"/>
    </row>
    <row r="547" spans="29:30" x14ac:dyDescent="0.2">
      <c r="AC547" s="8"/>
      <c r="AD547" s="8"/>
    </row>
    <row r="548" spans="29:30" x14ac:dyDescent="0.2">
      <c r="AC548" s="8"/>
      <c r="AD548" s="8"/>
    </row>
    <row r="549" spans="29:30" x14ac:dyDescent="0.2">
      <c r="AC549" s="8"/>
      <c r="AD549" s="8"/>
    </row>
    <row r="550" spans="29:30" x14ac:dyDescent="0.2">
      <c r="AC550" s="8"/>
      <c r="AD550" s="8"/>
    </row>
    <row r="551" spans="29:30" x14ac:dyDescent="0.2">
      <c r="AC551" s="8"/>
      <c r="AD551" s="8"/>
    </row>
    <row r="552" spans="29:30" x14ac:dyDescent="0.2">
      <c r="AC552" s="8"/>
      <c r="AD552" s="8"/>
    </row>
    <row r="553" spans="29:30" x14ac:dyDescent="0.2">
      <c r="AC553" s="8"/>
      <c r="AD553" s="8"/>
    </row>
    <row r="554" spans="29:30" x14ac:dyDescent="0.2">
      <c r="AC554" s="8"/>
      <c r="AD554" s="8"/>
    </row>
    <row r="555" spans="29:30" x14ac:dyDescent="0.2">
      <c r="AC555" s="8"/>
      <c r="AD555" s="8"/>
    </row>
    <row r="556" spans="29:30" x14ac:dyDescent="0.2">
      <c r="AC556" s="8"/>
      <c r="AD556" s="8"/>
    </row>
    <row r="557" spans="29:30" x14ac:dyDescent="0.2">
      <c r="AC557" s="8"/>
      <c r="AD557" s="8"/>
    </row>
    <row r="558" spans="29:30" x14ac:dyDescent="0.2">
      <c r="AC558" s="8"/>
      <c r="AD558" s="8"/>
    </row>
    <row r="559" spans="29:30" x14ac:dyDescent="0.2">
      <c r="AC559" s="8"/>
      <c r="AD559" s="8"/>
    </row>
    <row r="560" spans="29:30" x14ac:dyDescent="0.2">
      <c r="AC560" s="8"/>
      <c r="AD560" s="8"/>
    </row>
    <row r="561" spans="29:30" x14ac:dyDescent="0.2">
      <c r="AC561" s="8"/>
      <c r="AD561" s="8"/>
    </row>
    <row r="562" spans="29:30" x14ac:dyDescent="0.2">
      <c r="AC562" s="8"/>
      <c r="AD562" s="8"/>
    </row>
    <row r="563" spans="29:30" x14ac:dyDescent="0.2">
      <c r="AC563" s="8"/>
      <c r="AD563" s="8"/>
    </row>
    <row r="564" spans="29:30" x14ac:dyDescent="0.2">
      <c r="AC564" s="8"/>
      <c r="AD564" s="8"/>
    </row>
    <row r="565" spans="29:30" x14ac:dyDescent="0.2">
      <c r="AC565" s="8"/>
      <c r="AD565" s="8"/>
    </row>
    <row r="566" spans="29:30" x14ac:dyDescent="0.2">
      <c r="AC566" s="8"/>
      <c r="AD566" s="8"/>
    </row>
    <row r="567" spans="29:30" x14ac:dyDescent="0.2">
      <c r="AC567" s="8"/>
      <c r="AD567" s="8"/>
    </row>
    <row r="568" spans="29:30" x14ac:dyDescent="0.2">
      <c r="AC568" s="8"/>
      <c r="AD568" s="8"/>
    </row>
    <row r="569" spans="29:30" x14ac:dyDescent="0.2">
      <c r="AC569" s="8"/>
      <c r="AD569" s="8"/>
    </row>
    <row r="570" spans="29:30" x14ac:dyDescent="0.2">
      <c r="AC570" s="8"/>
      <c r="AD570" s="8"/>
    </row>
    <row r="571" spans="29:30" x14ac:dyDescent="0.2">
      <c r="AC571" s="8"/>
      <c r="AD571" s="8"/>
    </row>
    <row r="572" spans="29:30" x14ac:dyDescent="0.2">
      <c r="AC572" s="8"/>
      <c r="AD572" s="8"/>
    </row>
    <row r="573" spans="29:30" x14ac:dyDescent="0.2">
      <c r="AC573" s="8"/>
      <c r="AD573" s="8"/>
    </row>
    <row r="574" spans="29:30" x14ac:dyDescent="0.2">
      <c r="AC574" s="8"/>
      <c r="AD574" s="8"/>
    </row>
    <row r="575" spans="29:30" x14ac:dyDescent="0.2">
      <c r="AC575" s="8"/>
      <c r="AD575" s="8"/>
    </row>
  </sheetData>
  <mergeCells count="4">
    <mergeCell ref="AD5:AD8"/>
    <mergeCell ref="AD10:AD11"/>
    <mergeCell ref="AD12:AD16"/>
    <mergeCell ref="AD23:AD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411"/>
  <sheetViews>
    <sheetView topLeftCell="A229" workbookViewId="0">
      <selection activeCell="A258" sqref="A258"/>
    </sheetView>
  </sheetViews>
  <sheetFormatPr defaultRowHeight="12.75" x14ac:dyDescent="0.2"/>
  <cols>
    <col min="1" max="1" width="17.28515625" customWidth="1"/>
    <col min="2" max="2" width="16.28515625" bestFit="1" customWidth="1"/>
    <col min="4" max="6" width="9.28515625" hidden="1" customWidth="1"/>
    <col min="7" max="7" width="9.7109375" hidden="1" customWidth="1"/>
    <col min="8" max="16" width="9.28515625" bestFit="1" customWidth="1"/>
    <col min="17" max="35" width="9.7109375" bestFit="1" customWidth="1"/>
    <col min="36" max="36" width="5.140625" customWidth="1"/>
  </cols>
  <sheetData>
    <row r="2" spans="1:35" x14ac:dyDescent="0.2">
      <c r="A2" t="s">
        <v>0</v>
      </c>
    </row>
    <row r="4" spans="1:35" x14ac:dyDescent="0.2">
      <c r="A4" t="s">
        <v>1</v>
      </c>
      <c r="D4" t="s">
        <v>2</v>
      </c>
    </row>
    <row r="5" spans="1:35" s="1" customFormat="1" x14ac:dyDescent="0.2">
      <c r="A5" s="1" t="s">
        <v>3</v>
      </c>
      <c r="B5" s="1" t="s">
        <v>4</v>
      </c>
      <c r="C5" s="1" t="s">
        <v>5</v>
      </c>
      <c r="D5" s="27">
        <v>42552</v>
      </c>
      <c r="E5" s="27">
        <v>42582</v>
      </c>
      <c r="F5" s="27">
        <v>42583</v>
      </c>
      <c r="G5" s="27">
        <v>42613</v>
      </c>
      <c r="H5" s="27">
        <v>42614</v>
      </c>
      <c r="I5" s="27">
        <v>42615</v>
      </c>
      <c r="J5" s="27">
        <v>42616</v>
      </c>
      <c r="K5" s="27">
        <v>42617</v>
      </c>
      <c r="L5" s="27">
        <v>42618</v>
      </c>
      <c r="M5" s="27">
        <v>42619</v>
      </c>
      <c r="N5" s="27">
        <v>42620</v>
      </c>
      <c r="O5" s="27">
        <v>42621</v>
      </c>
      <c r="P5" s="27">
        <v>42622</v>
      </c>
      <c r="Q5" s="27">
        <v>42623</v>
      </c>
      <c r="R5" s="27">
        <v>42624</v>
      </c>
      <c r="S5" s="27">
        <v>42625</v>
      </c>
      <c r="T5" s="27">
        <v>42626</v>
      </c>
      <c r="U5" s="27">
        <v>42627</v>
      </c>
      <c r="V5" s="27">
        <v>42628</v>
      </c>
      <c r="W5" s="27">
        <v>42629</v>
      </c>
      <c r="X5" s="27">
        <v>42630</v>
      </c>
      <c r="Y5" s="27">
        <v>42631</v>
      </c>
      <c r="Z5" s="27">
        <v>42632</v>
      </c>
      <c r="AA5" s="27">
        <v>42633</v>
      </c>
      <c r="AB5" s="27">
        <v>42634</v>
      </c>
      <c r="AC5" s="27">
        <v>42635</v>
      </c>
      <c r="AD5" s="27">
        <v>42636</v>
      </c>
      <c r="AE5" s="27">
        <v>42637</v>
      </c>
      <c r="AF5" s="27">
        <v>42638</v>
      </c>
      <c r="AG5" s="27">
        <v>42639</v>
      </c>
      <c r="AH5" s="27">
        <v>42640</v>
      </c>
      <c r="AI5" s="27">
        <v>42641</v>
      </c>
    </row>
    <row r="6" spans="1:35" x14ac:dyDescent="0.2">
      <c r="A6" t="s">
        <v>45</v>
      </c>
      <c r="B6">
        <v>25</v>
      </c>
      <c r="C6">
        <v>160185</v>
      </c>
      <c r="D6">
        <v>3.625</v>
      </c>
      <c r="E6">
        <v>3.625</v>
      </c>
      <c r="F6">
        <v>3.625</v>
      </c>
      <c r="G6">
        <v>3.625</v>
      </c>
      <c r="H6">
        <v>3.625</v>
      </c>
      <c r="I6">
        <v>3.625</v>
      </c>
      <c r="J6">
        <v>3.625</v>
      </c>
      <c r="K6">
        <v>3.625</v>
      </c>
      <c r="L6">
        <v>3.625</v>
      </c>
      <c r="M6">
        <v>3.625</v>
      </c>
      <c r="N6">
        <v>3.625</v>
      </c>
      <c r="O6">
        <v>3.625</v>
      </c>
      <c r="P6">
        <v>3.625</v>
      </c>
      <c r="Q6">
        <v>3.625</v>
      </c>
      <c r="R6">
        <v>3.625</v>
      </c>
      <c r="S6">
        <v>3.625</v>
      </c>
      <c r="T6">
        <v>3.625</v>
      </c>
      <c r="U6">
        <v>3.625</v>
      </c>
      <c r="V6">
        <v>3.625</v>
      </c>
      <c r="W6">
        <v>3.625</v>
      </c>
      <c r="X6">
        <v>3.625</v>
      </c>
      <c r="Y6">
        <v>3.625</v>
      </c>
      <c r="Z6">
        <v>3.625</v>
      </c>
      <c r="AA6">
        <v>3.625</v>
      </c>
      <c r="AB6">
        <v>3.625</v>
      </c>
      <c r="AC6">
        <v>3.625</v>
      </c>
      <c r="AD6">
        <v>3.625</v>
      </c>
      <c r="AE6">
        <v>3.625</v>
      </c>
      <c r="AF6">
        <v>3.625</v>
      </c>
      <c r="AG6">
        <v>3.625</v>
      </c>
      <c r="AH6">
        <v>3.625</v>
      </c>
      <c r="AI6">
        <v>3.625</v>
      </c>
    </row>
    <row r="7" spans="1:35" x14ac:dyDescent="0.2">
      <c r="C7">
        <v>160513</v>
      </c>
      <c r="D7">
        <v>14.324999999999999</v>
      </c>
      <c r="E7">
        <v>14.324999999999999</v>
      </c>
      <c r="F7">
        <v>14.324999999999999</v>
      </c>
      <c r="G7">
        <v>14.3</v>
      </c>
      <c r="H7">
        <v>14.3</v>
      </c>
      <c r="I7">
        <v>14.3</v>
      </c>
      <c r="J7">
        <v>14.3</v>
      </c>
      <c r="K7">
        <v>14.3</v>
      </c>
      <c r="L7">
        <v>14.3</v>
      </c>
      <c r="M7">
        <v>14.3</v>
      </c>
      <c r="N7">
        <v>14.3</v>
      </c>
      <c r="O7">
        <v>8.3000000000000007</v>
      </c>
      <c r="P7">
        <v>8.3000000000000007</v>
      </c>
      <c r="Q7">
        <v>8.3000000000000007</v>
      </c>
      <c r="R7">
        <v>8.3000000000000007</v>
      </c>
      <c r="S7">
        <v>8.3000000000000007</v>
      </c>
      <c r="T7">
        <v>8.3000000000000007</v>
      </c>
      <c r="U7">
        <v>8.3000000000000007</v>
      </c>
      <c r="V7">
        <v>8.3000000000000007</v>
      </c>
      <c r="W7">
        <v>8.3000000000000007</v>
      </c>
      <c r="X7">
        <v>8.3000000000000007</v>
      </c>
      <c r="Y7">
        <v>8.3000000000000007</v>
      </c>
      <c r="Z7">
        <v>8.3000000000000007</v>
      </c>
      <c r="AA7">
        <v>8.3000000000000007</v>
      </c>
      <c r="AB7">
        <v>8.3000000000000007</v>
      </c>
      <c r="AC7">
        <v>8.3000000000000007</v>
      </c>
      <c r="AD7">
        <v>8.3000000000000007</v>
      </c>
      <c r="AE7">
        <v>8.3000000000000007</v>
      </c>
      <c r="AF7">
        <v>8.3000000000000007</v>
      </c>
      <c r="AG7">
        <v>8.3000000000000007</v>
      </c>
      <c r="AH7">
        <v>8.3000000000000007</v>
      </c>
      <c r="AI7">
        <v>8.3000000000000007</v>
      </c>
    </row>
    <row r="8" spans="1:35" x14ac:dyDescent="0.2">
      <c r="B8">
        <v>500</v>
      </c>
      <c r="C8">
        <v>160516</v>
      </c>
      <c r="D8">
        <v>1.5</v>
      </c>
      <c r="E8">
        <v>1.5</v>
      </c>
      <c r="F8">
        <v>1.5</v>
      </c>
      <c r="G8">
        <v>1.5</v>
      </c>
      <c r="H8">
        <v>1.5</v>
      </c>
      <c r="I8">
        <v>1.5</v>
      </c>
      <c r="J8">
        <v>1.5</v>
      </c>
      <c r="K8">
        <v>1.5</v>
      </c>
      <c r="L8">
        <v>1.5</v>
      </c>
      <c r="M8">
        <v>1.5</v>
      </c>
      <c r="N8">
        <v>1.5</v>
      </c>
      <c r="O8">
        <v>1.5</v>
      </c>
      <c r="P8">
        <v>1.5</v>
      </c>
      <c r="Q8">
        <v>1.5</v>
      </c>
      <c r="R8">
        <v>1.5</v>
      </c>
      <c r="S8">
        <v>1.5</v>
      </c>
      <c r="T8">
        <v>1.5</v>
      </c>
      <c r="U8">
        <v>1.5</v>
      </c>
      <c r="V8">
        <v>1.5</v>
      </c>
      <c r="W8">
        <v>1.5</v>
      </c>
      <c r="X8">
        <v>1.5</v>
      </c>
      <c r="Y8">
        <v>1.5</v>
      </c>
      <c r="Z8">
        <v>1.5</v>
      </c>
      <c r="AA8">
        <v>1.5</v>
      </c>
      <c r="AB8">
        <v>1.5</v>
      </c>
      <c r="AC8">
        <v>1.5</v>
      </c>
      <c r="AD8">
        <v>1.5</v>
      </c>
      <c r="AE8">
        <v>1.5</v>
      </c>
      <c r="AF8">
        <v>1.5</v>
      </c>
      <c r="AG8">
        <v>1.5</v>
      </c>
      <c r="AH8">
        <v>1.5</v>
      </c>
      <c r="AI8">
        <v>1.5</v>
      </c>
    </row>
    <row r="9" spans="1:35" x14ac:dyDescent="0.2">
      <c r="C9">
        <v>160887</v>
      </c>
      <c r="E9">
        <v>41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</row>
    <row r="10" spans="1:35" x14ac:dyDescent="0.2">
      <c r="C10">
        <v>161149</v>
      </c>
      <c r="X10">
        <v>24</v>
      </c>
      <c r="Y10">
        <v>40.5</v>
      </c>
      <c r="Z10">
        <v>40.5</v>
      </c>
      <c r="AA10">
        <v>40.5</v>
      </c>
      <c r="AB10">
        <v>40.5</v>
      </c>
      <c r="AC10">
        <v>40.5</v>
      </c>
      <c r="AD10">
        <v>40.5</v>
      </c>
      <c r="AE10">
        <v>40.5</v>
      </c>
      <c r="AF10">
        <v>40.5</v>
      </c>
      <c r="AG10">
        <v>40.5</v>
      </c>
      <c r="AH10">
        <v>40.5</v>
      </c>
      <c r="AI10">
        <v>40.5</v>
      </c>
    </row>
    <row r="11" spans="1:35" x14ac:dyDescent="0.2">
      <c r="A11" t="s">
        <v>46</v>
      </c>
      <c r="D11">
        <v>19.45</v>
      </c>
      <c r="E11">
        <v>60.45</v>
      </c>
      <c r="F11">
        <v>20.45</v>
      </c>
      <c r="G11">
        <v>20.425000000000001</v>
      </c>
      <c r="H11">
        <v>20.425000000000001</v>
      </c>
      <c r="I11">
        <v>20.425000000000001</v>
      </c>
      <c r="J11">
        <v>20.425000000000001</v>
      </c>
      <c r="K11">
        <v>20.425000000000001</v>
      </c>
      <c r="L11">
        <v>20.425000000000001</v>
      </c>
      <c r="M11">
        <v>20.425000000000001</v>
      </c>
      <c r="N11">
        <v>20.425000000000001</v>
      </c>
      <c r="O11">
        <v>14.425000000000001</v>
      </c>
      <c r="P11">
        <v>14.425000000000001</v>
      </c>
      <c r="Q11">
        <v>14.425000000000001</v>
      </c>
      <c r="R11">
        <v>14.425000000000001</v>
      </c>
      <c r="S11">
        <v>14.425000000000001</v>
      </c>
      <c r="T11">
        <v>14.425000000000001</v>
      </c>
      <c r="U11">
        <v>14.425000000000001</v>
      </c>
      <c r="V11">
        <v>14.425000000000001</v>
      </c>
      <c r="W11">
        <v>14.425000000000001</v>
      </c>
      <c r="X11">
        <v>38.424999999999997</v>
      </c>
      <c r="Y11">
        <v>54.924999999999997</v>
      </c>
      <c r="Z11">
        <v>54.924999999999997</v>
      </c>
      <c r="AA11">
        <v>54.924999999999997</v>
      </c>
      <c r="AB11">
        <v>54.924999999999997</v>
      </c>
      <c r="AC11">
        <v>54.924999999999997</v>
      </c>
      <c r="AD11">
        <v>54.924999999999997</v>
      </c>
      <c r="AE11">
        <v>54.924999999999997</v>
      </c>
      <c r="AF11">
        <v>54.924999999999997</v>
      </c>
      <c r="AG11">
        <v>54.924999999999997</v>
      </c>
      <c r="AH11">
        <v>54.924999999999997</v>
      </c>
      <c r="AI11">
        <v>54.924999999999997</v>
      </c>
    </row>
    <row r="12" spans="1:35" x14ac:dyDescent="0.2">
      <c r="A12" t="s">
        <v>6</v>
      </c>
      <c r="B12">
        <v>25</v>
      </c>
      <c r="C12">
        <v>160708</v>
      </c>
      <c r="D12">
        <v>0.05</v>
      </c>
    </row>
    <row r="13" spans="1:35" x14ac:dyDescent="0.2">
      <c r="C13">
        <v>160712</v>
      </c>
      <c r="D13">
        <v>3.2250000000000001</v>
      </c>
      <c r="E13">
        <v>0.65</v>
      </c>
      <c r="F13">
        <v>0.65</v>
      </c>
    </row>
    <row r="14" spans="1:35" x14ac:dyDescent="0.2">
      <c r="C14">
        <v>160732</v>
      </c>
      <c r="D14">
        <v>7.5</v>
      </c>
    </row>
    <row r="15" spans="1:35" x14ac:dyDescent="0.2">
      <c r="C15">
        <v>160789</v>
      </c>
      <c r="D15">
        <v>15.625</v>
      </c>
      <c r="E15">
        <v>0.27500000000000002</v>
      </c>
      <c r="F15">
        <v>0.27500000000000002</v>
      </c>
    </row>
    <row r="16" spans="1:35" x14ac:dyDescent="0.2">
      <c r="C16">
        <v>160843</v>
      </c>
      <c r="E16">
        <v>5.3</v>
      </c>
      <c r="F16">
        <v>5.3</v>
      </c>
    </row>
    <row r="17" spans="3:35" x14ac:dyDescent="0.2">
      <c r="C17">
        <v>160841</v>
      </c>
      <c r="E17">
        <v>6.9249999999999998</v>
      </c>
      <c r="F17">
        <v>6.9249999999999998</v>
      </c>
    </row>
    <row r="18" spans="3:35" x14ac:dyDescent="0.2">
      <c r="C18">
        <v>160866</v>
      </c>
      <c r="E18">
        <v>2.5000000000000001E-2</v>
      </c>
      <c r="F18">
        <v>2.5000000000000001E-2</v>
      </c>
    </row>
    <row r="19" spans="3:35" x14ac:dyDescent="0.2">
      <c r="C19">
        <v>160870</v>
      </c>
      <c r="E19">
        <v>8.1</v>
      </c>
      <c r="F19">
        <v>8.1</v>
      </c>
    </row>
    <row r="20" spans="3:35" x14ac:dyDescent="0.2">
      <c r="C20">
        <v>160886</v>
      </c>
      <c r="E20">
        <v>1.05</v>
      </c>
      <c r="F20">
        <v>1.05</v>
      </c>
    </row>
    <row r="21" spans="3:35" x14ac:dyDescent="0.2">
      <c r="C21">
        <v>160915</v>
      </c>
      <c r="E21">
        <v>62.75</v>
      </c>
      <c r="F21">
        <v>62.75</v>
      </c>
    </row>
    <row r="22" spans="3:35" x14ac:dyDescent="0.2">
      <c r="C22">
        <v>160921</v>
      </c>
      <c r="E22">
        <v>8.375</v>
      </c>
      <c r="F22">
        <v>8.375</v>
      </c>
    </row>
    <row r="23" spans="3:35" x14ac:dyDescent="0.2">
      <c r="C23">
        <v>161012</v>
      </c>
      <c r="G23">
        <v>9</v>
      </c>
      <c r="H23">
        <v>9</v>
      </c>
      <c r="I23">
        <v>9</v>
      </c>
      <c r="J23">
        <v>9</v>
      </c>
      <c r="K23">
        <v>9</v>
      </c>
      <c r="L23">
        <v>9</v>
      </c>
      <c r="M23">
        <v>9</v>
      </c>
      <c r="N23">
        <v>9</v>
      </c>
      <c r="O23">
        <v>9</v>
      </c>
      <c r="P23">
        <v>0</v>
      </c>
      <c r="Q23">
        <v>0</v>
      </c>
    </row>
    <row r="24" spans="3:35" x14ac:dyDescent="0.2">
      <c r="C24">
        <v>161019</v>
      </c>
      <c r="G24">
        <v>0</v>
      </c>
    </row>
    <row r="25" spans="3:35" x14ac:dyDescent="0.2">
      <c r="C25">
        <v>161024</v>
      </c>
      <c r="G25">
        <v>60.125</v>
      </c>
      <c r="H25">
        <v>60.125</v>
      </c>
      <c r="I25">
        <v>60.125</v>
      </c>
      <c r="J25">
        <v>60.125</v>
      </c>
      <c r="K25">
        <v>60.125</v>
      </c>
      <c r="L25">
        <v>60.125</v>
      </c>
      <c r="M25">
        <v>60.125</v>
      </c>
      <c r="N25">
        <v>60.125</v>
      </c>
      <c r="O25">
        <v>60.125</v>
      </c>
      <c r="P25">
        <v>31.875</v>
      </c>
      <c r="Q25">
        <v>33.125</v>
      </c>
      <c r="R25">
        <v>33.125</v>
      </c>
      <c r="S25">
        <v>30.125</v>
      </c>
      <c r="T25">
        <v>30.125</v>
      </c>
      <c r="U25">
        <v>24.125</v>
      </c>
      <c r="V25">
        <v>24.125</v>
      </c>
      <c r="W25">
        <v>12.125</v>
      </c>
      <c r="X25">
        <v>6.125</v>
      </c>
      <c r="Y25">
        <v>6.125</v>
      </c>
      <c r="Z25">
        <v>0.1</v>
      </c>
      <c r="AA25">
        <v>0.1</v>
      </c>
      <c r="AB25">
        <v>0.1</v>
      </c>
      <c r="AC25">
        <v>0.1</v>
      </c>
      <c r="AD25">
        <v>0.1</v>
      </c>
      <c r="AE25">
        <v>0.1</v>
      </c>
      <c r="AF25">
        <v>0.1</v>
      </c>
      <c r="AG25">
        <v>0.1</v>
      </c>
      <c r="AH25">
        <v>0.1</v>
      </c>
      <c r="AI25">
        <v>0.1</v>
      </c>
    </row>
    <row r="26" spans="3:35" x14ac:dyDescent="0.2">
      <c r="C26">
        <v>161060</v>
      </c>
      <c r="G26">
        <v>6.25</v>
      </c>
      <c r="H26">
        <v>6.25</v>
      </c>
      <c r="I26">
        <v>6.25</v>
      </c>
      <c r="J26">
        <v>6.25</v>
      </c>
      <c r="K26">
        <v>6.25</v>
      </c>
      <c r="L26">
        <v>6.25</v>
      </c>
      <c r="M26">
        <v>6.25</v>
      </c>
      <c r="N26">
        <v>6.25</v>
      </c>
      <c r="O26">
        <v>2.625</v>
      </c>
      <c r="P26">
        <v>2.625</v>
      </c>
      <c r="Q26">
        <v>1.625</v>
      </c>
      <c r="R26">
        <v>1.625</v>
      </c>
      <c r="S26">
        <v>1.625</v>
      </c>
      <c r="T26">
        <v>1.625</v>
      </c>
      <c r="U26">
        <v>1.625</v>
      </c>
      <c r="V26">
        <v>1.125</v>
      </c>
      <c r="W26">
        <v>1.125</v>
      </c>
      <c r="X26">
        <v>1.125</v>
      </c>
      <c r="Y26">
        <v>1.125</v>
      </c>
      <c r="Z26">
        <v>1.125</v>
      </c>
      <c r="AA26">
        <v>1.125</v>
      </c>
      <c r="AB26">
        <v>1.125</v>
      </c>
      <c r="AC26">
        <v>1.125</v>
      </c>
      <c r="AD26">
        <v>1.125</v>
      </c>
      <c r="AE26">
        <v>1.125</v>
      </c>
      <c r="AF26">
        <v>1.125</v>
      </c>
      <c r="AG26">
        <v>1.125</v>
      </c>
      <c r="AH26">
        <v>1.125</v>
      </c>
      <c r="AI26">
        <v>1.125</v>
      </c>
    </row>
    <row r="27" spans="3:35" x14ac:dyDescent="0.2">
      <c r="C27">
        <v>161061</v>
      </c>
      <c r="G27">
        <v>26.25</v>
      </c>
      <c r="H27">
        <v>26.25</v>
      </c>
      <c r="I27">
        <v>2.25</v>
      </c>
      <c r="J27">
        <v>2.25</v>
      </c>
      <c r="K27">
        <v>2.25</v>
      </c>
      <c r="L27">
        <v>2.25</v>
      </c>
      <c r="M27">
        <v>2.25</v>
      </c>
      <c r="N27">
        <v>2.25</v>
      </c>
      <c r="O27">
        <v>2.25</v>
      </c>
      <c r="P27">
        <v>2.25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</row>
    <row r="28" spans="3:35" x14ac:dyDescent="0.2">
      <c r="C28">
        <v>161139</v>
      </c>
      <c r="V28">
        <v>12.25</v>
      </c>
      <c r="W28">
        <v>69.25</v>
      </c>
      <c r="X28">
        <v>90</v>
      </c>
      <c r="Y28">
        <v>90</v>
      </c>
      <c r="Z28">
        <v>79.5</v>
      </c>
      <c r="AA28">
        <v>79.5</v>
      </c>
      <c r="AB28">
        <v>35.5</v>
      </c>
      <c r="AC28">
        <v>35.5</v>
      </c>
      <c r="AD28">
        <v>35.5</v>
      </c>
      <c r="AE28">
        <v>20.5</v>
      </c>
      <c r="AF28">
        <v>20.5</v>
      </c>
      <c r="AG28">
        <v>15.5</v>
      </c>
      <c r="AH28">
        <v>15.5</v>
      </c>
      <c r="AI28">
        <v>15.5</v>
      </c>
    </row>
    <row r="29" spans="3:35" x14ac:dyDescent="0.2">
      <c r="C29">
        <v>161150</v>
      </c>
      <c r="X29">
        <v>40.049999999999997</v>
      </c>
      <c r="Y29">
        <v>40.049999999999997</v>
      </c>
      <c r="Z29">
        <v>40.049999999999997</v>
      </c>
      <c r="AA29">
        <v>40.049999999999997</v>
      </c>
      <c r="AB29">
        <v>40.049999999999997</v>
      </c>
      <c r="AC29">
        <v>40.049999999999997</v>
      </c>
      <c r="AD29">
        <v>40.049999999999997</v>
      </c>
      <c r="AE29">
        <v>40.049999999999997</v>
      </c>
      <c r="AF29">
        <v>40.049999999999997</v>
      </c>
      <c r="AG29">
        <v>40.049999999999997</v>
      </c>
      <c r="AH29">
        <v>40.049999999999997</v>
      </c>
      <c r="AI29">
        <v>40.049999999999997</v>
      </c>
    </row>
    <row r="30" spans="3:35" x14ac:dyDescent="0.2">
      <c r="C30">
        <v>161170</v>
      </c>
      <c r="AD30">
        <v>10</v>
      </c>
      <c r="AE30">
        <v>10</v>
      </c>
      <c r="AF30">
        <v>10</v>
      </c>
      <c r="AG30">
        <v>10</v>
      </c>
      <c r="AH30">
        <v>10</v>
      </c>
      <c r="AI30">
        <v>10</v>
      </c>
    </row>
    <row r="31" spans="3:35" x14ac:dyDescent="0.2">
      <c r="C31">
        <v>161176</v>
      </c>
      <c r="AD31">
        <v>37.375</v>
      </c>
      <c r="AE31">
        <v>52.5</v>
      </c>
      <c r="AF31">
        <v>52.5</v>
      </c>
      <c r="AG31">
        <v>52.5</v>
      </c>
      <c r="AH31">
        <v>52.5</v>
      </c>
      <c r="AI31">
        <v>51.075000000000003</v>
      </c>
    </row>
    <row r="32" spans="3:35" x14ac:dyDescent="0.2">
      <c r="C32">
        <v>161194</v>
      </c>
      <c r="AG32">
        <v>18.75</v>
      </c>
      <c r="AH32">
        <v>18.75</v>
      </c>
      <c r="AI32">
        <v>18.75</v>
      </c>
    </row>
    <row r="33" spans="1:35" x14ac:dyDescent="0.2">
      <c r="B33" t="s">
        <v>7</v>
      </c>
      <c r="C33">
        <v>151457</v>
      </c>
      <c r="D33">
        <v>0.113375</v>
      </c>
      <c r="E33">
        <v>0.113375</v>
      </c>
      <c r="F33">
        <v>0.113375</v>
      </c>
    </row>
    <row r="34" spans="1:35" x14ac:dyDescent="0.2">
      <c r="C34">
        <v>151474</v>
      </c>
      <c r="D34">
        <v>0.34012500000000001</v>
      </c>
      <c r="E34">
        <v>0.34012500000000001</v>
      </c>
      <c r="F34">
        <v>0.34012500000000001</v>
      </c>
    </row>
    <row r="35" spans="1:35" x14ac:dyDescent="0.2">
      <c r="C35">
        <v>160208</v>
      </c>
      <c r="D35">
        <v>0.113375</v>
      </c>
      <c r="E35">
        <v>0.113375</v>
      </c>
      <c r="F35">
        <v>0.113375</v>
      </c>
    </row>
    <row r="36" spans="1:35" x14ac:dyDescent="0.2">
      <c r="C36">
        <v>160289</v>
      </c>
      <c r="D36">
        <v>0.113375</v>
      </c>
      <c r="E36">
        <v>0.113375</v>
      </c>
      <c r="F36">
        <v>0.113375</v>
      </c>
    </row>
    <row r="37" spans="1:35" x14ac:dyDescent="0.2">
      <c r="B37" t="s">
        <v>8</v>
      </c>
      <c r="C37">
        <v>151760</v>
      </c>
      <c r="D37">
        <v>2.1768000000000001</v>
      </c>
      <c r="E37">
        <v>2.1768000000000001</v>
      </c>
      <c r="F37">
        <v>2.1768000000000001</v>
      </c>
      <c r="G37">
        <v>2.1768000000000001</v>
      </c>
      <c r="H37">
        <v>2.1768000000000001</v>
      </c>
      <c r="I37">
        <v>2.1768000000000001</v>
      </c>
      <c r="J37">
        <v>2.1768000000000001</v>
      </c>
      <c r="K37">
        <v>2.1768000000000001</v>
      </c>
      <c r="L37">
        <v>2.1768000000000001</v>
      </c>
      <c r="M37">
        <v>2.1768000000000001</v>
      </c>
      <c r="N37">
        <v>2.1768000000000001</v>
      </c>
      <c r="O37">
        <v>2.1768000000000001</v>
      </c>
      <c r="P37">
        <v>2.1768000000000001</v>
      </c>
      <c r="Q37">
        <v>2.1768000000000001</v>
      </c>
      <c r="R37">
        <v>2.1768000000000001</v>
      </c>
      <c r="S37">
        <v>2.1768000000000001</v>
      </c>
      <c r="T37">
        <v>2.1768000000000001</v>
      </c>
      <c r="U37">
        <v>2.1768000000000001</v>
      </c>
      <c r="V37">
        <v>2.1768000000000001</v>
      </c>
      <c r="W37">
        <v>2.1768000000000001</v>
      </c>
      <c r="X37">
        <v>2.1768000000000001</v>
      </c>
      <c r="Y37">
        <v>2.1768000000000001</v>
      </c>
      <c r="Z37">
        <v>2.1768000000000001</v>
      </c>
      <c r="AA37">
        <v>2.1768000000000001</v>
      </c>
      <c r="AB37">
        <v>2.1768000000000001</v>
      </c>
      <c r="AC37">
        <v>2.1768000000000001</v>
      </c>
      <c r="AD37">
        <v>2.1768000000000001</v>
      </c>
      <c r="AE37">
        <v>2.1768000000000001</v>
      </c>
      <c r="AF37">
        <v>2.1768000000000001</v>
      </c>
      <c r="AG37">
        <v>2.1768000000000001</v>
      </c>
      <c r="AH37">
        <v>2.1768000000000001</v>
      </c>
      <c r="AI37">
        <v>2.1768000000000001</v>
      </c>
    </row>
    <row r="38" spans="1:35" x14ac:dyDescent="0.2">
      <c r="C38">
        <v>160509</v>
      </c>
      <c r="D38">
        <v>1.8820250000000001</v>
      </c>
      <c r="E38">
        <v>1.8820250000000001</v>
      </c>
      <c r="F38">
        <v>1.8820250000000001</v>
      </c>
      <c r="G38">
        <v>1.8820250000000001</v>
      </c>
      <c r="H38">
        <v>1.8820250000000001</v>
      </c>
      <c r="I38">
        <v>1.8820250000000001</v>
      </c>
      <c r="J38">
        <v>1.8820250000000001</v>
      </c>
      <c r="K38">
        <v>1.8820250000000001</v>
      </c>
      <c r="L38">
        <v>1.8820250000000001</v>
      </c>
      <c r="M38">
        <v>1.8820250000000001</v>
      </c>
      <c r="N38">
        <v>1.8820250000000001</v>
      </c>
      <c r="O38">
        <v>1.8820250000000001</v>
      </c>
      <c r="P38">
        <v>1.8820250000000001</v>
      </c>
      <c r="Q38">
        <v>1.8820250000000001</v>
      </c>
      <c r="R38">
        <v>1.8820250000000001</v>
      </c>
      <c r="S38">
        <v>1.8820250000000001</v>
      </c>
      <c r="T38">
        <v>1.8820250000000001</v>
      </c>
      <c r="U38">
        <v>1.8820250000000001</v>
      </c>
      <c r="V38">
        <v>1.8820250000000001</v>
      </c>
      <c r="W38">
        <v>1.8820250000000001</v>
      </c>
      <c r="X38">
        <v>1.8820250000000001</v>
      </c>
      <c r="Y38">
        <v>1.8820250000000001</v>
      </c>
      <c r="Z38">
        <v>1.8820250000000001</v>
      </c>
      <c r="AA38">
        <v>1.8820250000000001</v>
      </c>
      <c r="AB38">
        <v>1.8820250000000001</v>
      </c>
      <c r="AC38">
        <v>1.8820250000000001</v>
      </c>
      <c r="AD38">
        <v>1.8820250000000001</v>
      </c>
      <c r="AE38">
        <v>1.8820250000000001</v>
      </c>
      <c r="AF38">
        <v>1.8820250000000001</v>
      </c>
      <c r="AG38">
        <v>1.8820250000000001</v>
      </c>
      <c r="AH38">
        <v>1.8820250000000001</v>
      </c>
      <c r="AI38">
        <v>1.8820250000000001</v>
      </c>
    </row>
    <row r="39" spans="1:35" x14ac:dyDescent="0.2">
      <c r="C39">
        <v>160620</v>
      </c>
      <c r="D39">
        <v>1.9273750000000001</v>
      </c>
      <c r="E39">
        <v>1.9273750000000001</v>
      </c>
      <c r="F39">
        <v>1.9273750000000001</v>
      </c>
      <c r="G39">
        <v>1.9273750000000001</v>
      </c>
      <c r="H39">
        <v>1.9273750000000001</v>
      </c>
      <c r="I39">
        <v>1.9273750000000001</v>
      </c>
      <c r="J39">
        <v>1.9273750000000001</v>
      </c>
      <c r="K39">
        <v>1.9273750000000001</v>
      </c>
      <c r="L39">
        <v>1.9273750000000001</v>
      </c>
      <c r="M39">
        <v>1.9273750000000001</v>
      </c>
      <c r="N39">
        <v>1.9273750000000001</v>
      </c>
      <c r="O39">
        <v>1.9273750000000001</v>
      </c>
      <c r="P39">
        <v>1.9273750000000001</v>
      </c>
      <c r="Q39">
        <v>1.9273750000000001</v>
      </c>
      <c r="R39">
        <v>1.9273750000000001</v>
      </c>
      <c r="S39">
        <v>1.9273750000000001</v>
      </c>
      <c r="T39">
        <v>1.9273750000000001</v>
      </c>
      <c r="U39">
        <v>1.9273750000000001</v>
      </c>
      <c r="V39">
        <v>1.9273750000000001</v>
      </c>
      <c r="W39">
        <v>1.9273750000000001</v>
      </c>
      <c r="X39">
        <v>1.9273750000000001</v>
      </c>
      <c r="Y39">
        <v>1.9273750000000001</v>
      </c>
      <c r="Z39">
        <v>1.9273750000000001</v>
      </c>
      <c r="AA39">
        <v>1.9273750000000001</v>
      </c>
      <c r="AB39">
        <v>1.9273750000000001</v>
      </c>
      <c r="AC39">
        <v>1.9273750000000001</v>
      </c>
      <c r="AD39">
        <v>1.9273750000000001</v>
      </c>
      <c r="AE39">
        <v>1.9273750000000001</v>
      </c>
      <c r="AF39">
        <v>1.9273750000000001</v>
      </c>
      <c r="AG39">
        <v>1.9273750000000001</v>
      </c>
      <c r="AH39">
        <v>1.9273750000000001</v>
      </c>
      <c r="AI39">
        <v>1.9273750000000001</v>
      </c>
    </row>
    <row r="40" spans="1:35" x14ac:dyDescent="0.2">
      <c r="C40">
        <v>160646</v>
      </c>
      <c r="D40">
        <v>1.020375</v>
      </c>
      <c r="E40">
        <v>1.020375</v>
      </c>
      <c r="F40">
        <v>1.020375</v>
      </c>
      <c r="G40">
        <v>1.020375</v>
      </c>
      <c r="H40">
        <v>1.020375</v>
      </c>
      <c r="I40">
        <v>1.020375</v>
      </c>
      <c r="J40">
        <v>1.020375</v>
      </c>
      <c r="K40">
        <v>1.020375</v>
      </c>
      <c r="L40">
        <v>1.020375</v>
      </c>
      <c r="M40">
        <v>1.020375</v>
      </c>
      <c r="N40">
        <v>1.020375</v>
      </c>
      <c r="O40">
        <v>1.020375</v>
      </c>
      <c r="P40">
        <v>1.020375</v>
      </c>
      <c r="Q40">
        <v>1.020375</v>
      </c>
      <c r="R40">
        <v>1.020375</v>
      </c>
      <c r="S40">
        <v>1.020375</v>
      </c>
      <c r="T40">
        <v>1.020375</v>
      </c>
      <c r="U40">
        <v>1.020375</v>
      </c>
      <c r="V40">
        <v>1.020375</v>
      </c>
      <c r="W40">
        <v>1.020375</v>
      </c>
      <c r="X40">
        <v>1.020375</v>
      </c>
      <c r="Y40">
        <v>1.020375</v>
      </c>
      <c r="Z40">
        <v>1.020375</v>
      </c>
      <c r="AA40">
        <v>1.020375</v>
      </c>
      <c r="AB40">
        <v>1.020375</v>
      </c>
      <c r="AC40">
        <v>1.020375</v>
      </c>
      <c r="AD40">
        <v>1.020375</v>
      </c>
      <c r="AE40">
        <v>1.020375</v>
      </c>
      <c r="AF40">
        <v>1.020375</v>
      </c>
      <c r="AG40">
        <v>1.020375</v>
      </c>
      <c r="AH40">
        <v>1.020375</v>
      </c>
      <c r="AI40">
        <v>1.020375</v>
      </c>
    </row>
    <row r="41" spans="1:35" x14ac:dyDescent="0.2">
      <c r="A41" t="s">
        <v>47</v>
      </c>
      <c r="D41">
        <v>34.086825000000005</v>
      </c>
      <c r="E41">
        <v>101.13682500000002</v>
      </c>
      <c r="F41">
        <v>101.13682500000002</v>
      </c>
      <c r="G41">
        <v>108.631575</v>
      </c>
      <c r="H41">
        <v>108.631575</v>
      </c>
      <c r="I41">
        <v>84.631574999999998</v>
      </c>
      <c r="J41">
        <v>84.631574999999998</v>
      </c>
      <c r="K41">
        <v>84.631574999999998</v>
      </c>
      <c r="L41">
        <v>84.631574999999998</v>
      </c>
      <c r="M41">
        <v>84.631574999999998</v>
      </c>
      <c r="N41">
        <v>84.631574999999998</v>
      </c>
      <c r="O41">
        <v>81.006574999999998</v>
      </c>
      <c r="P41">
        <v>43.756574999999998</v>
      </c>
      <c r="Q41">
        <v>42.756574999999998</v>
      </c>
      <c r="R41">
        <v>42.756574999999998</v>
      </c>
      <c r="S41">
        <v>39.756574999999998</v>
      </c>
      <c r="T41">
        <v>39.756574999999998</v>
      </c>
      <c r="U41">
        <v>33.756574999999998</v>
      </c>
      <c r="V41">
        <v>45.506574999999998</v>
      </c>
      <c r="W41">
        <v>90.506574999999998</v>
      </c>
      <c r="X41">
        <v>145.30657500000004</v>
      </c>
      <c r="Y41">
        <v>145.30657500000004</v>
      </c>
      <c r="Z41">
        <v>128.78157499999998</v>
      </c>
      <c r="AA41">
        <v>128.78157499999998</v>
      </c>
      <c r="AB41">
        <v>84.781575000000004</v>
      </c>
      <c r="AC41">
        <v>84.781575000000004</v>
      </c>
      <c r="AD41">
        <v>132.15657500000003</v>
      </c>
      <c r="AE41">
        <v>132.28157500000003</v>
      </c>
      <c r="AF41">
        <v>132.28157500000003</v>
      </c>
      <c r="AG41">
        <v>146.031575</v>
      </c>
      <c r="AH41">
        <v>146.031575</v>
      </c>
      <c r="AI41">
        <v>144.60657500000005</v>
      </c>
    </row>
    <row r="42" spans="1:35" x14ac:dyDescent="0.2">
      <c r="A42" t="s">
        <v>9</v>
      </c>
      <c r="B42">
        <v>25</v>
      </c>
      <c r="C42">
        <v>160205</v>
      </c>
      <c r="D42">
        <v>2.4500000000000002</v>
      </c>
      <c r="E42">
        <v>2.4500000000000002</v>
      </c>
      <c r="F42">
        <v>2.4500000000000002</v>
      </c>
      <c r="G42">
        <v>1.575</v>
      </c>
      <c r="H42">
        <v>1.575</v>
      </c>
      <c r="I42">
        <v>1.575</v>
      </c>
      <c r="J42">
        <v>1.575</v>
      </c>
      <c r="K42">
        <v>1.575</v>
      </c>
      <c r="L42">
        <v>1.575</v>
      </c>
      <c r="M42">
        <v>1.575</v>
      </c>
      <c r="N42">
        <v>1.575</v>
      </c>
      <c r="O42">
        <v>1.575</v>
      </c>
      <c r="P42">
        <v>1.575</v>
      </c>
      <c r="Q42">
        <v>1.575</v>
      </c>
      <c r="R42">
        <v>1.575</v>
      </c>
      <c r="S42">
        <v>1.575</v>
      </c>
      <c r="T42">
        <v>1.575</v>
      </c>
      <c r="U42">
        <v>1.575</v>
      </c>
      <c r="V42">
        <v>1.575</v>
      </c>
      <c r="W42">
        <v>1.575</v>
      </c>
      <c r="X42">
        <v>1.575</v>
      </c>
      <c r="Y42">
        <v>1.575</v>
      </c>
      <c r="Z42">
        <v>1.575</v>
      </c>
      <c r="AA42">
        <v>1.575</v>
      </c>
      <c r="AB42">
        <v>1.575</v>
      </c>
      <c r="AC42">
        <v>1.575</v>
      </c>
      <c r="AD42">
        <v>1.575</v>
      </c>
      <c r="AE42">
        <v>1.575</v>
      </c>
      <c r="AF42">
        <v>1.575</v>
      </c>
      <c r="AG42">
        <v>1.575</v>
      </c>
      <c r="AH42">
        <v>1.575</v>
      </c>
      <c r="AI42">
        <v>1.575</v>
      </c>
    </row>
    <row r="43" spans="1:35" x14ac:dyDescent="0.2">
      <c r="A43" t="s">
        <v>48</v>
      </c>
      <c r="D43">
        <v>2.4500000000000002</v>
      </c>
      <c r="E43">
        <v>2.4500000000000002</v>
      </c>
      <c r="F43">
        <v>2.4500000000000002</v>
      </c>
      <c r="G43">
        <v>1.575</v>
      </c>
      <c r="H43">
        <v>1.575</v>
      </c>
      <c r="I43">
        <v>1.575</v>
      </c>
      <c r="J43">
        <v>1.575</v>
      </c>
      <c r="K43">
        <v>1.575</v>
      </c>
      <c r="L43">
        <v>1.575</v>
      </c>
      <c r="M43">
        <v>1.575</v>
      </c>
      <c r="N43">
        <v>1.575</v>
      </c>
      <c r="O43">
        <v>1.575</v>
      </c>
      <c r="P43">
        <v>1.575</v>
      </c>
      <c r="Q43">
        <v>1.575</v>
      </c>
      <c r="R43">
        <v>1.575</v>
      </c>
      <c r="S43">
        <v>1.575</v>
      </c>
      <c r="T43">
        <v>1.575</v>
      </c>
      <c r="U43">
        <v>1.575</v>
      </c>
      <c r="V43">
        <v>1.575</v>
      </c>
      <c r="W43">
        <v>1.575</v>
      </c>
      <c r="X43">
        <v>1.575</v>
      </c>
      <c r="Y43">
        <v>1.575</v>
      </c>
      <c r="Z43">
        <v>1.575</v>
      </c>
      <c r="AA43">
        <v>1.575</v>
      </c>
      <c r="AB43">
        <v>1.575</v>
      </c>
      <c r="AC43">
        <v>1.575</v>
      </c>
      <c r="AD43">
        <v>1.575</v>
      </c>
      <c r="AE43">
        <v>1.575</v>
      </c>
      <c r="AF43">
        <v>1.575</v>
      </c>
      <c r="AG43">
        <v>1.575</v>
      </c>
      <c r="AH43">
        <v>1.575</v>
      </c>
      <c r="AI43">
        <v>1.575</v>
      </c>
    </row>
    <row r="44" spans="1:35" x14ac:dyDescent="0.2">
      <c r="A44" t="s">
        <v>10</v>
      </c>
      <c r="B44">
        <v>25</v>
      </c>
      <c r="C44">
        <v>160724</v>
      </c>
      <c r="D44">
        <v>0.4</v>
      </c>
    </row>
    <row r="45" spans="1:35" x14ac:dyDescent="0.2">
      <c r="C45">
        <v>160771</v>
      </c>
      <c r="D45">
        <v>0.9</v>
      </c>
    </row>
    <row r="46" spans="1:35" x14ac:dyDescent="0.2">
      <c r="C46">
        <v>160779</v>
      </c>
      <c r="D46">
        <v>1.0249999999999999</v>
      </c>
    </row>
    <row r="47" spans="1:35" x14ac:dyDescent="0.2">
      <c r="C47">
        <v>160802</v>
      </c>
      <c r="D47">
        <v>0.7</v>
      </c>
    </row>
    <row r="48" spans="1:35" x14ac:dyDescent="0.2">
      <c r="C48">
        <v>160805</v>
      </c>
      <c r="D48">
        <v>24</v>
      </c>
    </row>
    <row r="49" spans="3:35" x14ac:dyDescent="0.2">
      <c r="C49">
        <v>160808</v>
      </c>
      <c r="D49">
        <v>24.125</v>
      </c>
    </row>
    <row r="50" spans="3:35" x14ac:dyDescent="0.2">
      <c r="C50">
        <v>160812</v>
      </c>
      <c r="D50">
        <v>70.599999999999994</v>
      </c>
    </row>
    <row r="51" spans="3:35" x14ac:dyDescent="0.2">
      <c r="C51">
        <v>160813</v>
      </c>
      <c r="D51">
        <v>1.2</v>
      </c>
    </row>
    <row r="52" spans="3:35" x14ac:dyDescent="0.2">
      <c r="C52">
        <v>160822</v>
      </c>
      <c r="D52">
        <v>95.4</v>
      </c>
    </row>
    <row r="53" spans="3:35" x14ac:dyDescent="0.2">
      <c r="C53">
        <v>160896</v>
      </c>
      <c r="E53">
        <v>8.9749999999999996</v>
      </c>
      <c r="F53">
        <v>1.25</v>
      </c>
    </row>
    <row r="54" spans="3:35" x14ac:dyDescent="0.2">
      <c r="C54">
        <v>160897</v>
      </c>
      <c r="E54">
        <v>3</v>
      </c>
      <c r="F54">
        <v>0.72499999999999998</v>
      </c>
    </row>
    <row r="55" spans="3:35" x14ac:dyDescent="0.2">
      <c r="C55">
        <v>160903</v>
      </c>
      <c r="E55">
        <v>7.4999999999999997E-2</v>
      </c>
      <c r="F55">
        <v>7.4999999999999997E-2</v>
      </c>
    </row>
    <row r="56" spans="3:35" x14ac:dyDescent="0.2">
      <c r="C56">
        <v>160904</v>
      </c>
      <c r="E56">
        <v>5.7249999999999996</v>
      </c>
      <c r="F56">
        <v>0.72499999999999998</v>
      </c>
    </row>
    <row r="57" spans="3:35" x14ac:dyDescent="0.2">
      <c r="C57">
        <v>160916</v>
      </c>
      <c r="E57">
        <v>7.4</v>
      </c>
      <c r="F57">
        <v>7.4</v>
      </c>
    </row>
    <row r="58" spans="3:35" x14ac:dyDescent="0.2">
      <c r="C58">
        <v>160923</v>
      </c>
      <c r="E58">
        <v>13.25</v>
      </c>
      <c r="F58">
        <v>4.25</v>
      </c>
    </row>
    <row r="59" spans="3:35" x14ac:dyDescent="0.2">
      <c r="C59">
        <v>160941</v>
      </c>
      <c r="E59">
        <v>77.45</v>
      </c>
      <c r="F59">
        <v>77.45</v>
      </c>
    </row>
    <row r="60" spans="3:35" x14ac:dyDescent="0.2">
      <c r="C60">
        <v>160942</v>
      </c>
      <c r="E60">
        <v>22</v>
      </c>
      <c r="F60">
        <v>22</v>
      </c>
    </row>
    <row r="61" spans="3:35" x14ac:dyDescent="0.2">
      <c r="C61">
        <v>160992</v>
      </c>
      <c r="G61">
        <v>2.1</v>
      </c>
      <c r="H61">
        <v>2.1</v>
      </c>
      <c r="I61">
        <v>2.1</v>
      </c>
      <c r="J61">
        <v>2.1</v>
      </c>
      <c r="K61">
        <v>2.1</v>
      </c>
      <c r="L61">
        <v>2.1</v>
      </c>
      <c r="M61">
        <v>2.1</v>
      </c>
      <c r="N61">
        <v>2.1</v>
      </c>
      <c r="O61">
        <v>2.1</v>
      </c>
      <c r="P61">
        <v>2.1</v>
      </c>
      <c r="Q61">
        <v>2.1</v>
      </c>
      <c r="R61">
        <v>2.1</v>
      </c>
      <c r="S61">
        <v>2.1</v>
      </c>
      <c r="T61">
        <v>2.1</v>
      </c>
      <c r="U61">
        <v>2.1</v>
      </c>
      <c r="V61">
        <v>2.1</v>
      </c>
      <c r="W61">
        <v>2.1</v>
      </c>
      <c r="X61">
        <v>2.1</v>
      </c>
      <c r="Y61">
        <v>2.1</v>
      </c>
      <c r="Z61">
        <v>2.1</v>
      </c>
      <c r="AA61">
        <v>2.1</v>
      </c>
      <c r="AB61">
        <v>2.1</v>
      </c>
      <c r="AC61">
        <v>2.1</v>
      </c>
      <c r="AD61">
        <v>2.1</v>
      </c>
      <c r="AE61">
        <v>2.1</v>
      </c>
      <c r="AF61">
        <v>2.1</v>
      </c>
      <c r="AG61">
        <v>2.1</v>
      </c>
      <c r="AH61">
        <v>2.1</v>
      </c>
      <c r="AI61">
        <v>2.1</v>
      </c>
    </row>
    <row r="62" spans="3:35" x14ac:dyDescent="0.2">
      <c r="C62">
        <v>161075</v>
      </c>
      <c r="G62">
        <v>91.174999999999997</v>
      </c>
      <c r="H62">
        <v>67.174999999999997</v>
      </c>
      <c r="I62">
        <v>61.174999999999997</v>
      </c>
      <c r="J62">
        <v>39.174999999999997</v>
      </c>
      <c r="K62">
        <v>39.174999999999997</v>
      </c>
      <c r="L62">
        <v>39.174999999999997</v>
      </c>
      <c r="M62">
        <v>27.175000000000001</v>
      </c>
      <c r="N62">
        <v>27.175000000000001</v>
      </c>
      <c r="O62">
        <v>27.175000000000001</v>
      </c>
      <c r="P62">
        <v>17.175000000000001</v>
      </c>
      <c r="Q62">
        <v>1.175</v>
      </c>
      <c r="R62">
        <v>1.175</v>
      </c>
      <c r="S62">
        <v>1.175</v>
      </c>
      <c r="T62">
        <v>1.175</v>
      </c>
      <c r="U62">
        <v>1.175</v>
      </c>
      <c r="V62">
        <v>1.175</v>
      </c>
      <c r="W62">
        <v>1.175</v>
      </c>
      <c r="X62">
        <v>1.175</v>
      </c>
      <c r="Y62">
        <v>1.175</v>
      </c>
      <c r="Z62">
        <v>1.175</v>
      </c>
      <c r="AA62">
        <v>1.175</v>
      </c>
      <c r="AB62">
        <v>1.175</v>
      </c>
      <c r="AC62">
        <v>1.175</v>
      </c>
      <c r="AD62">
        <v>0</v>
      </c>
    </row>
    <row r="63" spans="3:35" x14ac:dyDescent="0.2">
      <c r="C63">
        <v>161079</v>
      </c>
      <c r="G63">
        <v>81.400000000000006</v>
      </c>
      <c r="H63">
        <v>65.400000000000006</v>
      </c>
      <c r="I63">
        <v>65.400000000000006</v>
      </c>
      <c r="J63">
        <v>65.400000000000006</v>
      </c>
      <c r="K63">
        <v>65.400000000000006</v>
      </c>
      <c r="L63">
        <v>65.400000000000006</v>
      </c>
      <c r="M63">
        <v>65.400000000000006</v>
      </c>
      <c r="N63">
        <v>65.400000000000006</v>
      </c>
      <c r="O63">
        <v>65.400000000000006</v>
      </c>
      <c r="P63">
        <v>43.4</v>
      </c>
      <c r="Q63">
        <v>27.4</v>
      </c>
      <c r="R63">
        <v>27.4</v>
      </c>
      <c r="S63">
        <v>10.4</v>
      </c>
      <c r="T63">
        <v>5.35</v>
      </c>
      <c r="U63">
        <v>5.35</v>
      </c>
      <c r="V63">
        <v>5.2750000000000004</v>
      </c>
      <c r="W63">
        <v>0</v>
      </c>
    </row>
    <row r="64" spans="3:35" x14ac:dyDescent="0.2">
      <c r="C64">
        <v>161090</v>
      </c>
      <c r="G64">
        <v>3.2749999999999999</v>
      </c>
      <c r="H64">
        <v>3.2749999999999999</v>
      </c>
      <c r="I64">
        <v>3.2749999999999999</v>
      </c>
      <c r="J64">
        <v>3.2749999999999999</v>
      </c>
      <c r="K64">
        <v>3.2749999999999999</v>
      </c>
      <c r="L64">
        <v>3.2749999999999999</v>
      </c>
      <c r="M64">
        <v>3.2749999999999999</v>
      </c>
      <c r="N64">
        <v>3.2749999999999999</v>
      </c>
      <c r="O64">
        <v>3.2749999999999999</v>
      </c>
      <c r="P64">
        <v>3.2749999999999999</v>
      </c>
      <c r="Q64">
        <v>3.25</v>
      </c>
      <c r="R64">
        <v>3.25</v>
      </c>
      <c r="S64">
        <v>0</v>
      </c>
    </row>
    <row r="65" spans="1:35" x14ac:dyDescent="0.2">
      <c r="C65">
        <v>161097</v>
      </c>
      <c r="G65">
        <v>84.974999999999994</v>
      </c>
      <c r="H65">
        <v>92.474999999999994</v>
      </c>
      <c r="I65">
        <v>92.474999999999994</v>
      </c>
      <c r="J65">
        <v>92.474999999999994</v>
      </c>
      <c r="K65">
        <v>92.474999999999994</v>
      </c>
      <c r="L65">
        <v>92.474999999999994</v>
      </c>
      <c r="M65">
        <v>30.475000000000001</v>
      </c>
      <c r="N65">
        <v>30.475000000000001</v>
      </c>
      <c r="O65">
        <v>30.475000000000001</v>
      </c>
      <c r="P65">
        <v>30.475000000000001</v>
      </c>
      <c r="Q65">
        <v>30.475000000000001</v>
      </c>
      <c r="R65">
        <v>30.475000000000001</v>
      </c>
      <c r="S65">
        <v>30.475000000000001</v>
      </c>
      <c r="T65">
        <v>30.475000000000001</v>
      </c>
      <c r="U65">
        <v>9.4749999999999996</v>
      </c>
      <c r="V65">
        <v>9.35</v>
      </c>
      <c r="W65">
        <v>0</v>
      </c>
    </row>
    <row r="66" spans="1:35" x14ac:dyDescent="0.2">
      <c r="C66">
        <v>161098</v>
      </c>
      <c r="G66">
        <v>28.8</v>
      </c>
      <c r="H66">
        <v>28.8</v>
      </c>
      <c r="I66">
        <v>28.8</v>
      </c>
      <c r="J66">
        <v>28.8</v>
      </c>
      <c r="K66">
        <v>28.8</v>
      </c>
      <c r="L66">
        <v>28.8</v>
      </c>
      <c r="M66">
        <v>15.8</v>
      </c>
      <c r="N66">
        <v>7.8</v>
      </c>
      <c r="O66">
        <v>7.5</v>
      </c>
      <c r="P66">
        <v>7.5</v>
      </c>
      <c r="Q66">
        <v>0.5</v>
      </c>
      <c r="R66">
        <v>0.5</v>
      </c>
      <c r="S66">
        <v>0.5</v>
      </c>
      <c r="T66">
        <v>0.5</v>
      </c>
      <c r="U66">
        <v>0.5</v>
      </c>
      <c r="V66">
        <v>0.5</v>
      </c>
      <c r="W66">
        <v>0</v>
      </c>
    </row>
    <row r="67" spans="1:35" x14ac:dyDescent="0.2">
      <c r="C67">
        <v>161104</v>
      </c>
      <c r="I67">
        <v>31.2</v>
      </c>
      <c r="J67">
        <v>55.75</v>
      </c>
      <c r="K67">
        <v>55.75</v>
      </c>
      <c r="L67">
        <v>55.75</v>
      </c>
      <c r="M67">
        <v>23.75</v>
      </c>
      <c r="N67">
        <v>23.75</v>
      </c>
      <c r="O67">
        <v>23.75</v>
      </c>
      <c r="P67">
        <v>23.75</v>
      </c>
      <c r="Q67">
        <v>23.75</v>
      </c>
      <c r="R67">
        <v>23.75</v>
      </c>
      <c r="S67">
        <v>23.75</v>
      </c>
      <c r="T67">
        <v>23.75</v>
      </c>
      <c r="U67">
        <v>23.725000000000001</v>
      </c>
      <c r="V67">
        <v>7.7249999999999996</v>
      </c>
      <c r="W67">
        <v>1.075</v>
      </c>
      <c r="X67">
        <v>1.075</v>
      </c>
      <c r="Y67">
        <v>1.075</v>
      </c>
      <c r="Z67">
        <v>1.075</v>
      </c>
      <c r="AA67">
        <v>1.075</v>
      </c>
      <c r="AB67">
        <v>0</v>
      </c>
    </row>
    <row r="68" spans="1:35" x14ac:dyDescent="0.2">
      <c r="C68">
        <v>161133</v>
      </c>
      <c r="T68">
        <v>26.4</v>
      </c>
      <c r="U68">
        <v>50.6</v>
      </c>
      <c r="V68">
        <v>24.6</v>
      </c>
      <c r="W68">
        <v>24.6</v>
      </c>
      <c r="X68">
        <v>24.6</v>
      </c>
      <c r="Y68">
        <v>24.6</v>
      </c>
      <c r="Z68">
        <v>24.6</v>
      </c>
      <c r="AA68">
        <v>19.600000000000001</v>
      </c>
      <c r="AB68">
        <v>19.600000000000001</v>
      </c>
      <c r="AC68">
        <v>9.125</v>
      </c>
      <c r="AD68">
        <v>0</v>
      </c>
    </row>
    <row r="69" spans="1:35" x14ac:dyDescent="0.2">
      <c r="C69">
        <v>161132</v>
      </c>
      <c r="T69">
        <v>33</v>
      </c>
      <c r="U69">
        <v>72.75</v>
      </c>
      <c r="V69">
        <v>72.75</v>
      </c>
      <c r="W69">
        <v>31.524999999999999</v>
      </c>
      <c r="X69">
        <v>31.524999999999999</v>
      </c>
      <c r="Y69">
        <v>31.524999999999999</v>
      </c>
      <c r="Z69">
        <v>31.5</v>
      </c>
      <c r="AA69">
        <v>31.5</v>
      </c>
      <c r="AB69">
        <v>31.5</v>
      </c>
      <c r="AC69">
        <v>31.5</v>
      </c>
      <c r="AD69">
        <v>0</v>
      </c>
    </row>
    <row r="70" spans="1:35" x14ac:dyDescent="0.2">
      <c r="C70">
        <v>161186</v>
      </c>
      <c r="AE70">
        <v>4.2</v>
      </c>
      <c r="AF70">
        <v>64.2</v>
      </c>
      <c r="AG70">
        <v>91.4</v>
      </c>
      <c r="AH70">
        <v>43.4</v>
      </c>
      <c r="AI70">
        <v>0</v>
      </c>
    </row>
    <row r="71" spans="1:35" x14ac:dyDescent="0.2">
      <c r="C71">
        <v>161189</v>
      </c>
      <c r="AF71">
        <v>24.6</v>
      </c>
      <c r="AG71">
        <v>42.6</v>
      </c>
      <c r="AH71">
        <v>79.599999999999994</v>
      </c>
      <c r="AI71">
        <v>13.25</v>
      </c>
    </row>
    <row r="72" spans="1:35" x14ac:dyDescent="0.2">
      <c r="C72">
        <v>161196</v>
      </c>
      <c r="AH72">
        <v>47</v>
      </c>
      <c r="AI72">
        <v>46.024999999999999</v>
      </c>
    </row>
    <row r="73" spans="1:35" x14ac:dyDescent="0.2">
      <c r="C73">
        <v>161202</v>
      </c>
      <c r="AI73">
        <v>13.8</v>
      </c>
    </row>
    <row r="74" spans="1:35" x14ac:dyDescent="0.2">
      <c r="B74" t="s">
        <v>8</v>
      </c>
      <c r="C74">
        <v>160807</v>
      </c>
      <c r="D74">
        <v>19.772600000000001</v>
      </c>
    </row>
    <row r="75" spans="1:35" x14ac:dyDescent="0.2">
      <c r="C75">
        <v>160830</v>
      </c>
      <c r="E75">
        <v>0.31745000000000001</v>
      </c>
      <c r="F75">
        <v>0.31745000000000001</v>
      </c>
      <c r="G75">
        <v>0.31745000000000001</v>
      </c>
      <c r="H75">
        <v>0.31745000000000001</v>
      </c>
      <c r="I75">
        <v>0.31745000000000001</v>
      </c>
      <c r="J75">
        <v>0.31745000000000001</v>
      </c>
      <c r="K75">
        <v>0.31745000000000001</v>
      </c>
      <c r="L75">
        <v>0.31745000000000001</v>
      </c>
      <c r="M75">
        <v>0.31745000000000001</v>
      </c>
      <c r="N75">
        <v>0.31745000000000001</v>
      </c>
      <c r="O75">
        <v>0.31745000000000001</v>
      </c>
      <c r="P75">
        <v>0.31745000000000001</v>
      </c>
      <c r="Q75">
        <v>0.31745000000000001</v>
      </c>
      <c r="R75">
        <v>0.31745000000000001</v>
      </c>
      <c r="S75">
        <v>0.31745000000000001</v>
      </c>
      <c r="T75">
        <v>0.31745000000000001</v>
      </c>
      <c r="U75">
        <v>0.31745000000000001</v>
      </c>
      <c r="V75">
        <v>0.31745000000000001</v>
      </c>
      <c r="W75">
        <v>0.31745000000000001</v>
      </c>
      <c r="X75">
        <v>0.31745000000000001</v>
      </c>
      <c r="Y75">
        <v>0.31745000000000001</v>
      </c>
      <c r="Z75">
        <v>0.31745000000000001</v>
      </c>
      <c r="AA75">
        <v>0.31745000000000001</v>
      </c>
      <c r="AB75">
        <v>0.31745000000000001</v>
      </c>
      <c r="AC75">
        <v>0.31745000000000001</v>
      </c>
      <c r="AD75">
        <v>0.31745000000000001</v>
      </c>
      <c r="AE75">
        <v>0.31745000000000001</v>
      </c>
      <c r="AF75">
        <v>0.31745000000000001</v>
      </c>
      <c r="AG75">
        <v>0.31745000000000001</v>
      </c>
      <c r="AH75">
        <v>0.31745000000000001</v>
      </c>
      <c r="AI75">
        <v>0.31745000000000001</v>
      </c>
    </row>
    <row r="76" spans="1:35" x14ac:dyDescent="0.2">
      <c r="C76">
        <v>160931</v>
      </c>
      <c r="E76">
        <v>0.45350000000000001</v>
      </c>
      <c r="F76">
        <v>0.45350000000000001</v>
      </c>
      <c r="G76">
        <v>0.45350000000000001</v>
      </c>
      <c r="H76">
        <v>0.45350000000000001</v>
      </c>
      <c r="I76">
        <v>0.45350000000000001</v>
      </c>
      <c r="J76">
        <v>0.45350000000000001</v>
      </c>
      <c r="K76">
        <v>0.45350000000000001</v>
      </c>
      <c r="L76">
        <v>0.45350000000000001</v>
      </c>
      <c r="M76">
        <v>0.45350000000000001</v>
      </c>
      <c r="N76">
        <v>0.45350000000000001</v>
      </c>
      <c r="O76">
        <v>0.45350000000000001</v>
      </c>
      <c r="P76">
        <v>0.45350000000000001</v>
      </c>
      <c r="Q76">
        <v>0.45350000000000001</v>
      </c>
      <c r="R76">
        <v>0.45350000000000001</v>
      </c>
      <c r="S76">
        <v>0.45350000000000001</v>
      </c>
      <c r="T76">
        <v>0.45350000000000001</v>
      </c>
      <c r="U76">
        <v>0.45350000000000001</v>
      </c>
      <c r="V76">
        <v>0.45350000000000001</v>
      </c>
      <c r="W76">
        <v>0.45350000000000001</v>
      </c>
      <c r="X76">
        <v>0.45350000000000001</v>
      </c>
      <c r="Y76">
        <v>0.45350000000000001</v>
      </c>
      <c r="Z76">
        <v>0.45350000000000001</v>
      </c>
      <c r="AA76">
        <v>0.45350000000000001</v>
      </c>
      <c r="AB76">
        <v>0.45350000000000001</v>
      </c>
      <c r="AC76">
        <v>0.45350000000000001</v>
      </c>
      <c r="AD76">
        <v>0.45350000000000001</v>
      </c>
      <c r="AE76">
        <v>0.45350000000000001</v>
      </c>
      <c r="AF76">
        <v>0.45350000000000001</v>
      </c>
      <c r="AG76">
        <v>0.45350000000000001</v>
      </c>
      <c r="AH76">
        <v>0.45350000000000001</v>
      </c>
      <c r="AI76">
        <v>0.45350000000000001</v>
      </c>
    </row>
    <row r="77" spans="1:35" x14ac:dyDescent="0.2">
      <c r="C77">
        <v>161099</v>
      </c>
      <c r="H77">
        <v>11.4282</v>
      </c>
      <c r="I77">
        <v>40.089400000000005</v>
      </c>
      <c r="J77">
        <v>40.089400000000005</v>
      </c>
      <c r="K77">
        <v>40.089400000000005</v>
      </c>
      <c r="L77">
        <v>40.089400000000005</v>
      </c>
      <c r="M77">
        <v>20.248775000000002</v>
      </c>
      <c r="N77">
        <v>0.40815000000000001</v>
      </c>
      <c r="O77">
        <v>0.40815000000000001</v>
      </c>
      <c r="P77">
        <v>0.40815000000000001</v>
      </c>
      <c r="Q77">
        <v>0.40815000000000001</v>
      </c>
      <c r="R77">
        <v>0.40815000000000001</v>
      </c>
      <c r="S77">
        <v>0.40815000000000001</v>
      </c>
      <c r="T77">
        <v>0.40815000000000001</v>
      </c>
      <c r="U77">
        <v>0.40815000000000001</v>
      </c>
      <c r="V77">
        <v>0.40815000000000001</v>
      </c>
      <c r="W77">
        <v>0.40815000000000001</v>
      </c>
      <c r="X77">
        <v>0.40815000000000001</v>
      </c>
      <c r="Y77">
        <v>0.40815000000000001</v>
      </c>
      <c r="Z77">
        <v>0.40815000000000001</v>
      </c>
      <c r="AA77">
        <v>0.40815000000000001</v>
      </c>
      <c r="AB77">
        <v>0.40815000000000001</v>
      </c>
      <c r="AC77">
        <v>0.40815000000000001</v>
      </c>
      <c r="AD77">
        <v>0.40815000000000001</v>
      </c>
      <c r="AE77">
        <v>0.40815000000000001</v>
      </c>
      <c r="AF77">
        <v>0.40815000000000001</v>
      </c>
      <c r="AG77">
        <v>0.40815000000000001</v>
      </c>
      <c r="AH77">
        <v>0.40815000000000001</v>
      </c>
      <c r="AI77">
        <v>0.40815000000000001</v>
      </c>
    </row>
    <row r="78" spans="1:35" x14ac:dyDescent="0.2">
      <c r="B78">
        <v>20</v>
      </c>
      <c r="C78">
        <v>160907</v>
      </c>
      <c r="E78">
        <v>0.04</v>
      </c>
      <c r="F78">
        <v>0.04</v>
      </c>
    </row>
    <row r="79" spans="1:35" x14ac:dyDescent="0.2">
      <c r="A79" t="s">
        <v>49</v>
      </c>
      <c r="D79">
        <v>238.12260000000003</v>
      </c>
      <c r="E79">
        <v>138.68594999999999</v>
      </c>
      <c r="F79">
        <v>114.68595000000001</v>
      </c>
      <c r="G79">
        <v>292.49595000000005</v>
      </c>
      <c r="H79">
        <v>271.42415000000005</v>
      </c>
      <c r="I79">
        <v>325.28535000000005</v>
      </c>
      <c r="J79">
        <v>327.83535000000006</v>
      </c>
      <c r="K79">
        <v>327.83535000000006</v>
      </c>
      <c r="L79">
        <v>327.83535000000006</v>
      </c>
      <c r="M79">
        <v>188.99472500000002</v>
      </c>
      <c r="N79">
        <v>161.15410000000003</v>
      </c>
      <c r="O79">
        <v>160.85410000000002</v>
      </c>
      <c r="P79">
        <v>128.85410000000002</v>
      </c>
      <c r="Q79">
        <v>89.829100000000011</v>
      </c>
      <c r="R79">
        <v>89.829100000000011</v>
      </c>
      <c r="S79">
        <v>69.579100000000011</v>
      </c>
      <c r="T79">
        <v>123.92910000000001</v>
      </c>
      <c r="U79">
        <v>166.85410000000002</v>
      </c>
      <c r="V79">
        <v>124.6541</v>
      </c>
      <c r="W79">
        <v>61.6541</v>
      </c>
      <c r="X79">
        <v>61.6541</v>
      </c>
      <c r="Y79">
        <v>61.6541</v>
      </c>
      <c r="Z79">
        <v>61.629100000000001</v>
      </c>
      <c r="AA79">
        <v>56.629100000000001</v>
      </c>
      <c r="AB79">
        <v>55.554099999999998</v>
      </c>
      <c r="AC79">
        <v>45.079099999999997</v>
      </c>
      <c r="AD79">
        <v>3.2791000000000001</v>
      </c>
      <c r="AE79">
        <v>7.4791000000000007</v>
      </c>
      <c r="AF79">
        <v>92.079100000000011</v>
      </c>
      <c r="AG79">
        <v>137.2791</v>
      </c>
      <c r="AH79">
        <v>173.2791</v>
      </c>
      <c r="AI79">
        <v>76.354100000000003</v>
      </c>
    </row>
    <row r="80" spans="1:35" x14ac:dyDescent="0.2">
      <c r="A80" t="s">
        <v>11</v>
      </c>
      <c r="B80">
        <v>25</v>
      </c>
      <c r="C80">
        <v>160785</v>
      </c>
      <c r="D80">
        <v>3.9750000000000001</v>
      </c>
    </row>
    <row r="81" spans="2:35" x14ac:dyDescent="0.2">
      <c r="C81">
        <v>160782</v>
      </c>
      <c r="D81">
        <v>0.25</v>
      </c>
    </row>
    <row r="82" spans="2:35" x14ac:dyDescent="0.2">
      <c r="C82">
        <v>160819</v>
      </c>
      <c r="D82">
        <v>28.55</v>
      </c>
    </row>
    <row r="83" spans="2:35" x14ac:dyDescent="0.2">
      <c r="C83">
        <v>160845</v>
      </c>
      <c r="E83">
        <v>0.875</v>
      </c>
      <c r="F83">
        <v>0.875</v>
      </c>
    </row>
    <row r="84" spans="2:35" x14ac:dyDescent="0.2">
      <c r="C84">
        <v>160912</v>
      </c>
      <c r="E84">
        <v>5.5</v>
      </c>
      <c r="F84">
        <v>5.5</v>
      </c>
    </row>
    <row r="85" spans="2:35" x14ac:dyDescent="0.2">
      <c r="C85">
        <v>160954</v>
      </c>
      <c r="E85">
        <v>60.05</v>
      </c>
      <c r="F85">
        <v>60.05</v>
      </c>
    </row>
    <row r="86" spans="2:35" x14ac:dyDescent="0.2">
      <c r="C86">
        <v>160981</v>
      </c>
      <c r="F86">
        <v>9.6</v>
      </c>
    </row>
    <row r="87" spans="2:35" x14ac:dyDescent="0.2">
      <c r="C87">
        <v>160995</v>
      </c>
      <c r="G87">
        <v>0</v>
      </c>
    </row>
    <row r="88" spans="2:35" x14ac:dyDescent="0.2">
      <c r="C88">
        <v>161122</v>
      </c>
      <c r="P88">
        <v>28.274999999999999</v>
      </c>
      <c r="Q88">
        <v>25.7</v>
      </c>
      <c r="R88">
        <v>25.7</v>
      </c>
      <c r="S88">
        <v>69.7</v>
      </c>
      <c r="T88">
        <v>93.474999999999994</v>
      </c>
      <c r="U88">
        <v>16.925000000000001</v>
      </c>
      <c r="V88">
        <v>0.52500000000000002</v>
      </c>
      <c r="W88">
        <v>0</v>
      </c>
    </row>
    <row r="89" spans="2:35" x14ac:dyDescent="0.2">
      <c r="C89">
        <v>161120</v>
      </c>
      <c r="P89">
        <v>4</v>
      </c>
      <c r="Q89">
        <v>4</v>
      </c>
      <c r="R89">
        <v>4</v>
      </c>
      <c r="S89">
        <v>0.75</v>
      </c>
      <c r="T89">
        <v>0.75</v>
      </c>
      <c r="U89">
        <v>0.75</v>
      </c>
      <c r="V89">
        <v>0.75</v>
      </c>
      <c r="W89">
        <v>0.75</v>
      </c>
      <c r="X89">
        <v>0.75</v>
      </c>
      <c r="Y89">
        <v>0.75</v>
      </c>
      <c r="Z89">
        <v>0.75</v>
      </c>
      <c r="AA89">
        <v>0.75</v>
      </c>
      <c r="AB89">
        <v>0.75</v>
      </c>
      <c r="AC89">
        <v>0.75</v>
      </c>
      <c r="AD89">
        <v>0.75</v>
      </c>
      <c r="AE89">
        <v>0.75</v>
      </c>
      <c r="AF89">
        <v>0.75</v>
      </c>
      <c r="AG89">
        <v>0.75</v>
      </c>
      <c r="AH89">
        <v>0.75</v>
      </c>
      <c r="AI89">
        <v>0.75</v>
      </c>
    </row>
    <row r="90" spans="2:35" x14ac:dyDescent="0.2">
      <c r="C90">
        <v>161125</v>
      </c>
      <c r="Q90">
        <v>44.1</v>
      </c>
      <c r="R90">
        <v>50.1</v>
      </c>
      <c r="S90">
        <v>28.225000000000001</v>
      </c>
      <c r="T90">
        <v>6.35</v>
      </c>
      <c r="U90">
        <v>6.35</v>
      </c>
      <c r="V90">
        <v>6.35</v>
      </c>
      <c r="W90">
        <v>6.35</v>
      </c>
      <c r="X90">
        <v>6.35</v>
      </c>
      <c r="Y90">
        <v>6.35</v>
      </c>
      <c r="Z90">
        <v>6.35</v>
      </c>
      <c r="AA90">
        <v>6.35</v>
      </c>
      <c r="AB90">
        <v>6.35</v>
      </c>
      <c r="AC90">
        <v>6.35</v>
      </c>
      <c r="AD90">
        <v>6.35</v>
      </c>
      <c r="AE90">
        <v>6.35</v>
      </c>
      <c r="AF90">
        <v>6.35</v>
      </c>
      <c r="AG90">
        <v>6.35</v>
      </c>
      <c r="AH90">
        <v>6.35</v>
      </c>
      <c r="AI90">
        <v>6.35</v>
      </c>
    </row>
    <row r="91" spans="2:35" x14ac:dyDescent="0.2">
      <c r="C91">
        <v>161140</v>
      </c>
      <c r="U91">
        <v>4</v>
      </c>
      <c r="V91">
        <v>40.450000000000003</v>
      </c>
      <c r="W91">
        <v>28.45</v>
      </c>
      <c r="X91">
        <v>22.45</v>
      </c>
      <c r="Y91">
        <v>22.45</v>
      </c>
      <c r="Z91">
        <v>14.95</v>
      </c>
      <c r="AA91">
        <v>14.95</v>
      </c>
      <c r="AB91">
        <v>14.95</v>
      </c>
      <c r="AC91">
        <v>14.95</v>
      </c>
      <c r="AD91">
        <v>14.95</v>
      </c>
      <c r="AE91">
        <v>12.85</v>
      </c>
      <c r="AF91">
        <v>12.85</v>
      </c>
      <c r="AG91">
        <v>12.85</v>
      </c>
      <c r="AH91">
        <v>12.85</v>
      </c>
      <c r="AI91">
        <v>2.15</v>
      </c>
    </row>
    <row r="92" spans="2:35" x14ac:dyDescent="0.2">
      <c r="C92">
        <v>161142</v>
      </c>
      <c r="V92">
        <v>12.5</v>
      </c>
      <c r="W92">
        <v>6.5250000000000004</v>
      </c>
      <c r="X92">
        <v>6.5250000000000004</v>
      </c>
      <c r="Y92">
        <v>6.5250000000000004</v>
      </c>
      <c r="Z92">
        <v>6.5250000000000004</v>
      </c>
      <c r="AA92">
        <v>6.5250000000000004</v>
      </c>
      <c r="AB92">
        <v>3.9</v>
      </c>
      <c r="AC92">
        <v>3.9</v>
      </c>
      <c r="AD92">
        <v>3.9</v>
      </c>
      <c r="AE92">
        <v>0</v>
      </c>
    </row>
    <row r="93" spans="2:35" x14ac:dyDescent="0.2">
      <c r="C93">
        <v>161156</v>
      </c>
      <c r="Z93">
        <v>15.2</v>
      </c>
      <c r="AA93">
        <v>35.200000000000003</v>
      </c>
      <c r="AB93">
        <v>35.200000000000003</v>
      </c>
      <c r="AC93">
        <v>35.200000000000003</v>
      </c>
      <c r="AD93">
        <v>35.200000000000003</v>
      </c>
      <c r="AE93">
        <v>35.200000000000003</v>
      </c>
      <c r="AF93">
        <v>35.200000000000003</v>
      </c>
      <c r="AG93">
        <v>35.200000000000003</v>
      </c>
      <c r="AH93">
        <v>35.200000000000003</v>
      </c>
      <c r="AI93">
        <v>35.200000000000003</v>
      </c>
    </row>
    <row r="94" spans="2:35" x14ac:dyDescent="0.2">
      <c r="C94">
        <v>161158</v>
      </c>
      <c r="AA94">
        <v>55.2</v>
      </c>
      <c r="AB94">
        <v>71.424999999999997</v>
      </c>
      <c r="AC94">
        <v>71.424999999999997</v>
      </c>
      <c r="AD94">
        <v>66.424999999999997</v>
      </c>
      <c r="AE94">
        <v>35.424999999999997</v>
      </c>
      <c r="AF94">
        <v>35.424999999999997</v>
      </c>
      <c r="AG94">
        <v>27.425000000000001</v>
      </c>
      <c r="AH94">
        <v>27.425000000000001</v>
      </c>
      <c r="AI94">
        <v>27.425000000000001</v>
      </c>
    </row>
    <row r="95" spans="2:35" x14ac:dyDescent="0.2">
      <c r="B95" t="s">
        <v>7</v>
      </c>
      <c r="C95">
        <v>150155</v>
      </c>
      <c r="D95">
        <v>0.22675000000000001</v>
      </c>
      <c r="E95">
        <v>0.22675000000000001</v>
      </c>
      <c r="F95">
        <v>0.22675000000000001</v>
      </c>
    </row>
    <row r="96" spans="2:35" x14ac:dyDescent="0.2">
      <c r="C96">
        <v>150287</v>
      </c>
      <c r="D96">
        <v>0.113375</v>
      </c>
      <c r="E96">
        <v>0.113375</v>
      </c>
      <c r="F96">
        <v>0.113375</v>
      </c>
    </row>
    <row r="97" spans="2:35" x14ac:dyDescent="0.2">
      <c r="C97">
        <v>150305</v>
      </c>
      <c r="D97">
        <v>0.90700000000000003</v>
      </c>
      <c r="E97">
        <v>0.90700000000000003</v>
      </c>
      <c r="F97">
        <v>0.90700000000000003</v>
      </c>
      <c r="G97">
        <v>0.45350000000000001</v>
      </c>
      <c r="H97">
        <v>0.45350000000000001</v>
      </c>
      <c r="I97">
        <v>0.45350000000000001</v>
      </c>
      <c r="J97">
        <v>0.45350000000000001</v>
      </c>
      <c r="K97">
        <v>0.45350000000000001</v>
      </c>
      <c r="L97">
        <v>0.45350000000000001</v>
      </c>
      <c r="M97">
        <v>0.45350000000000001</v>
      </c>
      <c r="N97">
        <v>0.45350000000000001</v>
      </c>
      <c r="O97">
        <v>0.45350000000000001</v>
      </c>
      <c r="P97">
        <v>0.45350000000000001</v>
      </c>
      <c r="Q97">
        <v>0.45350000000000001</v>
      </c>
      <c r="R97">
        <v>0.45350000000000001</v>
      </c>
      <c r="S97">
        <v>0.45350000000000001</v>
      </c>
      <c r="T97">
        <v>0.45350000000000001</v>
      </c>
      <c r="U97">
        <v>0.45350000000000001</v>
      </c>
      <c r="V97">
        <v>0.45350000000000001</v>
      </c>
      <c r="W97">
        <v>0.45350000000000001</v>
      </c>
      <c r="X97">
        <v>0.45350000000000001</v>
      </c>
      <c r="Y97">
        <v>0.45350000000000001</v>
      </c>
      <c r="Z97">
        <v>0.45350000000000001</v>
      </c>
      <c r="AA97">
        <v>0.45350000000000001</v>
      </c>
      <c r="AB97">
        <v>0.45350000000000001</v>
      </c>
      <c r="AC97">
        <v>0.45350000000000001</v>
      </c>
      <c r="AD97">
        <v>0.45350000000000001</v>
      </c>
      <c r="AE97">
        <v>0.45350000000000001</v>
      </c>
      <c r="AF97">
        <v>0.45350000000000001</v>
      </c>
      <c r="AG97">
        <v>0.45350000000000001</v>
      </c>
      <c r="AH97">
        <v>0.45350000000000001</v>
      </c>
      <c r="AI97">
        <v>0.45350000000000001</v>
      </c>
    </row>
    <row r="98" spans="2:35" x14ac:dyDescent="0.2">
      <c r="C98">
        <v>150852</v>
      </c>
      <c r="D98">
        <v>3.0611250000000001</v>
      </c>
      <c r="E98">
        <v>3.0611250000000001</v>
      </c>
      <c r="F98">
        <v>3.0611250000000001</v>
      </c>
      <c r="G98">
        <v>3.0611250000000001</v>
      </c>
      <c r="H98">
        <v>3.0611250000000001</v>
      </c>
      <c r="I98">
        <v>3.0611250000000001</v>
      </c>
      <c r="J98">
        <v>3.0611250000000001</v>
      </c>
      <c r="K98">
        <v>3.0611250000000001</v>
      </c>
      <c r="L98">
        <v>3.0611250000000001</v>
      </c>
      <c r="M98">
        <v>3.0611250000000001</v>
      </c>
      <c r="N98">
        <v>3.0611250000000001</v>
      </c>
      <c r="O98">
        <v>3.0611250000000001</v>
      </c>
      <c r="P98">
        <v>3.0611250000000001</v>
      </c>
      <c r="Q98">
        <v>3.0611250000000001</v>
      </c>
      <c r="R98">
        <v>3.0611250000000001</v>
      </c>
      <c r="S98">
        <v>3.0611250000000001</v>
      </c>
      <c r="T98">
        <v>3.0611250000000001</v>
      </c>
      <c r="U98">
        <v>3.0611250000000001</v>
      </c>
      <c r="V98">
        <v>3.0611250000000001</v>
      </c>
      <c r="W98">
        <v>3.0611250000000001</v>
      </c>
      <c r="X98">
        <v>3.0611250000000001</v>
      </c>
      <c r="Y98">
        <v>3.0611250000000001</v>
      </c>
      <c r="Z98">
        <v>3.0611250000000001</v>
      </c>
      <c r="AA98">
        <v>3.0611250000000001</v>
      </c>
      <c r="AB98">
        <v>3.0611250000000001</v>
      </c>
      <c r="AC98">
        <v>3.0611250000000001</v>
      </c>
      <c r="AD98">
        <v>3.0611250000000001</v>
      </c>
      <c r="AE98">
        <v>3.0611250000000001</v>
      </c>
      <c r="AF98">
        <v>3.0611250000000001</v>
      </c>
      <c r="AG98">
        <v>3.0611250000000001</v>
      </c>
      <c r="AH98">
        <v>3.0611250000000001</v>
      </c>
      <c r="AI98">
        <v>3.0611250000000001</v>
      </c>
    </row>
    <row r="99" spans="2:35" x14ac:dyDescent="0.2">
      <c r="C99">
        <v>151092</v>
      </c>
      <c r="D99">
        <v>1.8140000000000001</v>
      </c>
      <c r="E99">
        <v>1.8140000000000001</v>
      </c>
      <c r="F99">
        <v>1.8140000000000001</v>
      </c>
      <c r="G99">
        <v>1.8140000000000001</v>
      </c>
      <c r="H99">
        <v>1.8140000000000001</v>
      </c>
      <c r="I99">
        <v>1.8140000000000001</v>
      </c>
      <c r="J99">
        <v>1.8140000000000001</v>
      </c>
      <c r="K99">
        <v>1.8140000000000001</v>
      </c>
      <c r="L99">
        <v>1.8140000000000001</v>
      </c>
      <c r="M99">
        <v>1.8140000000000001</v>
      </c>
      <c r="N99">
        <v>1.8140000000000001</v>
      </c>
      <c r="O99">
        <v>1.8140000000000001</v>
      </c>
      <c r="P99">
        <v>1.8140000000000001</v>
      </c>
      <c r="Q99">
        <v>1.8140000000000001</v>
      </c>
      <c r="R99">
        <v>1.8140000000000001</v>
      </c>
      <c r="S99">
        <v>1.8140000000000001</v>
      </c>
      <c r="T99">
        <v>1.8140000000000001</v>
      </c>
      <c r="U99">
        <v>1.8140000000000001</v>
      </c>
      <c r="V99">
        <v>1.8140000000000001</v>
      </c>
      <c r="W99">
        <v>1.8140000000000001</v>
      </c>
      <c r="X99">
        <v>1.8140000000000001</v>
      </c>
      <c r="Y99">
        <v>1.8140000000000001</v>
      </c>
      <c r="Z99">
        <v>1.8140000000000001</v>
      </c>
      <c r="AA99">
        <v>1.8140000000000001</v>
      </c>
      <c r="AB99">
        <v>1.8140000000000001</v>
      </c>
      <c r="AC99">
        <v>1.8140000000000001</v>
      </c>
      <c r="AD99">
        <v>1.8140000000000001</v>
      </c>
      <c r="AE99">
        <v>1.8140000000000001</v>
      </c>
      <c r="AF99">
        <v>1.8140000000000001</v>
      </c>
      <c r="AG99">
        <v>1.8140000000000001</v>
      </c>
      <c r="AH99">
        <v>1.8140000000000001</v>
      </c>
      <c r="AI99">
        <v>1.8140000000000001</v>
      </c>
    </row>
    <row r="100" spans="2:35" x14ac:dyDescent="0.2">
      <c r="C100">
        <v>151362</v>
      </c>
      <c r="D100">
        <v>0.113375</v>
      </c>
      <c r="E100">
        <v>0.113375</v>
      </c>
      <c r="F100">
        <v>0.113375</v>
      </c>
    </row>
    <row r="101" spans="2:35" x14ac:dyDescent="0.2">
      <c r="C101">
        <v>151576</v>
      </c>
      <c r="D101">
        <v>0.90700000000000003</v>
      </c>
      <c r="E101">
        <v>0.90700000000000003</v>
      </c>
      <c r="F101">
        <v>0.90700000000000003</v>
      </c>
      <c r="G101">
        <v>0.90700000000000003</v>
      </c>
      <c r="H101">
        <v>0.90700000000000003</v>
      </c>
      <c r="I101">
        <v>0.90700000000000003</v>
      </c>
      <c r="J101">
        <v>0.90700000000000003</v>
      </c>
      <c r="K101">
        <v>0.90700000000000003</v>
      </c>
      <c r="L101">
        <v>0.90700000000000003</v>
      </c>
      <c r="M101">
        <v>0.90700000000000003</v>
      </c>
      <c r="N101">
        <v>0.90700000000000003</v>
      </c>
      <c r="O101">
        <v>0.90700000000000003</v>
      </c>
      <c r="P101">
        <v>0.90700000000000003</v>
      </c>
      <c r="Q101">
        <v>0.90700000000000003</v>
      </c>
      <c r="R101">
        <v>0.90700000000000003</v>
      </c>
      <c r="S101">
        <v>0.90700000000000003</v>
      </c>
      <c r="T101">
        <v>0.90700000000000003</v>
      </c>
      <c r="U101">
        <v>0.90700000000000003</v>
      </c>
      <c r="V101">
        <v>0.90700000000000003</v>
      </c>
      <c r="W101">
        <v>0.90700000000000003</v>
      </c>
      <c r="X101">
        <v>0.90700000000000003</v>
      </c>
      <c r="Y101">
        <v>0.90700000000000003</v>
      </c>
      <c r="Z101">
        <v>0.90700000000000003</v>
      </c>
      <c r="AA101">
        <v>0.90700000000000003</v>
      </c>
      <c r="AB101">
        <v>0.90700000000000003</v>
      </c>
      <c r="AC101">
        <v>0.90700000000000003</v>
      </c>
      <c r="AD101">
        <v>0.90700000000000003</v>
      </c>
      <c r="AE101">
        <v>0.90700000000000003</v>
      </c>
      <c r="AF101">
        <v>0.90700000000000003</v>
      </c>
      <c r="AG101">
        <v>0.90700000000000003</v>
      </c>
      <c r="AH101">
        <v>0.90700000000000003</v>
      </c>
      <c r="AI101">
        <v>0.90700000000000003</v>
      </c>
    </row>
    <row r="102" spans="2:35" x14ac:dyDescent="0.2">
      <c r="C102">
        <v>160005</v>
      </c>
      <c r="D102">
        <v>0.34012500000000001</v>
      </c>
      <c r="E102">
        <v>0.34012500000000001</v>
      </c>
      <c r="F102">
        <v>0.34012500000000001</v>
      </c>
      <c r="G102">
        <v>0.34012500000000001</v>
      </c>
      <c r="H102">
        <v>0.34012500000000001</v>
      </c>
      <c r="I102">
        <v>0.34012500000000001</v>
      </c>
      <c r="J102">
        <v>0.34012500000000001</v>
      </c>
      <c r="K102">
        <v>0.34012500000000001</v>
      </c>
      <c r="L102">
        <v>0.34012500000000001</v>
      </c>
      <c r="M102">
        <v>0.34012500000000001</v>
      </c>
      <c r="N102">
        <v>0.34012500000000001</v>
      </c>
      <c r="O102">
        <v>0.34012500000000001</v>
      </c>
      <c r="P102">
        <v>0.34012500000000001</v>
      </c>
      <c r="Q102">
        <v>0.34012500000000001</v>
      </c>
      <c r="R102">
        <v>0.34012500000000001</v>
      </c>
      <c r="S102">
        <v>0.34012500000000001</v>
      </c>
      <c r="T102">
        <v>0.34012500000000001</v>
      </c>
      <c r="U102">
        <v>0.34012500000000001</v>
      </c>
      <c r="V102">
        <v>0.34012500000000001</v>
      </c>
      <c r="W102">
        <v>0.34012500000000001</v>
      </c>
      <c r="X102">
        <v>0.34012500000000001</v>
      </c>
      <c r="Y102">
        <v>0.34012500000000001</v>
      </c>
      <c r="Z102">
        <v>0.34012500000000001</v>
      </c>
      <c r="AA102">
        <v>0.34012500000000001</v>
      </c>
      <c r="AB102">
        <v>0.34012500000000001</v>
      </c>
      <c r="AC102">
        <v>0.34012500000000001</v>
      </c>
      <c r="AD102">
        <v>0.34012500000000001</v>
      </c>
      <c r="AE102">
        <v>0.34012500000000001</v>
      </c>
      <c r="AF102">
        <v>0.34012500000000001</v>
      </c>
      <c r="AG102">
        <v>0.34012500000000001</v>
      </c>
      <c r="AH102">
        <v>0.34012500000000001</v>
      </c>
      <c r="AI102">
        <v>0.34012500000000001</v>
      </c>
    </row>
    <row r="103" spans="2:35" x14ac:dyDescent="0.2">
      <c r="C103">
        <v>160039</v>
      </c>
      <c r="D103">
        <v>0.113375</v>
      </c>
      <c r="E103">
        <v>0.113375</v>
      </c>
      <c r="F103">
        <v>0.113375</v>
      </c>
    </row>
    <row r="104" spans="2:35" x14ac:dyDescent="0.2">
      <c r="C104">
        <v>160248</v>
      </c>
      <c r="D104">
        <v>0.22675000000000001</v>
      </c>
      <c r="E104">
        <v>0.22675000000000001</v>
      </c>
      <c r="F104">
        <v>0.22675000000000001</v>
      </c>
    </row>
    <row r="105" spans="2:35" x14ac:dyDescent="0.2">
      <c r="C105">
        <v>160978</v>
      </c>
      <c r="F105">
        <v>36.28</v>
      </c>
    </row>
    <row r="106" spans="2:35" x14ac:dyDescent="0.2">
      <c r="C106">
        <v>161151</v>
      </c>
      <c r="Z106">
        <v>36.28</v>
      </c>
      <c r="AA106">
        <v>0</v>
      </c>
    </row>
    <row r="107" spans="2:35" x14ac:dyDescent="0.2">
      <c r="C107">
        <v>161164</v>
      </c>
      <c r="AB107">
        <v>1.13375</v>
      </c>
      <c r="AC107">
        <v>18.14</v>
      </c>
      <c r="AD107">
        <v>18.14</v>
      </c>
      <c r="AE107">
        <v>18.14</v>
      </c>
      <c r="AF107">
        <v>18.14</v>
      </c>
      <c r="AG107">
        <v>0</v>
      </c>
    </row>
    <row r="108" spans="2:35" x14ac:dyDescent="0.2">
      <c r="B108" t="s">
        <v>8</v>
      </c>
      <c r="C108">
        <v>160751</v>
      </c>
      <c r="D108">
        <v>1.8140000000000001</v>
      </c>
      <c r="E108">
        <v>1.8140000000000001</v>
      </c>
      <c r="F108">
        <v>1.8140000000000001</v>
      </c>
    </row>
    <row r="109" spans="2:35" x14ac:dyDescent="0.2">
      <c r="C109">
        <v>160783</v>
      </c>
      <c r="D109">
        <v>10.090375</v>
      </c>
      <c r="E109">
        <v>10.090375</v>
      </c>
      <c r="F109">
        <v>10.090375</v>
      </c>
    </row>
    <row r="110" spans="2:35" x14ac:dyDescent="0.2">
      <c r="C110">
        <v>160861</v>
      </c>
      <c r="E110">
        <v>0.54420000000000002</v>
      </c>
      <c r="F110">
        <v>0.54420000000000002</v>
      </c>
    </row>
    <row r="111" spans="2:35" x14ac:dyDescent="0.2">
      <c r="C111">
        <v>160913</v>
      </c>
      <c r="E111">
        <v>0.34012500000000001</v>
      </c>
      <c r="F111">
        <v>0.34012500000000001</v>
      </c>
    </row>
    <row r="112" spans="2:35" x14ac:dyDescent="0.2">
      <c r="C112">
        <v>160989</v>
      </c>
      <c r="G112">
        <v>2.3582000000000001</v>
      </c>
      <c r="H112">
        <v>2.3582000000000001</v>
      </c>
      <c r="I112">
        <v>2.3582000000000001</v>
      </c>
      <c r="J112">
        <v>2.3582000000000001</v>
      </c>
      <c r="K112">
        <v>2.3582000000000001</v>
      </c>
      <c r="L112">
        <v>2.3582000000000001</v>
      </c>
      <c r="M112">
        <v>2.3582000000000001</v>
      </c>
      <c r="N112">
        <v>2.3582000000000001</v>
      </c>
      <c r="O112">
        <v>2.3582000000000001</v>
      </c>
      <c r="P112">
        <v>2.3582000000000001</v>
      </c>
      <c r="Q112">
        <v>2.3582000000000001</v>
      </c>
      <c r="R112">
        <v>2.3582000000000001</v>
      </c>
      <c r="S112">
        <v>2.3582000000000001</v>
      </c>
      <c r="T112">
        <v>2.3582000000000001</v>
      </c>
      <c r="U112">
        <v>2.3582000000000001</v>
      </c>
      <c r="V112">
        <v>2.3582000000000001</v>
      </c>
      <c r="W112">
        <v>2.3582000000000001</v>
      </c>
      <c r="X112">
        <v>0</v>
      </c>
    </row>
    <row r="113" spans="1:35" x14ac:dyDescent="0.2">
      <c r="C113">
        <v>161121</v>
      </c>
      <c r="P113">
        <v>44.987200000000001</v>
      </c>
      <c r="Q113">
        <v>50.769325000000002</v>
      </c>
      <c r="R113">
        <v>116.073325</v>
      </c>
      <c r="S113">
        <v>140.24487500000001</v>
      </c>
      <c r="T113">
        <v>114.531425</v>
      </c>
      <c r="U113">
        <v>114.531425</v>
      </c>
      <c r="V113">
        <v>74.850175000000007</v>
      </c>
      <c r="W113">
        <v>74.850175000000007</v>
      </c>
      <c r="X113">
        <v>17.686499999999999</v>
      </c>
      <c r="Y113">
        <v>17.686499999999999</v>
      </c>
      <c r="Z113">
        <v>0</v>
      </c>
    </row>
    <row r="114" spans="1:35" x14ac:dyDescent="0.2">
      <c r="C114">
        <v>161127</v>
      </c>
      <c r="R114">
        <v>30.475200000000001</v>
      </c>
      <c r="S114">
        <v>30.475200000000001</v>
      </c>
      <c r="T114">
        <v>30.475200000000001</v>
      </c>
      <c r="U114">
        <v>30.475200000000001</v>
      </c>
      <c r="V114">
        <v>30.475200000000001</v>
      </c>
      <c r="W114">
        <v>30.475200000000001</v>
      </c>
      <c r="X114">
        <v>30.475200000000001</v>
      </c>
      <c r="Y114">
        <v>30.475200000000001</v>
      </c>
      <c r="Z114">
        <v>0</v>
      </c>
    </row>
    <row r="115" spans="1:35" x14ac:dyDescent="0.2">
      <c r="C115">
        <v>161153</v>
      </c>
      <c r="Y115">
        <v>59.5899</v>
      </c>
      <c r="Z115">
        <v>73.716425000000001</v>
      </c>
      <c r="AA115">
        <v>28.207699999999999</v>
      </c>
      <c r="AB115">
        <v>10.0677</v>
      </c>
      <c r="AC115">
        <v>10.0677</v>
      </c>
      <c r="AD115">
        <v>10.0677</v>
      </c>
      <c r="AE115">
        <v>10.0677</v>
      </c>
      <c r="AF115">
        <v>10.0677</v>
      </c>
      <c r="AG115">
        <v>10.0677</v>
      </c>
      <c r="AH115">
        <v>10.0677</v>
      </c>
      <c r="AI115">
        <v>10.0677</v>
      </c>
    </row>
    <row r="116" spans="1:35" x14ac:dyDescent="0.2">
      <c r="B116">
        <v>20</v>
      </c>
      <c r="C116">
        <v>160867</v>
      </c>
      <c r="E116">
        <v>0.05</v>
      </c>
      <c r="F116">
        <v>0.05</v>
      </c>
    </row>
    <row r="117" spans="1:35" x14ac:dyDescent="0.2">
      <c r="A117" t="s">
        <v>50</v>
      </c>
      <c r="D117">
        <v>52.502250000000004</v>
      </c>
      <c r="E117">
        <v>87.086574999999982</v>
      </c>
      <c r="F117">
        <v>132.96657499999998</v>
      </c>
      <c r="G117">
        <v>8.9339500000000012</v>
      </c>
      <c r="H117">
        <v>8.9339500000000012</v>
      </c>
      <c r="I117">
        <v>8.9339500000000012</v>
      </c>
      <c r="J117">
        <v>8.9339500000000012</v>
      </c>
      <c r="K117">
        <v>8.9339500000000012</v>
      </c>
      <c r="L117">
        <v>8.9339500000000012</v>
      </c>
      <c r="M117">
        <v>8.9339500000000012</v>
      </c>
      <c r="N117">
        <v>8.9339500000000012</v>
      </c>
      <c r="O117">
        <v>8.9339500000000012</v>
      </c>
      <c r="P117">
        <v>86.196149999999989</v>
      </c>
      <c r="Q117">
        <v>133.503275</v>
      </c>
      <c r="R117">
        <v>235.28247500000001</v>
      </c>
      <c r="S117">
        <v>278.329025</v>
      </c>
      <c r="T117">
        <v>254.51557499999998</v>
      </c>
      <c r="U117">
        <v>181.96557499999997</v>
      </c>
      <c r="V117">
        <v>174.83432500000001</v>
      </c>
      <c r="W117">
        <v>156.33432499999998</v>
      </c>
      <c r="X117">
        <v>90.812449999999984</v>
      </c>
      <c r="Y117">
        <v>150.40234999999998</v>
      </c>
      <c r="Z117">
        <v>160.34717499999999</v>
      </c>
      <c r="AA117">
        <v>153.75845000000001</v>
      </c>
      <c r="AB117">
        <v>150.35219999999998</v>
      </c>
      <c r="AC117">
        <v>167.35845</v>
      </c>
      <c r="AD117">
        <v>162.35845</v>
      </c>
      <c r="AE117">
        <v>125.35845</v>
      </c>
      <c r="AF117">
        <v>125.35845</v>
      </c>
      <c r="AG117">
        <v>99.218450000000004</v>
      </c>
      <c r="AH117">
        <v>99.218450000000004</v>
      </c>
      <c r="AI117">
        <v>88.518450000000016</v>
      </c>
    </row>
    <row r="118" spans="1:35" x14ac:dyDescent="0.2">
      <c r="A118" t="s">
        <v>12</v>
      </c>
      <c r="B118">
        <v>25</v>
      </c>
      <c r="C118">
        <v>151061</v>
      </c>
      <c r="D118">
        <v>1.65</v>
      </c>
      <c r="E118">
        <v>1.65</v>
      </c>
      <c r="F118">
        <v>1.65</v>
      </c>
      <c r="G118">
        <v>1.65</v>
      </c>
      <c r="H118">
        <v>1.65</v>
      </c>
      <c r="I118">
        <v>1.65</v>
      </c>
      <c r="J118">
        <v>1.65</v>
      </c>
      <c r="K118">
        <v>1.65</v>
      </c>
      <c r="L118">
        <v>1.65</v>
      </c>
      <c r="M118">
        <v>1.65</v>
      </c>
      <c r="N118">
        <v>1.65</v>
      </c>
      <c r="O118">
        <v>1.65</v>
      </c>
      <c r="P118">
        <v>1.65</v>
      </c>
      <c r="Q118">
        <v>1.65</v>
      </c>
      <c r="R118">
        <v>1.65</v>
      </c>
      <c r="S118">
        <v>1.65</v>
      </c>
      <c r="T118">
        <v>1.65</v>
      </c>
      <c r="U118">
        <v>1.65</v>
      </c>
      <c r="V118">
        <v>1.65</v>
      </c>
      <c r="W118">
        <v>1.65</v>
      </c>
      <c r="X118">
        <v>1.65</v>
      </c>
      <c r="Y118">
        <v>1.65</v>
      </c>
      <c r="Z118">
        <v>1.65</v>
      </c>
      <c r="AA118">
        <v>1.65</v>
      </c>
      <c r="AB118">
        <v>1.65</v>
      </c>
      <c r="AC118">
        <v>1.65</v>
      </c>
      <c r="AD118">
        <v>1.65</v>
      </c>
      <c r="AE118">
        <v>1.65</v>
      </c>
      <c r="AF118">
        <v>1.65</v>
      </c>
      <c r="AG118">
        <v>1.65</v>
      </c>
      <c r="AH118">
        <v>1.65</v>
      </c>
      <c r="AI118">
        <v>1.65</v>
      </c>
    </row>
    <row r="119" spans="1:35" x14ac:dyDescent="0.2">
      <c r="C119">
        <v>160668</v>
      </c>
      <c r="D119">
        <v>2.5000000000000001E-2</v>
      </c>
    </row>
    <row r="120" spans="1:35" x14ac:dyDescent="0.2">
      <c r="C120">
        <v>160794</v>
      </c>
      <c r="D120">
        <v>50.35</v>
      </c>
      <c r="E120">
        <v>30.475000000000001</v>
      </c>
      <c r="F120">
        <v>30.475000000000001</v>
      </c>
      <c r="G120">
        <v>20.475000000000001</v>
      </c>
      <c r="H120">
        <v>20.475000000000001</v>
      </c>
      <c r="I120">
        <v>20.475000000000001</v>
      </c>
      <c r="J120">
        <v>20.475000000000001</v>
      </c>
      <c r="K120">
        <v>20.475000000000001</v>
      </c>
      <c r="L120">
        <v>20.475000000000001</v>
      </c>
      <c r="M120">
        <v>20.475000000000001</v>
      </c>
      <c r="N120">
        <v>10.475</v>
      </c>
      <c r="O120">
        <v>10.475</v>
      </c>
      <c r="P120">
        <v>10.475</v>
      </c>
      <c r="Q120">
        <v>10.475</v>
      </c>
      <c r="R120">
        <v>10.475</v>
      </c>
      <c r="S120">
        <v>10.475</v>
      </c>
      <c r="T120">
        <v>10.475</v>
      </c>
      <c r="U120">
        <v>10.475</v>
      </c>
      <c r="V120">
        <v>10.475</v>
      </c>
      <c r="W120">
        <v>10.475</v>
      </c>
      <c r="X120">
        <v>10.475</v>
      </c>
      <c r="Y120">
        <v>10.475</v>
      </c>
      <c r="Z120">
        <v>10.475</v>
      </c>
      <c r="AA120">
        <v>10.475</v>
      </c>
      <c r="AB120">
        <v>10.475</v>
      </c>
      <c r="AC120">
        <v>0.47499999999999998</v>
      </c>
      <c r="AD120">
        <v>0.47499999999999998</v>
      </c>
      <c r="AE120">
        <v>0.47499999999999998</v>
      </c>
      <c r="AF120">
        <v>0.47499999999999998</v>
      </c>
      <c r="AG120">
        <v>0.25</v>
      </c>
      <c r="AH120">
        <v>0.25</v>
      </c>
      <c r="AI120">
        <v>0.25</v>
      </c>
    </row>
    <row r="121" spans="1:35" x14ac:dyDescent="0.2">
      <c r="C121">
        <v>160856</v>
      </c>
      <c r="E121">
        <v>0.05</v>
      </c>
      <c r="F121">
        <v>0.05</v>
      </c>
    </row>
    <row r="122" spans="1:35" x14ac:dyDescent="0.2">
      <c r="C122">
        <v>161052</v>
      </c>
      <c r="G122">
        <v>30.475000000000001</v>
      </c>
      <c r="H122">
        <v>30.475000000000001</v>
      </c>
      <c r="I122">
        <v>30.475000000000001</v>
      </c>
      <c r="J122">
        <v>30.475000000000001</v>
      </c>
      <c r="K122">
        <v>30.475000000000001</v>
      </c>
      <c r="L122">
        <v>30.475000000000001</v>
      </c>
      <c r="M122">
        <v>30.475000000000001</v>
      </c>
      <c r="N122">
        <v>30.475000000000001</v>
      </c>
      <c r="O122">
        <v>30.475000000000001</v>
      </c>
      <c r="P122">
        <v>30.475000000000001</v>
      </c>
      <c r="Q122">
        <v>30.475000000000001</v>
      </c>
      <c r="R122">
        <v>30.475000000000001</v>
      </c>
      <c r="S122">
        <v>30.475000000000001</v>
      </c>
      <c r="T122">
        <v>30.475000000000001</v>
      </c>
      <c r="U122">
        <v>30.475000000000001</v>
      </c>
      <c r="V122">
        <v>30.475000000000001</v>
      </c>
      <c r="W122">
        <v>30.475000000000001</v>
      </c>
      <c r="X122">
        <v>30.475000000000001</v>
      </c>
      <c r="Y122">
        <v>30.475000000000001</v>
      </c>
      <c r="Z122">
        <v>30.475000000000001</v>
      </c>
      <c r="AA122">
        <v>30.475000000000001</v>
      </c>
      <c r="AB122">
        <v>30.475000000000001</v>
      </c>
      <c r="AC122">
        <v>30.475000000000001</v>
      </c>
      <c r="AD122">
        <v>30.475000000000001</v>
      </c>
      <c r="AE122">
        <v>30.475000000000001</v>
      </c>
      <c r="AF122">
        <v>30.475000000000001</v>
      </c>
      <c r="AG122">
        <v>20.7</v>
      </c>
      <c r="AH122">
        <v>10.7</v>
      </c>
      <c r="AI122">
        <v>10.7</v>
      </c>
    </row>
    <row r="123" spans="1:35" x14ac:dyDescent="0.2">
      <c r="B123" t="s">
        <v>7</v>
      </c>
      <c r="C123">
        <v>151146</v>
      </c>
      <c r="D123">
        <v>0.34012500000000001</v>
      </c>
      <c r="E123">
        <v>0.34012500000000001</v>
      </c>
      <c r="F123">
        <v>0.34012500000000001</v>
      </c>
      <c r="G123">
        <v>0.34012500000000001</v>
      </c>
      <c r="H123">
        <v>0.34012500000000001</v>
      </c>
      <c r="I123">
        <v>0.34012500000000001</v>
      </c>
      <c r="J123">
        <v>0.34012500000000001</v>
      </c>
      <c r="K123">
        <v>0.34012500000000001</v>
      </c>
      <c r="L123">
        <v>0.34012500000000001</v>
      </c>
      <c r="M123">
        <v>0.34012500000000001</v>
      </c>
      <c r="N123">
        <v>0.34012500000000001</v>
      </c>
      <c r="O123">
        <v>0.34012500000000001</v>
      </c>
      <c r="P123">
        <v>0.34012500000000001</v>
      </c>
      <c r="Q123">
        <v>0.34012500000000001</v>
      </c>
      <c r="R123">
        <v>0.34012500000000001</v>
      </c>
      <c r="S123">
        <v>0.34012500000000001</v>
      </c>
      <c r="T123">
        <v>0.34012500000000001</v>
      </c>
      <c r="U123">
        <v>0.34012500000000001</v>
      </c>
      <c r="V123">
        <v>0.34012500000000001</v>
      </c>
      <c r="W123">
        <v>0.34012500000000001</v>
      </c>
      <c r="X123">
        <v>0.34012500000000001</v>
      </c>
      <c r="Y123">
        <v>0.34012500000000001</v>
      </c>
      <c r="Z123">
        <v>0.34012500000000001</v>
      </c>
      <c r="AA123">
        <v>0.34012500000000001</v>
      </c>
      <c r="AB123">
        <v>0.34012500000000001</v>
      </c>
      <c r="AC123">
        <v>0.34012500000000001</v>
      </c>
      <c r="AD123">
        <v>0.34012500000000001</v>
      </c>
      <c r="AE123">
        <v>0.34012500000000001</v>
      </c>
      <c r="AF123">
        <v>0.34012500000000001</v>
      </c>
      <c r="AG123">
        <v>0.34012500000000001</v>
      </c>
      <c r="AH123">
        <v>0.34012500000000001</v>
      </c>
      <c r="AI123">
        <v>0.34012500000000001</v>
      </c>
    </row>
    <row r="124" spans="1:35" x14ac:dyDescent="0.2">
      <c r="B124" t="s">
        <v>8</v>
      </c>
      <c r="C124">
        <v>161046</v>
      </c>
      <c r="G124">
        <v>0.40815000000000001</v>
      </c>
      <c r="H124">
        <v>0.40815000000000001</v>
      </c>
      <c r="I124">
        <v>0.40815000000000001</v>
      </c>
      <c r="J124">
        <v>0.40815000000000001</v>
      </c>
      <c r="K124">
        <v>0.40815000000000001</v>
      </c>
      <c r="L124">
        <v>0.40815000000000001</v>
      </c>
      <c r="M124">
        <v>0.40815000000000001</v>
      </c>
      <c r="N124">
        <v>0.40815000000000001</v>
      </c>
      <c r="O124">
        <v>0.40815000000000001</v>
      </c>
      <c r="P124">
        <v>0.40815000000000001</v>
      </c>
      <c r="Q124">
        <v>0.40815000000000001</v>
      </c>
      <c r="R124">
        <v>0.40815000000000001</v>
      </c>
      <c r="S124">
        <v>0.40815000000000001</v>
      </c>
      <c r="T124">
        <v>0.40815000000000001</v>
      </c>
      <c r="U124">
        <v>0.40815000000000001</v>
      </c>
      <c r="V124">
        <v>0.40815000000000001</v>
      </c>
      <c r="W124">
        <v>0.40815000000000001</v>
      </c>
      <c r="X124">
        <v>0.40815000000000001</v>
      </c>
      <c r="Y124">
        <v>0.40815000000000001</v>
      </c>
      <c r="Z124">
        <v>0.40815000000000001</v>
      </c>
      <c r="AA124">
        <v>0.40815000000000001</v>
      </c>
      <c r="AB124">
        <v>0.40815000000000001</v>
      </c>
      <c r="AC124">
        <v>0.40815000000000001</v>
      </c>
      <c r="AD124">
        <v>0.40815000000000001</v>
      </c>
      <c r="AE124">
        <v>0.40815000000000001</v>
      </c>
      <c r="AF124">
        <v>0.40815000000000001</v>
      </c>
      <c r="AG124">
        <v>0.40815000000000001</v>
      </c>
      <c r="AH124">
        <v>0.40815000000000001</v>
      </c>
      <c r="AI124">
        <v>0.40815000000000001</v>
      </c>
    </row>
    <row r="125" spans="1:35" x14ac:dyDescent="0.2">
      <c r="C125">
        <v>161101</v>
      </c>
      <c r="H125">
        <v>21.223800000000001</v>
      </c>
      <c r="I125">
        <v>21.223800000000001</v>
      </c>
      <c r="J125">
        <v>21.223800000000001</v>
      </c>
      <c r="K125">
        <v>21.223800000000001</v>
      </c>
      <c r="L125">
        <v>21.223800000000001</v>
      </c>
      <c r="M125">
        <v>21.223800000000001</v>
      </c>
      <c r="N125">
        <v>1.383175</v>
      </c>
      <c r="O125">
        <v>1.383175</v>
      </c>
      <c r="P125">
        <v>1.383175</v>
      </c>
      <c r="Q125">
        <v>1.383175</v>
      </c>
      <c r="R125">
        <v>1.383175</v>
      </c>
      <c r="S125">
        <v>1.383175</v>
      </c>
      <c r="T125">
        <v>1.383175</v>
      </c>
      <c r="U125">
        <v>1.383175</v>
      </c>
      <c r="V125">
        <v>1.383175</v>
      </c>
      <c r="W125">
        <v>1.383175</v>
      </c>
      <c r="X125">
        <v>1.383175</v>
      </c>
      <c r="Y125">
        <v>1.383175</v>
      </c>
      <c r="Z125">
        <v>1.383175</v>
      </c>
      <c r="AA125">
        <v>1.383175</v>
      </c>
      <c r="AB125">
        <v>1.383175</v>
      </c>
      <c r="AC125">
        <v>1.383175</v>
      </c>
      <c r="AD125">
        <v>1.383175</v>
      </c>
      <c r="AE125">
        <v>1.383175</v>
      </c>
      <c r="AF125">
        <v>1.383175</v>
      </c>
      <c r="AG125">
        <v>1.383175</v>
      </c>
      <c r="AH125">
        <v>1.383175</v>
      </c>
      <c r="AI125">
        <v>1.383175</v>
      </c>
    </row>
    <row r="126" spans="1:35" x14ac:dyDescent="0.2">
      <c r="A126" t="s">
        <v>51</v>
      </c>
      <c r="D126">
        <v>52.365124999999999</v>
      </c>
      <c r="E126">
        <v>32.515124999999998</v>
      </c>
      <c r="F126">
        <v>32.515124999999998</v>
      </c>
      <c r="G126">
        <v>53.348275000000001</v>
      </c>
      <c r="H126">
        <v>74.572074999999998</v>
      </c>
      <c r="I126">
        <v>74.572074999999998</v>
      </c>
      <c r="J126">
        <v>74.572074999999998</v>
      </c>
      <c r="K126">
        <v>74.572074999999998</v>
      </c>
      <c r="L126">
        <v>74.572074999999998</v>
      </c>
      <c r="M126">
        <v>74.572074999999998</v>
      </c>
      <c r="N126">
        <v>44.731450000000002</v>
      </c>
      <c r="O126">
        <v>44.731450000000002</v>
      </c>
      <c r="P126">
        <v>44.731450000000002</v>
      </c>
      <c r="Q126">
        <v>44.731450000000002</v>
      </c>
      <c r="R126">
        <v>44.731450000000002</v>
      </c>
      <c r="S126">
        <v>44.731450000000002</v>
      </c>
      <c r="T126">
        <v>44.731450000000002</v>
      </c>
      <c r="U126">
        <v>44.731450000000002</v>
      </c>
      <c r="V126">
        <v>44.731450000000002</v>
      </c>
      <c r="W126">
        <v>44.731450000000002</v>
      </c>
      <c r="X126">
        <v>44.731450000000002</v>
      </c>
      <c r="Y126">
        <v>44.731450000000002</v>
      </c>
      <c r="Z126">
        <v>44.731450000000002</v>
      </c>
      <c r="AA126">
        <v>44.731450000000002</v>
      </c>
      <c r="AB126">
        <v>44.731450000000002</v>
      </c>
      <c r="AC126">
        <v>34.731450000000002</v>
      </c>
      <c r="AD126">
        <v>34.731450000000002</v>
      </c>
      <c r="AE126">
        <v>34.731450000000002</v>
      </c>
      <c r="AF126">
        <v>34.731450000000002</v>
      </c>
      <c r="AG126">
        <v>24.731449999999999</v>
      </c>
      <c r="AH126">
        <v>14.731450000000001</v>
      </c>
      <c r="AI126">
        <v>14.731450000000001</v>
      </c>
    </row>
    <row r="127" spans="1:35" x14ac:dyDescent="0.2">
      <c r="A127" t="s">
        <v>13</v>
      </c>
      <c r="B127">
        <v>25</v>
      </c>
      <c r="C127">
        <v>151528</v>
      </c>
      <c r="D127">
        <v>0.65</v>
      </c>
    </row>
    <row r="128" spans="1:35" x14ac:dyDescent="0.2">
      <c r="C128">
        <v>160232</v>
      </c>
      <c r="D128">
        <v>1.2250000000000001</v>
      </c>
    </row>
    <row r="129" spans="1:35" x14ac:dyDescent="0.2">
      <c r="C129">
        <v>160677</v>
      </c>
      <c r="D129">
        <v>9.4250000000000007</v>
      </c>
    </row>
    <row r="130" spans="1:35" x14ac:dyDescent="0.2">
      <c r="C130">
        <v>160680</v>
      </c>
      <c r="D130">
        <v>0.6</v>
      </c>
    </row>
    <row r="131" spans="1:35" x14ac:dyDescent="0.2">
      <c r="C131">
        <v>160879</v>
      </c>
      <c r="E131">
        <v>2.0249999999999999</v>
      </c>
      <c r="F131">
        <v>2.0249999999999999</v>
      </c>
    </row>
    <row r="132" spans="1:35" x14ac:dyDescent="0.2">
      <c r="C132">
        <v>160997</v>
      </c>
      <c r="G132">
        <v>15.074999999999999</v>
      </c>
      <c r="H132">
        <v>15.074999999999999</v>
      </c>
      <c r="I132">
        <v>6.0750000000000002</v>
      </c>
      <c r="J132">
        <v>6.0750000000000002</v>
      </c>
      <c r="K132">
        <v>6.0750000000000002</v>
      </c>
      <c r="L132">
        <v>6.0750000000000002</v>
      </c>
      <c r="M132">
        <v>5.7750000000000004</v>
      </c>
      <c r="N132">
        <v>5.7750000000000004</v>
      </c>
      <c r="O132">
        <v>3.7749999999999999</v>
      </c>
      <c r="P132">
        <v>3.7749999999999999</v>
      </c>
      <c r="Q132">
        <v>3.7749999999999999</v>
      </c>
      <c r="R132">
        <v>3.7749999999999999</v>
      </c>
      <c r="S132">
        <v>3.7749999999999999</v>
      </c>
      <c r="T132">
        <v>3.7749999999999999</v>
      </c>
      <c r="U132">
        <v>3.7749999999999999</v>
      </c>
      <c r="V132">
        <v>3.7749999999999999</v>
      </c>
      <c r="W132">
        <v>3.7749999999999999</v>
      </c>
      <c r="X132">
        <v>3.7749999999999999</v>
      </c>
      <c r="Y132">
        <v>3.7749999999999999</v>
      </c>
      <c r="Z132">
        <v>3.7749999999999999</v>
      </c>
      <c r="AA132">
        <v>3.7749999999999999</v>
      </c>
      <c r="AB132">
        <v>3.7749999999999999</v>
      </c>
      <c r="AC132">
        <v>3.7749999999999999</v>
      </c>
      <c r="AD132">
        <v>3.7749999999999999</v>
      </c>
      <c r="AE132">
        <v>3.7749999999999999</v>
      </c>
      <c r="AF132">
        <v>3.7749999999999999</v>
      </c>
      <c r="AG132">
        <v>3.7749999999999999</v>
      </c>
      <c r="AH132">
        <v>3.7749999999999999</v>
      </c>
      <c r="AI132">
        <v>2.7749999999999999</v>
      </c>
    </row>
    <row r="133" spans="1:35" x14ac:dyDescent="0.2">
      <c r="C133">
        <v>161000</v>
      </c>
      <c r="G133">
        <v>9</v>
      </c>
      <c r="H133">
        <v>9</v>
      </c>
      <c r="I133">
        <v>9</v>
      </c>
      <c r="J133">
        <v>9</v>
      </c>
      <c r="K133">
        <v>9</v>
      </c>
      <c r="L133">
        <v>9</v>
      </c>
      <c r="M133">
        <v>9</v>
      </c>
      <c r="N133">
        <v>9</v>
      </c>
      <c r="O133">
        <v>9</v>
      </c>
      <c r="P133">
        <v>9</v>
      </c>
      <c r="Q133">
        <v>9</v>
      </c>
      <c r="R133">
        <v>9</v>
      </c>
      <c r="S133">
        <v>5.75</v>
      </c>
      <c r="T133">
        <v>5.75</v>
      </c>
      <c r="U133">
        <v>5.75</v>
      </c>
      <c r="V133">
        <v>5.75</v>
      </c>
      <c r="W133">
        <v>5.75</v>
      </c>
      <c r="X133">
        <v>5.75</v>
      </c>
      <c r="Y133">
        <v>5.75</v>
      </c>
      <c r="Z133">
        <v>5.75</v>
      </c>
      <c r="AA133">
        <v>5.75</v>
      </c>
      <c r="AB133">
        <v>5.75</v>
      </c>
      <c r="AC133">
        <v>5.75</v>
      </c>
      <c r="AD133">
        <v>5.75</v>
      </c>
      <c r="AE133">
        <v>5.75</v>
      </c>
      <c r="AF133">
        <v>5.75</v>
      </c>
      <c r="AG133">
        <v>3.75</v>
      </c>
      <c r="AH133">
        <v>3.75</v>
      </c>
      <c r="AI133">
        <v>3</v>
      </c>
    </row>
    <row r="134" spans="1:35" x14ac:dyDescent="0.2">
      <c r="C134">
        <v>161042</v>
      </c>
      <c r="G134">
        <v>9.1999999999999993</v>
      </c>
      <c r="H134">
        <v>9.1999999999999993</v>
      </c>
      <c r="I134">
        <v>9.1999999999999993</v>
      </c>
      <c r="J134">
        <v>9.1999999999999993</v>
      </c>
      <c r="K134">
        <v>9.1999999999999993</v>
      </c>
      <c r="L134">
        <v>9.1999999999999993</v>
      </c>
      <c r="M134">
        <v>9.1999999999999993</v>
      </c>
      <c r="N134">
        <v>9.1999999999999993</v>
      </c>
      <c r="O134">
        <v>9.1999999999999993</v>
      </c>
      <c r="P134">
        <v>0.17499999999999999</v>
      </c>
      <c r="Q134">
        <v>0.17499999999999999</v>
      </c>
      <c r="R134">
        <v>0.17499999999999999</v>
      </c>
      <c r="S134">
        <v>0.17499999999999999</v>
      </c>
      <c r="T134">
        <v>0.17499999999999999</v>
      </c>
      <c r="U134">
        <v>0</v>
      </c>
    </row>
    <row r="135" spans="1:35" x14ac:dyDescent="0.2">
      <c r="C135">
        <v>161056</v>
      </c>
      <c r="G135">
        <v>18.425000000000001</v>
      </c>
      <c r="H135">
        <v>18.425000000000001</v>
      </c>
      <c r="I135">
        <v>18.425000000000001</v>
      </c>
      <c r="J135">
        <v>18.425000000000001</v>
      </c>
      <c r="K135">
        <v>18.425000000000001</v>
      </c>
      <c r="L135">
        <v>18.425000000000001</v>
      </c>
      <c r="M135">
        <v>18.425000000000001</v>
      </c>
      <c r="N135">
        <v>18.425000000000001</v>
      </c>
      <c r="O135">
        <v>18.425000000000001</v>
      </c>
      <c r="P135">
        <v>18.425000000000001</v>
      </c>
      <c r="Q135">
        <v>18.425000000000001</v>
      </c>
      <c r="R135">
        <v>18.425000000000001</v>
      </c>
      <c r="S135">
        <v>18.425000000000001</v>
      </c>
      <c r="T135">
        <v>18.425000000000001</v>
      </c>
      <c r="U135">
        <v>9.6</v>
      </c>
      <c r="V135">
        <v>9.6</v>
      </c>
      <c r="W135">
        <v>9.6</v>
      </c>
      <c r="X135">
        <v>9.6</v>
      </c>
      <c r="Y135">
        <v>9.6</v>
      </c>
      <c r="Z135">
        <v>9.6</v>
      </c>
      <c r="AA135">
        <v>9.6</v>
      </c>
      <c r="AB135">
        <v>9.6</v>
      </c>
      <c r="AC135">
        <v>9.6</v>
      </c>
      <c r="AD135">
        <v>9.6</v>
      </c>
      <c r="AE135">
        <v>9.6</v>
      </c>
      <c r="AF135">
        <v>9.6</v>
      </c>
      <c r="AG135">
        <v>0.6</v>
      </c>
      <c r="AH135">
        <v>0.6</v>
      </c>
      <c r="AI135">
        <v>0.6</v>
      </c>
    </row>
    <row r="136" spans="1:35" x14ac:dyDescent="0.2">
      <c r="C136">
        <v>161108</v>
      </c>
      <c r="J136">
        <v>38.4</v>
      </c>
      <c r="K136">
        <v>53.45</v>
      </c>
      <c r="L136">
        <v>53.45</v>
      </c>
      <c r="M136">
        <v>53.45</v>
      </c>
      <c r="N136">
        <v>53.45</v>
      </c>
      <c r="O136">
        <v>53.45</v>
      </c>
      <c r="P136">
        <v>48.424999999999997</v>
      </c>
      <c r="Q136">
        <v>48.424999999999997</v>
      </c>
      <c r="R136">
        <v>48.424999999999997</v>
      </c>
      <c r="S136">
        <v>32.424999999999997</v>
      </c>
      <c r="T136">
        <v>32.424999999999997</v>
      </c>
      <c r="U136">
        <v>32.424999999999997</v>
      </c>
      <c r="V136">
        <v>31.85</v>
      </c>
      <c r="W136">
        <v>32</v>
      </c>
      <c r="X136">
        <v>0</v>
      </c>
    </row>
    <row r="137" spans="1:35" x14ac:dyDescent="0.2">
      <c r="C137">
        <v>161138</v>
      </c>
      <c r="V137">
        <v>16.399999999999999</v>
      </c>
      <c r="W137">
        <v>16.25</v>
      </c>
      <c r="X137">
        <v>0.25</v>
      </c>
      <c r="Y137">
        <v>0.25</v>
      </c>
      <c r="Z137">
        <v>0.25</v>
      </c>
      <c r="AA137">
        <v>0.25</v>
      </c>
      <c r="AB137">
        <v>0.25</v>
      </c>
      <c r="AC137">
        <v>0.25</v>
      </c>
      <c r="AD137">
        <v>0.25</v>
      </c>
      <c r="AE137">
        <v>0.25</v>
      </c>
      <c r="AF137">
        <v>0.25</v>
      </c>
      <c r="AG137">
        <v>0.25</v>
      </c>
      <c r="AH137">
        <v>0.25</v>
      </c>
      <c r="AI137">
        <v>0.25</v>
      </c>
    </row>
    <row r="138" spans="1:35" x14ac:dyDescent="0.2">
      <c r="B138" t="s">
        <v>8</v>
      </c>
      <c r="C138">
        <v>160674</v>
      </c>
      <c r="D138">
        <v>1.04305</v>
      </c>
      <c r="E138">
        <v>1.04305</v>
      </c>
      <c r="F138">
        <v>1.04305</v>
      </c>
      <c r="G138">
        <v>1.04305</v>
      </c>
      <c r="H138">
        <v>1.04305</v>
      </c>
      <c r="I138">
        <v>1.04305</v>
      </c>
      <c r="J138">
        <v>1.04305</v>
      </c>
      <c r="K138">
        <v>1.04305</v>
      </c>
      <c r="L138">
        <v>1.04305</v>
      </c>
      <c r="M138">
        <v>1.04305</v>
      </c>
      <c r="N138">
        <v>1.04305</v>
      </c>
      <c r="O138">
        <v>1.04305</v>
      </c>
      <c r="P138">
        <v>1.04305</v>
      </c>
      <c r="Q138">
        <v>1.04305</v>
      </c>
      <c r="R138">
        <v>1.04305</v>
      </c>
      <c r="S138">
        <v>1.04305</v>
      </c>
      <c r="T138">
        <v>1.04305</v>
      </c>
      <c r="U138">
        <v>1.04305</v>
      </c>
      <c r="V138">
        <v>1.04305</v>
      </c>
      <c r="W138">
        <v>1.04305</v>
      </c>
      <c r="X138">
        <v>1.04305</v>
      </c>
      <c r="Y138">
        <v>1.04305</v>
      </c>
      <c r="Z138">
        <v>1.04305</v>
      </c>
      <c r="AA138">
        <v>1.04305</v>
      </c>
      <c r="AB138">
        <v>1.04305</v>
      </c>
      <c r="AC138">
        <v>1.04305</v>
      </c>
      <c r="AD138">
        <v>1.04305</v>
      </c>
      <c r="AE138">
        <v>1.04305</v>
      </c>
      <c r="AF138">
        <v>1.04305</v>
      </c>
      <c r="AG138">
        <v>1.04305</v>
      </c>
      <c r="AH138">
        <v>1.04305</v>
      </c>
      <c r="AI138">
        <v>1.04305</v>
      </c>
    </row>
    <row r="139" spans="1:35" x14ac:dyDescent="0.2">
      <c r="C139">
        <v>160883</v>
      </c>
      <c r="E139">
        <v>0.34012500000000001</v>
      </c>
      <c r="F139">
        <v>0.34012500000000001</v>
      </c>
      <c r="G139">
        <v>0.34012500000000001</v>
      </c>
      <c r="H139">
        <v>0.34012500000000001</v>
      </c>
      <c r="I139">
        <v>0.34012500000000001</v>
      </c>
      <c r="J139">
        <v>0.34012500000000001</v>
      </c>
      <c r="K139">
        <v>0.34012500000000001</v>
      </c>
      <c r="L139">
        <v>0.34012500000000001</v>
      </c>
      <c r="M139">
        <v>0.34012500000000001</v>
      </c>
      <c r="N139">
        <v>0.34012500000000001</v>
      </c>
      <c r="O139">
        <v>0.34012500000000001</v>
      </c>
      <c r="P139">
        <v>0.34012500000000001</v>
      </c>
      <c r="Q139">
        <v>0.34012500000000001</v>
      </c>
      <c r="R139">
        <v>0.34012500000000001</v>
      </c>
      <c r="S139">
        <v>0.34012500000000001</v>
      </c>
      <c r="T139">
        <v>0.34012500000000001</v>
      </c>
      <c r="U139">
        <v>0.34012500000000001</v>
      </c>
      <c r="V139">
        <v>0.34012500000000001</v>
      </c>
      <c r="W139">
        <v>0.34012500000000001</v>
      </c>
      <c r="X139">
        <v>0.34012500000000001</v>
      </c>
      <c r="Y139">
        <v>0.34012500000000001</v>
      </c>
      <c r="Z139">
        <v>0.34012500000000001</v>
      </c>
      <c r="AA139">
        <v>0.34012500000000001</v>
      </c>
      <c r="AB139">
        <v>0.34012500000000001</v>
      </c>
      <c r="AC139">
        <v>0.34012500000000001</v>
      </c>
      <c r="AD139">
        <v>0.34012500000000001</v>
      </c>
      <c r="AE139">
        <v>0.34012500000000001</v>
      </c>
      <c r="AF139">
        <v>0.34012500000000001</v>
      </c>
      <c r="AG139">
        <v>0.34012500000000001</v>
      </c>
      <c r="AH139">
        <v>0.34012500000000001</v>
      </c>
      <c r="AI139">
        <v>0.34012500000000001</v>
      </c>
    </row>
    <row r="140" spans="1:35" x14ac:dyDescent="0.2">
      <c r="C140">
        <v>161001</v>
      </c>
      <c r="G140">
        <v>5.5100250000000006</v>
      </c>
      <c r="H140">
        <v>5.5100250000000006</v>
      </c>
      <c r="I140">
        <v>5.5100250000000006</v>
      </c>
      <c r="J140">
        <v>5.5100250000000006</v>
      </c>
      <c r="K140">
        <v>5.5100250000000006</v>
      </c>
      <c r="L140">
        <v>5.5100250000000006</v>
      </c>
      <c r="M140">
        <v>5.5100250000000006</v>
      </c>
      <c r="N140">
        <v>5.5100250000000006</v>
      </c>
      <c r="O140">
        <v>5.5100250000000006</v>
      </c>
      <c r="P140">
        <v>5.5100250000000006</v>
      </c>
      <c r="Q140">
        <v>5.5100250000000006</v>
      </c>
      <c r="R140">
        <v>5.5100250000000006</v>
      </c>
      <c r="S140">
        <v>5.5100250000000006</v>
      </c>
      <c r="T140">
        <v>0.97502500000000003</v>
      </c>
      <c r="U140">
        <v>0.97502500000000003</v>
      </c>
      <c r="V140">
        <v>0.97502500000000003</v>
      </c>
      <c r="W140">
        <v>0.97502500000000003</v>
      </c>
      <c r="X140">
        <v>0.97502500000000003</v>
      </c>
      <c r="Y140">
        <v>0.97502500000000003</v>
      </c>
      <c r="Z140">
        <v>0.97502500000000003</v>
      </c>
      <c r="AA140">
        <v>0.97502500000000003</v>
      </c>
      <c r="AB140">
        <v>0.97502500000000003</v>
      </c>
      <c r="AC140">
        <v>0.97502500000000003</v>
      </c>
      <c r="AD140">
        <v>0.97502500000000003</v>
      </c>
      <c r="AE140">
        <v>0.97502500000000003</v>
      </c>
      <c r="AF140">
        <v>0.97502500000000003</v>
      </c>
      <c r="AG140">
        <v>0.97502500000000003</v>
      </c>
      <c r="AH140">
        <v>0.97502500000000003</v>
      </c>
      <c r="AI140">
        <v>0.97502500000000003</v>
      </c>
    </row>
    <row r="141" spans="1:35" x14ac:dyDescent="0.2">
      <c r="C141">
        <v>161055</v>
      </c>
      <c r="G141">
        <v>0.20407500000000001</v>
      </c>
      <c r="H141">
        <v>0.20407500000000001</v>
      </c>
      <c r="I141">
        <v>0.20407500000000001</v>
      </c>
      <c r="J141">
        <v>0.20407500000000001</v>
      </c>
      <c r="K141">
        <v>0.20407500000000001</v>
      </c>
      <c r="L141">
        <v>0.20407500000000001</v>
      </c>
      <c r="M141">
        <v>0.20407500000000001</v>
      </c>
      <c r="N141">
        <v>0.20407500000000001</v>
      </c>
      <c r="O141">
        <v>0.20407500000000001</v>
      </c>
      <c r="P141">
        <v>0.20407500000000001</v>
      </c>
      <c r="Q141">
        <v>0.20407500000000001</v>
      </c>
      <c r="R141">
        <v>0.20407500000000001</v>
      </c>
      <c r="S141">
        <v>0.20407500000000001</v>
      </c>
      <c r="T141">
        <v>0.20407500000000001</v>
      </c>
      <c r="U141">
        <v>0.20407500000000001</v>
      </c>
      <c r="V141">
        <v>0.20407500000000001</v>
      </c>
      <c r="W141">
        <v>0.20407500000000001</v>
      </c>
      <c r="X141">
        <v>0.20407500000000001</v>
      </c>
      <c r="Y141">
        <v>0.20407500000000001</v>
      </c>
      <c r="Z141">
        <v>0.20407500000000001</v>
      </c>
      <c r="AA141">
        <v>0.20407500000000001</v>
      </c>
      <c r="AB141">
        <v>0.20407500000000001</v>
      </c>
      <c r="AC141">
        <v>0.20407500000000001</v>
      </c>
      <c r="AD141">
        <v>0.20407500000000001</v>
      </c>
      <c r="AE141">
        <v>0.20407500000000001</v>
      </c>
      <c r="AF141">
        <v>0.20407500000000001</v>
      </c>
      <c r="AG141">
        <v>0.20407500000000001</v>
      </c>
      <c r="AH141">
        <v>0.20407500000000001</v>
      </c>
      <c r="AI141">
        <v>0.20407500000000001</v>
      </c>
    </row>
    <row r="142" spans="1:35" x14ac:dyDescent="0.2">
      <c r="A142" t="s">
        <v>52</v>
      </c>
      <c r="D142">
        <v>12.943049999999999</v>
      </c>
      <c r="E142">
        <v>3.408175</v>
      </c>
      <c r="F142">
        <v>3.408175</v>
      </c>
      <c r="G142">
        <v>58.797275000000006</v>
      </c>
      <c r="H142">
        <v>58.797275000000006</v>
      </c>
      <c r="I142">
        <v>49.797275000000006</v>
      </c>
      <c r="J142">
        <v>88.197274999999991</v>
      </c>
      <c r="K142">
        <v>103.247275</v>
      </c>
      <c r="L142">
        <v>103.247275</v>
      </c>
      <c r="M142">
        <v>102.947275</v>
      </c>
      <c r="N142">
        <v>102.947275</v>
      </c>
      <c r="O142">
        <v>100.947275</v>
      </c>
      <c r="P142">
        <v>86.897274999999993</v>
      </c>
      <c r="Q142">
        <v>86.897274999999993</v>
      </c>
      <c r="R142">
        <v>86.897274999999993</v>
      </c>
      <c r="S142">
        <v>67.647275000000008</v>
      </c>
      <c r="T142">
        <v>63.112275000000004</v>
      </c>
      <c r="U142">
        <v>54.112275000000004</v>
      </c>
      <c r="V142">
        <v>69.937275</v>
      </c>
      <c r="W142">
        <v>69.937275</v>
      </c>
      <c r="X142">
        <v>21.937275</v>
      </c>
      <c r="Y142">
        <v>21.937275</v>
      </c>
      <c r="Z142">
        <v>21.937275</v>
      </c>
      <c r="AA142">
        <v>21.937275</v>
      </c>
      <c r="AB142">
        <v>21.937275</v>
      </c>
      <c r="AC142">
        <v>21.937275</v>
      </c>
      <c r="AD142">
        <v>21.937275</v>
      </c>
      <c r="AE142">
        <v>21.937275</v>
      </c>
      <c r="AF142">
        <v>21.937275</v>
      </c>
      <c r="AG142">
        <v>10.937275000000001</v>
      </c>
      <c r="AH142">
        <v>10.937275000000001</v>
      </c>
      <c r="AI142">
        <v>9.1872749999999996</v>
      </c>
    </row>
    <row r="143" spans="1:35" x14ac:dyDescent="0.2">
      <c r="A143" t="s">
        <v>14</v>
      </c>
      <c r="B143">
        <v>25</v>
      </c>
      <c r="C143">
        <v>140951</v>
      </c>
      <c r="D143">
        <v>0.85</v>
      </c>
      <c r="E143">
        <v>0.85</v>
      </c>
      <c r="F143">
        <v>0.85</v>
      </c>
    </row>
    <row r="144" spans="1:35" x14ac:dyDescent="0.2">
      <c r="C144">
        <v>151215</v>
      </c>
      <c r="D144">
        <v>13.3</v>
      </c>
      <c r="E144">
        <v>13.3</v>
      </c>
      <c r="F144">
        <v>13.3</v>
      </c>
      <c r="G144">
        <v>13.3</v>
      </c>
      <c r="H144">
        <v>13.3</v>
      </c>
      <c r="I144">
        <v>13.3</v>
      </c>
      <c r="J144">
        <v>13.3</v>
      </c>
      <c r="K144">
        <v>13.3</v>
      </c>
      <c r="L144">
        <v>13.3</v>
      </c>
      <c r="M144">
        <v>13.3</v>
      </c>
      <c r="N144">
        <v>13.3</v>
      </c>
      <c r="O144">
        <v>13.3</v>
      </c>
      <c r="P144">
        <v>13.3</v>
      </c>
      <c r="Q144">
        <v>13.3</v>
      </c>
      <c r="R144">
        <v>13.3</v>
      </c>
      <c r="S144">
        <v>13.3</v>
      </c>
      <c r="T144">
        <v>13.3</v>
      </c>
      <c r="U144">
        <v>13.3</v>
      </c>
      <c r="V144">
        <v>13.3</v>
      </c>
      <c r="W144">
        <v>13.3</v>
      </c>
      <c r="X144">
        <v>13.3</v>
      </c>
      <c r="Y144">
        <v>13.3</v>
      </c>
      <c r="Z144">
        <v>13.3</v>
      </c>
      <c r="AA144">
        <v>13.3</v>
      </c>
      <c r="AB144">
        <v>13.225</v>
      </c>
      <c r="AC144">
        <v>13.225</v>
      </c>
      <c r="AD144">
        <v>13.175000000000001</v>
      </c>
      <c r="AE144">
        <v>13.175000000000001</v>
      </c>
      <c r="AF144">
        <v>13.175000000000001</v>
      </c>
      <c r="AG144">
        <v>13.175000000000001</v>
      </c>
      <c r="AH144">
        <v>13.175000000000001</v>
      </c>
      <c r="AI144">
        <v>13.175000000000001</v>
      </c>
    </row>
    <row r="145" spans="1:35" x14ac:dyDescent="0.2">
      <c r="A145" t="s">
        <v>53</v>
      </c>
      <c r="D145">
        <v>14.15</v>
      </c>
      <c r="E145">
        <v>14.15</v>
      </c>
      <c r="F145">
        <v>14.15</v>
      </c>
      <c r="G145">
        <v>13.3</v>
      </c>
      <c r="H145">
        <v>13.3</v>
      </c>
      <c r="I145">
        <v>13.3</v>
      </c>
      <c r="J145">
        <v>13.3</v>
      </c>
      <c r="K145">
        <v>13.3</v>
      </c>
      <c r="L145">
        <v>13.3</v>
      </c>
      <c r="M145">
        <v>13.3</v>
      </c>
      <c r="N145">
        <v>13.3</v>
      </c>
      <c r="O145">
        <v>13.3</v>
      </c>
      <c r="P145">
        <v>13.3</v>
      </c>
      <c r="Q145">
        <v>13.3</v>
      </c>
      <c r="R145">
        <v>13.3</v>
      </c>
      <c r="S145">
        <v>13.3</v>
      </c>
      <c r="T145">
        <v>13.3</v>
      </c>
      <c r="U145">
        <v>13.3</v>
      </c>
      <c r="V145">
        <v>13.3</v>
      </c>
      <c r="W145">
        <v>13.3</v>
      </c>
      <c r="X145">
        <v>13.3</v>
      </c>
      <c r="Y145">
        <v>13.3</v>
      </c>
      <c r="Z145">
        <v>13.3</v>
      </c>
      <c r="AA145">
        <v>13.3</v>
      </c>
      <c r="AB145">
        <v>13.225</v>
      </c>
      <c r="AC145">
        <v>13.225</v>
      </c>
      <c r="AD145">
        <v>13.175000000000001</v>
      </c>
      <c r="AE145">
        <v>13.175000000000001</v>
      </c>
      <c r="AF145">
        <v>13.175000000000001</v>
      </c>
      <c r="AG145">
        <v>13.175000000000001</v>
      </c>
      <c r="AH145">
        <v>13.175000000000001</v>
      </c>
      <c r="AI145">
        <v>13.175000000000001</v>
      </c>
    </row>
    <row r="146" spans="1:35" x14ac:dyDescent="0.2">
      <c r="A146" t="s">
        <v>54</v>
      </c>
      <c r="B146">
        <v>25</v>
      </c>
      <c r="C146">
        <v>140966</v>
      </c>
      <c r="D146">
        <v>6.3250000000000002</v>
      </c>
      <c r="E146">
        <v>6.0250000000000004</v>
      </c>
      <c r="F146">
        <v>6.0250000000000004</v>
      </c>
      <c r="G146">
        <v>2.2000000000000002</v>
      </c>
      <c r="H146">
        <v>2.2000000000000002</v>
      </c>
      <c r="I146">
        <v>2.2000000000000002</v>
      </c>
      <c r="J146">
        <v>2.2000000000000002</v>
      </c>
      <c r="K146">
        <v>2.2000000000000002</v>
      </c>
      <c r="L146">
        <v>2.2000000000000002</v>
      </c>
      <c r="M146">
        <v>2.2000000000000002</v>
      </c>
      <c r="N146">
        <v>2.2000000000000002</v>
      </c>
      <c r="O146">
        <v>2.2000000000000002</v>
      </c>
      <c r="P146">
        <v>2.2000000000000002</v>
      </c>
      <c r="Q146">
        <v>2.2000000000000002</v>
      </c>
      <c r="R146">
        <v>2.2000000000000002</v>
      </c>
      <c r="S146">
        <v>2.2000000000000002</v>
      </c>
      <c r="T146">
        <v>2.2000000000000002</v>
      </c>
      <c r="U146">
        <v>2.2000000000000002</v>
      </c>
      <c r="V146">
        <v>2.2000000000000002</v>
      </c>
      <c r="W146">
        <v>2.2000000000000002</v>
      </c>
      <c r="X146">
        <v>2.2000000000000002</v>
      </c>
      <c r="Y146">
        <v>2.2000000000000002</v>
      </c>
      <c r="Z146">
        <v>2.2000000000000002</v>
      </c>
      <c r="AA146">
        <v>2.2000000000000002</v>
      </c>
      <c r="AB146">
        <v>2.2000000000000002</v>
      </c>
      <c r="AC146">
        <v>2.2000000000000002</v>
      </c>
      <c r="AD146">
        <v>2.2000000000000002</v>
      </c>
      <c r="AE146">
        <v>2.2000000000000002</v>
      </c>
      <c r="AF146">
        <v>2.2000000000000002</v>
      </c>
      <c r="AG146">
        <v>2.2000000000000002</v>
      </c>
      <c r="AH146">
        <v>2.2000000000000002</v>
      </c>
      <c r="AI146">
        <v>2.2000000000000002</v>
      </c>
    </row>
    <row r="147" spans="1:35" x14ac:dyDescent="0.2">
      <c r="A147" t="s">
        <v>55</v>
      </c>
      <c r="D147">
        <v>6.3250000000000002</v>
      </c>
      <c r="E147">
        <v>6.0250000000000004</v>
      </c>
      <c r="F147">
        <v>6.0250000000000004</v>
      </c>
      <c r="G147">
        <v>2.2000000000000002</v>
      </c>
      <c r="H147">
        <v>2.2000000000000002</v>
      </c>
      <c r="I147">
        <v>2.2000000000000002</v>
      </c>
      <c r="J147">
        <v>2.2000000000000002</v>
      </c>
      <c r="K147">
        <v>2.2000000000000002</v>
      </c>
      <c r="L147">
        <v>2.2000000000000002</v>
      </c>
      <c r="M147">
        <v>2.2000000000000002</v>
      </c>
      <c r="N147">
        <v>2.2000000000000002</v>
      </c>
      <c r="O147">
        <v>2.2000000000000002</v>
      </c>
      <c r="P147">
        <v>2.2000000000000002</v>
      </c>
      <c r="Q147">
        <v>2.2000000000000002</v>
      </c>
      <c r="R147">
        <v>2.2000000000000002</v>
      </c>
      <c r="S147">
        <v>2.2000000000000002</v>
      </c>
      <c r="T147">
        <v>2.2000000000000002</v>
      </c>
      <c r="U147">
        <v>2.2000000000000002</v>
      </c>
      <c r="V147">
        <v>2.2000000000000002</v>
      </c>
      <c r="W147">
        <v>2.2000000000000002</v>
      </c>
      <c r="X147">
        <v>2.2000000000000002</v>
      </c>
      <c r="Y147">
        <v>2.2000000000000002</v>
      </c>
      <c r="Z147">
        <v>2.2000000000000002</v>
      </c>
      <c r="AA147">
        <v>2.2000000000000002</v>
      </c>
      <c r="AB147">
        <v>2.2000000000000002</v>
      </c>
      <c r="AC147">
        <v>2.2000000000000002</v>
      </c>
      <c r="AD147">
        <v>2.2000000000000002</v>
      </c>
      <c r="AE147">
        <v>2.2000000000000002</v>
      </c>
      <c r="AF147">
        <v>2.2000000000000002</v>
      </c>
      <c r="AG147">
        <v>2.2000000000000002</v>
      </c>
      <c r="AH147">
        <v>2.2000000000000002</v>
      </c>
      <c r="AI147">
        <v>2.2000000000000002</v>
      </c>
    </row>
    <row r="148" spans="1:35" x14ac:dyDescent="0.2">
      <c r="A148" t="s">
        <v>15</v>
      </c>
      <c r="B148">
        <v>25</v>
      </c>
      <c r="C148">
        <v>160611</v>
      </c>
      <c r="D148">
        <v>0.05</v>
      </c>
    </row>
    <row r="149" spans="1:35" x14ac:dyDescent="0.2">
      <c r="C149">
        <v>160683</v>
      </c>
      <c r="D149">
        <v>44.65</v>
      </c>
      <c r="E149">
        <v>4.6500000000000004</v>
      </c>
      <c r="F149">
        <v>4.6500000000000004</v>
      </c>
      <c r="G149">
        <v>4.6500000000000004</v>
      </c>
      <c r="H149">
        <v>4.6500000000000004</v>
      </c>
      <c r="I149">
        <v>4.6500000000000004</v>
      </c>
      <c r="J149">
        <v>4.6500000000000004</v>
      </c>
      <c r="K149">
        <v>4.6500000000000004</v>
      </c>
      <c r="L149">
        <v>4.6500000000000004</v>
      </c>
      <c r="M149">
        <v>4.6500000000000004</v>
      </c>
      <c r="N149">
        <v>4.6500000000000004</v>
      </c>
      <c r="O149">
        <v>4.6500000000000004</v>
      </c>
      <c r="P149">
        <v>4.6500000000000004</v>
      </c>
      <c r="Q149">
        <v>4.6500000000000004</v>
      </c>
      <c r="R149">
        <v>4.6500000000000004</v>
      </c>
      <c r="S149">
        <v>4.6500000000000004</v>
      </c>
      <c r="T149">
        <v>4.6500000000000004</v>
      </c>
      <c r="U149">
        <v>4.6500000000000004</v>
      </c>
      <c r="V149">
        <v>4.6500000000000004</v>
      </c>
      <c r="W149">
        <v>4.6500000000000004</v>
      </c>
      <c r="X149">
        <v>4.6500000000000004</v>
      </c>
      <c r="Y149">
        <v>4.6500000000000004</v>
      </c>
      <c r="Z149">
        <v>4.6500000000000004</v>
      </c>
      <c r="AA149">
        <v>4.6500000000000004</v>
      </c>
      <c r="AB149">
        <v>4.6500000000000004</v>
      </c>
      <c r="AC149">
        <v>4.6500000000000004</v>
      </c>
      <c r="AD149">
        <v>4.6500000000000004</v>
      </c>
      <c r="AE149">
        <v>4.6500000000000004</v>
      </c>
      <c r="AF149">
        <v>4.6500000000000004</v>
      </c>
      <c r="AG149">
        <v>4.6500000000000004</v>
      </c>
      <c r="AH149">
        <v>4.6500000000000004</v>
      </c>
      <c r="AI149">
        <v>4.6500000000000004</v>
      </c>
    </row>
    <row r="150" spans="1:35" x14ac:dyDescent="0.2">
      <c r="C150">
        <v>160726</v>
      </c>
      <c r="D150">
        <v>25.425000000000001</v>
      </c>
      <c r="E150">
        <v>0.27500000000000002</v>
      </c>
      <c r="F150">
        <v>0.27500000000000002</v>
      </c>
    </row>
    <row r="151" spans="1:35" x14ac:dyDescent="0.2">
      <c r="C151">
        <v>160736</v>
      </c>
      <c r="D151">
        <v>60.274999999999999</v>
      </c>
      <c r="E151">
        <v>60.274999999999999</v>
      </c>
      <c r="F151">
        <v>60.274999999999999</v>
      </c>
      <c r="G151">
        <v>50.274999999999999</v>
      </c>
      <c r="H151">
        <v>50.274999999999999</v>
      </c>
      <c r="I151">
        <v>50.274999999999999</v>
      </c>
      <c r="J151">
        <v>50.274999999999999</v>
      </c>
      <c r="K151">
        <v>50.274999999999999</v>
      </c>
      <c r="L151">
        <v>50.274999999999999</v>
      </c>
      <c r="M151">
        <v>50.274999999999999</v>
      </c>
      <c r="N151">
        <v>50.274999999999999</v>
      </c>
      <c r="O151">
        <v>50.274999999999999</v>
      </c>
      <c r="P151">
        <v>50.274999999999999</v>
      </c>
      <c r="Q151">
        <v>50.274999999999999</v>
      </c>
      <c r="R151">
        <v>50.274999999999999</v>
      </c>
      <c r="S151">
        <v>50.274999999999999</v>
      </c>
      <c r="T151">
        <v>50.274999999999999</v>
      </c>
      <c r="U151">
        <v>50.274999999999999</v>
      </c>
      <c r="V151">
        <v>50.274999999999999</v>
      </c>
      <c r="W151">
        <v>50.274999999999999</v>
      </c>
      <c r="X151">
        <v>50.274999999999999</v>
      </c>
      <c r="Y151">
        <v>50.274999999999999</v>
      </c>
      <c r="Z151">
        <v>50.274999999999999</v>
      </c>
      <c r="AA151">
        <v>50.274999999999999</v>
      </c>
      <c r="AB151">
        <v>50.274999999999999</v>
      </c>
      <c r="AC151">
        <v>50.274999999999999</v>
      </c>
      <c r="AD151">
        <v>50.274999999999999</v>
      </c>
      <c r="AE151">
        <v>50.274999999999999</v>
      </c>
      <c r="AF151">
        <v>50.274999999999999</v>
      </c>
      <c r="AG151">
        <v>50.274999999999999</v>
      </c>
      <c r="AH151">
        <v>50.274999999999999</v>
      </c>
      <c r="AI151">
        <v>50.274999999999999</v>
      </c>
    </row>
    <row r="152" spans="1:35" x14ac:dyDescent="0.2">
      <c r="C152">
        <v>160837</v>
      </c>
      <c r="E152">
        <v>1.85</v>
      </c>
      <c r="F152">
        <v>1.85</v>
      </c>
    </row>
    <row r="153" spans="1:35" x14ac:dyDescent="0.2">
      <c r="C153">
        <v>161038</v>
      </c>
      <c r="G153">
        <v>79.55</v>
      </c>
      <c r="H153">
        <v>79.55</v>
      </c>
      <c r="I153">
        <v>79.55</v>
      </c>
      <c r="J153">
        <v>79.55</v>
      </c>
      <c r="K153">
        <v>79.55</v>
      </c>
      <c r="L153">
        <v>79.55</v>
      </c>
      <c r="M153">
        <v>69.55</v>
      </c>
      <c r="N153">
        <v>68.375</v>
      </c>
      <c r="O153">
        <v>58.325000000000003</v>
      </c>
      <c r="P153">
        <v>58.325000000000003</v>
      </c>
      <c r="Q153">
        <v>58.325000000000003</v>
      </c>
      <c r="R153">
        <v>58.325000000000003</v>
      </c>
      <c r="S153">
        <v>58.325000000000003</v>
      </c>
      <c r="T153">
        <v>48.325000000000003</v>
      </c>
      <c r="U153">
        <v>48.325000000000003</v>
      </c>
      <c r="V153">
        <v>48.325000000000003</v>
      </c>
      <c r="W153">
        <v>48.325000000000003</v>
      </c>
      <c r="X153">
        <v>48.325000000000003</v>
      </c>
      <c r="Y153">
        <v>48.325000000000003</v>
      </c>
      <c r="Z153">
        <v>29.3</v>
      </c>
      <c r="AA153">
        <v>29.3</v>
      </c>
      <c r="AB153">
        <v>29.3</v>
      </c>
      <c r="AC153">
        <v>29.3</v>
      </c>
      <c r="AD153">
        <v>29.3</v>
      </c>
      <c r="AE153">
        <v>29.25</v>
      </c>
      <c r="AF153">
        <v>29.25</v>
      </c>
      <c r="AG153">
        <v>19.25</v>
      </c>
      <c r="AH153">
        <v>19.25</v>
      </c>
      <c r="AI153">
        <v>19.25</v>
      </c>
    </row>
    <row r="154" spans="1:35" x14ac:dyDescent="0.2">
      <c r="C154">
        <v>161160</v>
      </c>
      <c r="AB154">
        <v>20.274999999999999</v>
      </c>
      <c r="AC154">
        <v>20.274999999999999</v>
      </c>
      <c r="AD154">
        <v>20.274999999999999</v>
      </c>
      <c r="AE154">
        <v>20.274999999999999</v>
      </c>
      <c r="AF154">
        <v>20.274999999999999</v>
      </c>
      <c r="AG154">
        <v>20.274999999999999</v>
      </c>
      <c r="AH154">
        <v>20.274999999999999</v>
      </c>
      <c r="AI154">
        <v>20.274999999999999</v>
      </c>
    </row>
    <row r="155" spans="1:35" x14ac:dyDescent="0.2">
      <c r="B155" t="s">
        <v>8</v>
      </c>
      <c r="C155">
        <v>140972</v>
      </c>
      <c r="D155">
        <v>0.29477500000000001</v>
      </c>
      <c r="E155">
        <v>0.29477500000000001</v>
      </c>
      <c r="F155">
        <v>0.29477500000000001</v>
      </c>
      <c r="G155">
        <v>0.29477500000000001</v>
      </c>
      <c r="H155">
        <v>0.29477500000000001</v>
      </c>
      <c r="I155">
        <v>0.29477500000000001</v>
      </c>
      <c r="J155">
        <v>0.29477500000000001</v>
      </c>
      <c r="K155">
        <v>0.29477500000000001</v>
      </c>
      <c r="L155">
        <v>0.29477500000000001</v>
      </c>
      <c r="M155">
        <v>0.29477500000000001</v>
      </c>
      <c r="N155">
        <v>0.29477500000000001</v>
      </c>
      <c r="O155">
        <v>0.29477500000000001</v>
      </c>
      <c r="P155">
        <v>0.29477500000000001</v>
      </c>
      <c r="Q155">
        <v>0.29477500000000001</v>
      </c>
      <c r="R155">
        <v>0.29477500000000001</v>
      </c>
      <c r="S155">
        <v>0.29477500000000001</v>
      </c>
      <c r="T155">
        <v>0.29477500000000001</v>
      </c>
      <c r="U155">
        <v>0.29477500000000001</v>
      </c>
      <c r="V155">
        <v>0.29477500000000001</v>
      </c>
      <c r="W155">
        <v>0.29477500000000001</v>
      </c>
      <c r="X155">
        <v>0.29477500000000001</v>
      </c>
      <c r="Y155">
        <v>0.29477500000000001</v>
      </c>
      <c r="Z155">
        <v>0.29477500000000001</v>
      </c>
      <c r="AA155">
        <v>0.29477500000000001</v>
      </c>
      <c r="AB155">
        <v>0.29477500000000001</v>
      </c>
      <c r="AC155">
        <v>0.29477500000000001</v>
      </c>
      <c r="AD155">
        <v>0.29477500000000001</v>
      </c>
      <c r="AE155">
        <v>0.29477500000000001</v>
      </c>
      <c r="AF155">
        <v>0.29477500000000001</v>
      </c>
      <c r="AG155">
        <v>0.29477500000000001</v>
      </c>
      <c r="AH155">
        <v>0.29477500000000001</v>
      </c>
      <c r="AI155">
        <v>0.29477500000000001</v>
      </c>
    </row>
    <row r="156" spans="1:35" x14ac:dyDescent="0.2">
      <c r="C156">
        <v>151574</v>
      </c>
      <c r="D156">
        <v>0.47617500000000001</v>
      </c>
      <c r="E156">
        <v>0.47617500000000001</v>
      </c>
      <c r="F156">
        <v>0.47617500000000001</v>
      </c>
      <c r="G156">
        <v>0.47617500000000001</v>
      </c>
      <c r="H156">
        <v>0.47617500000000001</v>
      </c>
      <c r="I156">
        <v>0.47617500000000001</v>
      </c>
      <c r="J156">
        <v>0.47617500000000001</v>
      </c>
      <c r="K156">
        <v>0.47617500000000001</v>
      </c>
      <c r="L156">
        <v>0.47617500000000001</v>
      </c>
      <c r="M156">
        <v>0.47617500000000001</v>
      </c>
      <c r="N156">
        <v>0.47617500000000001</v>
      </c>
      <c r="O156">
        <v>0.47617500000000001</v>
      </c>
      <c r="P156">
        <v>0.47617500000000001</v>
      </c>
      <c r="Q156">
        <v>0.47617500000000001</v>
      </c>
      <c r="R156">
        <v>0.47617500000000001</v>
      </c>
      <c r="S156">
        <v>0.47617500000000001</v>
      </c>
      <c r="T156">
        <v>0.47617500000000001</v>
      </c>
      <c r="U156">
        <v>0.47617500000000001</v>
      </c>
      <c r="V156">
        <v>0.47617500000000001</v>
      </c>
      <c r="W156">
        <v>0.47617500000000001</v>
      </c>
      <c r="X156">
        <v>0.47617500000000001</v>
      </c>
      <c r="Y156">
        <v>0.47617500000000001</v>
      </c>
      <c r="Z156">
        <v>0.47617500000000001</v>
      </c>
      <c r="AA156">
        <v>0.47617500000000001</v>
      </c>
      <c r="AB156">
        <v>0.47617500000000001</v>
      </c>
      <c r="AC156">
        <v>0.47617500000000001</v>
      </c>
      <c r="AD156">
        <v>0.47617500000000001</v>
      </c>
      <c r="AE156">
        <v>0.47617500000000001</v>
      </c>
      <c r="AF156">
        <v>0.47617500000000001</v>
      </c>
      <c r="AG156">
        <v>0.47617500000000001</v>
      </c>
      <c r="AH156">
        <v>0.47617500000000001</v>
      </c>
      <c r="AI156">
        <v>0.47617500000000001</v>
      </c>
    </row>
    <row r="157" spans="1:35" x14ac:dyDescent="0.2">
      <c r="C157">
        <v>160632</v>
      </c>
      <c r="D157">
        <v>0.68025000000000002</v>
      </c>
      <c r="E157">
        <v>0.68025000000000002</v>
      </c>
      <c r="F157">
        <v>0.68025000000000002</v>
      </c>
      <c r="G157">
        <v>0.68025000000000002</v>
      </c>
      <c r="H157">
        <v>0.68025000000000002</v>
      </c>
      <c r="I157">
        <v>0.68025000000000002</v>
      </c>
      <c r="J157">
        <v>0.68025000000000002</v>
      </c>
      <c r="K157">
        <v>0.68025000000000002</v>
      </c>
      <c r="L157">
        <v>0.68025000000000002</v>
      </c>
      <c r="M157">
        <v>0.68025000000000002</v>
      </c>
      <c r="N157">
        <v>0.68025000000000002</v>
      </c>
      <c r="O157">
        <v>0.68025000000000002</v>
      </c>
      <c r="P157">
        <v>0.68025000000000002</v>
      </c>
      <c r="Q157">
        <v>0.68025000000000002</v>
      </c>
      <c r="R157">
        <v>0.68025000000000002</v>
      </c>
      <c r="S157">
        <v>0.68025000000000002</v>
      </c>
      <c r="T157">
        <v>0.68025000000000002</v>
      </c>
      <c r="U157">
        <v>0.68025000000000002</v>
      </c>
      <c r="V157">
        <v>0.68025000000000002</v>
      </c>
      <c r="W157">
        <v>0.68025000000000002</v>
      </c>
      <c r="X157">
        <v>0.68025000000000002</v>
      </c>
      <c r="Y157">
        <v>0.68025000000000002</v>
      </c>
      <c r="Z157">
        <v>0.68025000000000002</v>
      </c>
      <c r="AA157">
        <v>0.68025000000000002</v>
      </c>
      <c r="AB157">
        <v>0.68025000000000002</v>
      </c>
      <c r="AC157">
        <v>0.68025000000000002</v>
      </c>
      <c r="AD157">
        <v>0.68025000000000002</v>
      </c>
      <c r="AE157">
        <v>0.68025000000000002</v>
      </c>
      <c r="AF157">
        <v>0.68025000000000002</v>
      </c>
      <c r="AG157">
        <v>0.68025000000000002</v>
      </c>
      <c r="AH157">
        <v>0.68025000000000002</v>
      </c>
      <c r="AI157">
        <v>0.68025000000000002</v>
      </c>
    </row>
    <row r="158" spans="1:35" x14ac:dyDescent="0.2">
      <c r="C158">
        <v>160725</v>
      </c>
      <c r="D158">
        <v>4.5350000000000001E-2</v>
      </c>
    </row>
    <row r="159" spans="1:35" x14ac:dyDescent="0.2">
      <c r="C159">
        <v>161032</v>
      </c>
      <c r="G159">
        <v>0.92967500000000003</v>
      </c>
      <c r="H159">
        <v>0.92967500000000003</v>
      </c>
      <c r="I159">
        <v>0.92967500000000003</v>
      </c>
      <c r="J159">
        <v>0.92967500000000003</v>
      </c>
      <c r="K159">
        <v>0.92967500000000003</v>
      </c>
      <c r="L159">
        <v>0.92967500000000003</v>
      </c>
      <c r="M159">
        <v>0.92967500000000003</v>
      </c>
      <c r="N159">
        <v>0.92967500000000003</v>
      </c>
      <c r="O159">
        <v>0.92967500000000003</v>
      </c>
      <c r="P159">
        <v>0.92967500000000003</v>
      </c>
      <c r="Q159">
        <v>0.92967500000000003</v>
      </c>
      <c r="R159">
        <v>0.92967500000000003</v>
      </c>
      <c r="S159">
        <v>0.92967500000000003</v>
      </c>
      <c r="T159">
        <v>0.92967500000000003</v>
      </c>
      <c r="U159">
        <v>0.92967500000000003</v>
      </c>
      <c r="V159">
        <v>0.92967500000000003</v>
      </c>
      <c r="W159">
        <v>0.92967500000000003</v>
      </c>
      <c r="X159">
        <v>0.92967500000000003</v>
      </c>
      <c r="Y159">
        <v>0.92967500000000003</v>
      </c>
      <c r="Z159">
        <v>0.92967500000000003</v>
      </c>
      <c r="AA159">
        <v>0.92967500000000003</v>
      </c>
      <c r="AB159">
        <v>0.92967500000000003</v>
      </c>
      <c r="AC159">
        <v>0.92967500000000003</v>
      </c>
      <c r="AD159">
        <v>0.92967500000000003</v>
      </c>
      <c r="AE159">
        <v>0.92967500000000003</v>
      </c>
      <c r="AF159">
        <v>0.92967500000000003</v>
      </c>
      <c r="AG159">
        <v>0.92967500000000003</v>
      </c>
      <c r="AH159">
        <v>0.92967500000000003</v>
      </c>
      <c r="AI159">
        <v>0.92967500000000003</v>
      </c>
    </row>
    <row r="160" spans="1:35" x14ac:dyDescent="0.2">
      <c r="C160">
        <v>161161</v>
      </c>
      <c r="AB160">
        <v>20.135400000000001</v>
      </c>
      <c r="AC160">
        <v>20.135400000000001</v>
      </c>
      <c r="AD160">
        <v>20.135400000000001</v>
      </c>
      <c r="AE160">
        <v>20.135400000000001</v>
      </c>
      <c r="AF160">
        <v>20.135400000000001</v>
      </c>
      <c r="AG160">
        <v>20.135400000000001</v>
      </c>
      <c r="AH160">
        <v>0.29477500000000001</v>
      </c>
      <c r="AI160">
        <v>0.29477500000000001</v>
      </c>
    </row>
    <row r="161" spans="1:35" x14ac:dyDescent="0.2">
      <c r="A161" t="s">
        <v>56</v>
      </c>
      <c r="D161">
        <v>131.89655000000002</v>
      </c>
      <c r="E161">
        <v>68.501199999999997</v>
      </c>
      <c r="F161">
        <v>68.501199999999997</v>
      </c>
      <c r="G161">
        <v>136.855875</v>
      </c>
      <c r="H161">
        <v>136.855875</v>
      </c>
      <c r="I161">
        <v>136.855875</v>
      </c>
      <c r="J161">
        <v>136.855875</v>
      </c>
      <c r="K161">
        <v>136.855875</v>
      </c>
      <c r="L161">
        <v>136.855875</v>
      </c>
      <c r="M161">
        <v>126.855875</v>
      </c>
      <c r="N161">
        <v>125.680875</v>
      </c>
      <c r="O161">
        <v>115.630875</v>
      </c>
      <c r="P161">
        <v>115.630875</v>
      </c>
      <c r="Q161">
        <v>115.630875</v>
      </c>
      <c r="R161">
        <v>115.630875</v>
      </c>
      <c r="S161">
        <v>115.630875</v>
      </c>
      <c r="T161">
        <v>105.630875</v>
      </c>
      <c r="U161">
        <v>105.630875</v>
      </c>
      <c r="V161">
        <v>105.630875</v>
      </c>
      <c r="W161">
        <v>105.630875</v>
      </c>
      <c r="X161">
        <v>105.630875</v>
      </c>
      <c r="Y161">
        <v>105.630875</v>
      </c>
      <c r="Z161">
        <v>86.605874999999997</v>
      </c>
      <c r="AA161">
        <v>86.605874999999997</v>
      </c>
      <c r="AB161">
        <v>127.01627500000001</v>
      </c>
      <c r="AC161">
        <v>127.01627500000001</v>
      </c>
      <c r="AD161">
        <v>127.01627500000001</v>
      </c>
      <c r="AE161">
        <v>126.966275</v>
      </c>
      <c r="AF161">
        <v>126.966275</v>
      </c>
      <c r="AG161">
        <v>116.966275</v>
      </c>
      <c r="AH161">
        <v>97.125649999999993</v>
      </c>
      <c r="AI161">
        <v>97.125649999999993</v>
      </c>
    </row>
    <row r="162" spans="1:35" x14ac:dyDescent="0.2">
      <c r="A162" t="s">
        <v>57</v>
      </c>
      <c r="B162">
        <v>25</v>
      </c>
      <c r="C162">
        <v>150251</v>
      </c>
      <c r="D162">
        <v>0.32500000000000001</v>
      </c>
      <c r="E162">
        <v>0.32500000000000001</v>
      </c>
      <c r="F162">
        <v>0.32500000000000001</v>
      </c>
    </row>
    <row r="163" spans="1:35" x14ac:dyDescent="0.2">
      <c r="C163">
        <v>151558</v>
      </c>
      <c r="D163">
        <v>23.375</v>
      </c>
      <c r="E163">
        <v>23.375</v>
      </c>
      <c r="F163">
        <v>23.375</v>
      </c>
    </row>
    <row r="164" spans="1:35" x14ac:dyDescent="0.2">
      <c r="C164">
        <v>161021</v>
      </c>
      <c r="G164">
        <v>0.32500000000000001</v>
      </c>
      <c r="H164">
        <v>0.32500000000000001</v>
      </c>
      <c r="I164">
        <v>0.32500000000000001</v>
      </c>
      <c r="J164">
        <v>0.32500000000000001</v>
      </c>
      <c r="K164">
        <v>0.32500000000000001</v>
      </c>
      <c r="L164">
        <v>0.32500000000000001</v>
      </c>
      <c r="M164">
        <v>0.32500000000000001</v>
      </c>
      <c r="N164">
        <v>0.32500000000000001</v>
      </c>
      <c r="O164">
        <v>0.32500000000000001</v>
      </c>
      <c r="P164">
        <v>0.32500000000000001</v>
      </c>
      <c r="Q164">
        <v>0.32500000000000001</v>
      </c>
      <c r="R164">
        <v>0.32500000000000001</v>
      </c>
      <c r="S164">
        <v>0.32500000000000001</v>
      </c>
      <c r="T164">
        <v>0.32500000000000001</v>
      </c>
      <c r="U164">
        <v>0.32500000000000001</v>
      </c>
      <c r="V164">
        <v>0.32500000000000001</v>
      </c>
      <c r="W164">
        <v>0.32500000000000001</v>
      </c>
      <c r="X164">
        <v>0.32500000000000001</v>
      </c>
      <c r="Y164">
        <v>0.32500000000000001</v>
      </c>
      <c r="Z164">
        <v>0.32500000000000001</v>
      </c>
      <c r="AA164">
        <v>0.32500000000000001</v>
      </c>
      <c r="AB164">
        <v>0.32500000000000001</v>
      </c>
      <c r="AC164">
        <v>0.32500000000000001</v>
      </c>
      <c r="AD164">
        <v>0.32500000000000001</v>
      </c>
      <c r="AE164">
        <v>0.32500000000000001</v>
      </c>
      <c r="AF164">
        <v>0.32500000000000001</v>
      </c>
      <c r="AG164">
        <v>0.32500000000000001</v>
      </c>
      <c r="AH164">
        <v>0.32500000000000001</v>
      </c>
      <c r="AI164">
        <v>0.32500000000000001</v>
      </c>
    </row>
    <row r="165" spans="1:35" x14ac:dyDescent="0.2">
      <c r="C165">
        <v>161166</v>
      </c>
      <c r="AC165">
        <v>39.200000000000003</v>
      </c>
      <c r="AD165">
        <v>47.975000000000001</v>
      </c>
      <c r="AE165">
        <v>47.975000000000001</v>
      </c>
      <c r="AF165">
        <v>47.975000000000001</v>
      </c>
      <c r="AG165">
        <v>47.975000000000001</v>
      </c>
      <c r="AH165">
        <v>47.975000000000001</v>
      </c>
      <c r="AI165">
        <v>47.975000000000001</v>
      </c>
    </row>
    <row r="166" spans="1:35" x14ac:dyDescent="0.2">
      <c r="C166">
        <v>161179</v>
      </c>
      <c r="AE166">
        <v>37.75</v>
      </c>
      <c r="AF166">
        <v>37.75</v>
      </c>
      <c r="AG166">
        <v>37.75</v>
      </c>
      <c r="AH166">
        <v>37.75</v>
      </c>
      <c r="AI166">
        <v>37.75</v>
      </c>
    </row>
    <row r="167" spans="1:35" x14ac:dyDescent="0.2">
      <c r="B167">
        <v>400</v>
      </c>
      <c r="C167">
        <v>161016</v>
      </c>
      <c r="G167">
        <v>0</v>
      </c>
    </row>
    <row r="168" spans="1:35" x14ac:dyDescent="0.2">
      <c r="A168" t="s">
        <v>58</v>
      </c>
      <c r="D168">
        <v>23.7</v>
      </c>
      <c r="E168">
        <v>23.7</v>
      </c>
      <c r="F168">
        <v>23.7</v>
      </c>
      <c r="G168">
        <v>0.32500000000000001</v>
      </c>
      <c r="H168">
        <v>0.32500000000000001</v>
      </c>
      <c r="I168">
        <v>0.32500000000000001</v>
      </c>
      <c r="J168">
        <v>0.32500000000000001</v>
      </c>
      <c r="K168">
        <v>0.32500000000000001</v>
      </c>
      <c r="L168">
        <v>0.32500000000000001</v>
      </c>
      <c r="M168">
        <v>0.32500000000000001</v>
      </c>
      <c r="N168">
        <v>0.32500000000000001</v>
      </c>
      <c r="O168">
        <v>0.32500000000000001</v>
      </c>
      <c r="P168">
        <v>0.32500000000000001</v>
      </c>
      <c r="Q168">
        <v>0.32500000000000001</v>
      </c>
      <c r="R168">
        <v>0.32500000000000001</v>
      </c>
      <c r="S168">
        <v>0.32500000000000001</v>
      </c>
      <c r="T168">
        <v>0.32500000000000001</v>
      </c>
      <c r="U168">
        <v>0.32500000000000001</v>
      </c>
      <c r="V168">
        <v>0.32500000000000001</v>
      </c>
      <c r="W168">
        <v>0.32500000000000001</v>
      </c>
      <c r="X168">
        <v>0.32500000000000001</v>
      </c>
      <c r="Y168">
        <v>0.32500000000000001</v>
      </c>
      <c r="Z168">
        <v>0.32500000000000001</v>
      </c>
      <c r="AA168">
        <v>0.32500000000000001</v>
      </c>
      <c r="AB168">
        <v>0.32500000000000001</v>
      </c>
      <c r="AC168">
        <v>39.525000000000006</v>
      </c>
      <c r="AD168">
        <v>48.300000000000004</v>
      </c>
      <c r="AE168">
        <v>86.050000000000011</v>
      </c>
      <c r="AF168">
        <v>86.050000000000011</v>
      </c>
      <c r="AG168">
        <v>86.050000000000011</v>
      </c>
      <c r="AH168">
        <v>86.050000000000011</v>
      </c>
      <c r="AI168">
        <v>86.050000000000011</v>
      </c>
    </row>
    <row r="169" spans="1:35" x14ac:dyDescent="0.2">
      <c r="A169" t="s">
        <v>16</v>
      </c>
      <c r="B169">
        <v>25</v>
      </c>
      <c r="C169">
        <v>150693</v>
      </c>
      <c r="D169">
        <v>0.65</v>
      </c>
      <c r="E169">
        <v>0.65</v>
      </c>
      <c r="F169">
        <v>0.65</v>
      </c>
      <c r="G169">
        <v>0.65</v>
      </c>
      <c r="H169">
        <v>0.65</v>
      </c>
      <c r="I169">
        <v>0.65</v>
      </c>
      <c r="J169">
        <v>0.65</v>
      </c>
      <c r="K169">
        <v>0.65</v>
      </c>
      <c r="L169">
        <v>0.65</v>
      </c>
      <c r="M169">
        <v>0.65</v>
      </c>
      <c r="N169">
        <v>0.65</v>
      </c>
      <c r="O169">
        <v>0.65</v>
      </c>
      <c r="P169">
        <v>0.65</v>
      </c>
      <c r="Q169">
        <v>0.65</v>
      </c>
      <c r="R169">
        <v>0.65</v>
      </c>
      <c r="S169">
        <v>0.65</v>
      </c>
      <c r="T169">
        <v>0.65</v>
      </c>
      <c r="U169">
        <v>0.65</v>
      </c>
      <c r="V169">
        <v>0.65</v>
      </c>
      <c r="W169">
        <v>0.65</v>
      </c>
      <c r="X169">
        <v>0.65</v>
      </c>
      <c r="Y169">
        <v>0.65</v>
      </c>
      <c r="Z169">
        <v>0.65</v>
      </c>
      <c r="AA169">
        <v>0.65</v>
      </c>
      <c r="AB169">
        <v>0.65</v>
      </c>
      <c r="AC169">
        <v>0.65</v>
      </c>
      <c r="AD169">
        <v>0.65</v>
      </c>
      <c r="AE169">
        <v>0.65</v>
      </c>
      <c r="AF169">
        <v>0.65</v>
      </c>
      <c r="AG169">
        <v>0.65</v>
      </c>
      <c r="AH169">
        <v>0.65</v>
      </c>
      <c r="AI169">
        <v>0.65</v>
      </c>
    </row>
    <row r="170" spans="1:35" x14ac:dyDescent="0.2">
      <c r="C170">
        <v>151198</v>
      </c>
      <c r="D170">
        <v>0.9</v>
      </c>
      <c r="E170">
        <v>0.9</v>
      </c>
      <c r="F170">
        <v>0.9</v>
      </c>
      <c r="G170">
        <v>0.9</v>
      </c>
      <c r="H170">
        <v>0.9</v>
      </c>
      <c r="I170">
        <v>0.9</v>
      </c>
      <c r="J170">
        <v>0.9</v>
      </c>
      <c r="K170">
        <v>0.9</v>
      </c>
      <c r="L170">
        <v>0.9</v>
      </c>
      <c r="M170">
        <v>0.9</v>
      </c>
      <c r="N170">
        <v>0.9</v>
      </c>
      <c r="O170">
        <v>0.9</v>
      </c>
      <c r="P170">
        <v>0.9</v>
      </c>
      <c r="Q170">
        <v>0.9</v>
      </c>
      <c r="R170">
        <v>0.9</v>
      </c>
      <c r="S170">
        <v>0.9</v>
      </c>
      <c r="T170">
        <v>0.9</v>
      </c>
      <c r="U170">
        <v>0.9</v>
      </c>
      <c r="V170">
        <v>0.9</v>
      </c>
      <c r="W170">
        <v>0.9</v>
      </c>
      <c r="X170">
        <v>0.9</v>
      </c>
      <c r="Y170">
        <v>0.9</v>
      </c>
      <c r="Z170">
        <v>0.9</v>
      </c>
      <c r="AA170">
        <v>0.9</v>
      </c>
      <c r="AB170">
        <v>0.9</v>
      </c>
      <c r="AC170">
        <v>0.9</v>
      </c>
      <c r="AD170">
        <v>0.9</v>
      </c>
      <c r="AE170">
        <v>0.9</v>
      </c>
      <c r="AF170">
        <v>0.9</v>
      </c>
      <c r="AG170">
        <v>0.9</v>
      </c>
      <c r="AH170">
        <v>0.9</v>
      </c>
      <c r="AI170">
        <v>0.9</v>
      </c>
    </row>
    <row r="171" spans="1:35" x14ac:dyDescent="0.2">
      <c r="C171">
        <v>151204</v>
      </c>
      <c r="D171">
        <v>0.47499999999999998</v>
      </c>
      <c r="E171">
        <v>0.47499999999999998</v>
      </c>
      <c r="F171">
        <v>0.47499999999999998</v>
      </c>
      <c r="G171">
        <v>0.47499999999999998</v>
      </c>
      <c r="H171">
        <v>0.47499999999999998</v>
      </c>
      <c r="I171">
        <v>0.47499999999999998</v>
      </c>
      <c r="J171">
        <v>0.47499999999999998</v>
      </c>
      <c r="K171">
        <v>0.47499999999999998</v>
      </c>
      <c r="L171">
        <v>0.47499999999999998</v>
      </c>
      <c r="M171">
        <v>0.47499999999999998</v>
      </c>
      <c r="N171">
        <v>0.47499999999999998</v>
      </c>
      <c r="O171">
        <v>0.47499999999999998</v>
      </c>
      <c r="P171">
        <v>0.47499999999999998</v>
      </c>
      <c r="Q171">
        <v>0.47499999999999998</v>
      </c>
      <c r="R171">
        <v>0.47499999999999998</v>
      </c>
      <c r="S171">
        <v>0.47499999999999998</v>
      </c>
      <c r="T171">
        <v>0.47499999999999998</v>
      </c>
      <c r="U171">
        <v>0.47499999999999998</v>
      </c>
      <c r="V171">
        <v>0.47499999999999998</v>
      </c>
      <c r="W171">
        <v>0.47499999999999998</v>
      </c>
      <c r="X171">
        <v>0.47499999999999998</v>
      </c>
      <c r="Y171">
        <v>0.47499999999999998</v>
      </c>
      <c r="Z171">
        <v>0.47499999999999998</v>
      </c>
      <c r="AA171">
        <v>0.47499999999999998</v>
      </c>
      <c r="AB171">
        <v>0.47499999999999998</v>
      </c>
      <c r="AC171">
        <v>0.47499999999999998</v>
      </c>
      <c r="AD171">
        <v>0.47499999999999998</v>
      </c>
      <c r="AE171">
        <v>0.47499999999999998</v>
      </c>
      <c r="AF171">
        <v>0.47499999999999998</v>
      </c>
      <c r="AG171">
        <v>0.47499999999999998</v>
      </c>
      <c r="AH171">
        <v>0.47499999999999998</v>
      </c>
      <c r="AI171">
        <v>0.47499999999999998</v>
      </c>
    </row>
    <row r="172" spans="1:35" x14ac:dyDescent="0.2">
      <c r="C172">
        <v>151235</v>
      </c>
      <c r="D172">
        <v>1.5249999999999999</v>
      </c>
      <c r="E172">
        <v>1.5249999999999999</v>
      </c>
      <c r="F172">
        <v>1.5249999999999999</v>
      </c>
      <c r="G172">
        <v>1.5249999999999999</v>
      </c>
      <c r="H172">
        <v>1.5249999999999999</v>
      </c>
      <c r="I172">
        <v>1.5249999999999999</v>
      </c>
      <c r="J172">
        <v>1.5249999999999999</v>
      </c>
      <c r="K172">
        <v>1.5249999999999999</v>
      </c>
      <c r="L172">
        <v>1.5249999999999999</v>
      </c>
      <c r="M172">
        <v>1.5249999999999999</v>
      </c>
      <c r="N172">
        <v>1.5249999999999999</v>
      </c>
      <c r="O172">
        <v>1.5249999999999999</v>
      </c>
      <c r="P172">
        <v>1.5249999999999999</v>
      </c>
      <c r="Q172">
        <v>1.5249999999999999</v>
      </c>
      <c r="R172">
        <v>1.5249999999999999</v>
      </c>
      <c r="S172">
        <v>1.5249999999999999</v>
      </c>
      <c r="T172">
        <v>1.5249999999999999</v>
      </c>
      <c r="U172">
        <v>1.5249999999999999</v>
      </c>
      <c r="V172">
        <v>1.5249999999999999</v>
      </c>
      <c r="W172">
        <v>1.5249999999999999</v>
      </c>
      <c r="X172">
        <v>1.5249999999999999</v>
      </c>
      <c r="Y172">
        <v>1.5249999999999999</v>
      </c>
      <c r="Z172">
        <v>1.5249999999999999</v>
      </c>
      <c r="AA172">
        <v>1.5249999999999999</v>
      </c>
      <c r="AB172">
        <v>1.5249999999999999</v>
      </c>
      <c r="AC172">
        <v>1.5249999999999999</v>
      </c>
      <c r="AD172">
        <v>1.5249999999999999</v>
      </c>
      <c r="AE172">
        <v>1.5249999999999999</v>
      </c>
      <c r="AF172">
        <v>1.5249999999999999</v>
      </c>
      <c r="AG172">
        <v>1.5249999999999999</v>
      </c>
      <c r="AH172">
        <v>1.5249999999999999</v>
      </c>
      <c r="AI172">
        <v>1.5249999999999999</v>
      </c>
    </row>
    <row r="173" spans="1:35" x14ac:dyDescent="0.2">
      <c r="C173">
        <v>151557</v>
      </c>
      <c r="D173">
        <v>4.125</v>
      </c>
      <c r="E173">
        <v>4.125</v>
      </c>
      <c r="F173">
        <v>4.125</v>
      </c>
      <c r="G173">
        <v>4.125</v>
      </c>
      <c r="H173">
        <v>4.125</v>
      </c>
      <c r="I173">
        <v>4.125</v>
      </c>
      <c r="J173">
        <v>4.125</v>
      </c>
      <c r="K173">
        <v>4.125</v>
      </c>
      <c r="L173">
        <v>4.125</v>
      </c>
      <c r="M173">
        <v>4.125</v>
      </c>
      <c r="N173">
        <v>4.125</v>
      </c>
      <c r="O173">
        <v>4.125</v>
      </c>
      <c r="P173">
        <v>4.125</v>
      </c>
      <c r="Q173">
        <v>4.125</v>
      </c>
      <c r="R173">
        <v>4.125</v>
      </c>
      <c r="S173">
        <v>4.125</v>
      </c>
      <c r="T173">
        <v>4.125</v>
      </c>
      <c r="U173">
        <v>4.125</v>
      </c>
      <c r="V173">
        <v>4.125</v>
      </c>
      <c r="W173">
        <v>4.125</v>
      </c>
      <c r="X173">
        <v>4.125</v>
      </c>
      <c r="Y173">
        <v>4.125</v>
      </c>
      <c r="Z173">
        <v>4.125</v>
      </c>
      <c r="AA173">
        <v>4.125</v>
      </c>
      <c r="AB173">
        <v>4.125</v>
      </c>
      <c r="AC173">
        <v>4.125</v>
      </c>
      <c r="AD173">
        <v>4.125</v>
      </c>
      <c r="AE173">
        <v>4.125</v>
      </c>
      <c r="AF173">
        <v>4.125</v>
      </c>
      <c r="AG173">
        <v>4.125</v>
      </c>
      <c r="AH173">
        <v>4.125</v>
      </c>
      <c r="AI173">
        <v>4.125</v>
      </c>
    </row>
    <row r="174" spans="1:35" x14ac:dyDescent="0.2">
      <c r="C174">
        <v>160517</v>
      </c>
      <c r="D174">
        <v>0.17499999999999999</v>
      </c>
      <c r="E174">
        <v>0.17499999999999999</v>
      </c>
      <c r="F174">
        <v>0.17499999999999999</v>
      </c>
      <c r="G174">
        <v>0.17499999999999999</v>
      </c>
      <c r="H174">
        <v>0.17499999999999999</v>
      </c>
      <c r="I174">
        <v>0.17499999999999999</v>
      </c>
      <c r="J174">
        <v>0.17499999999999999</v>
      </c>
      <c r="K174">
        <v>0.17499999999999999</v>
      </c>
      <c r="L174">
        <v>0.17499999999999999</v>
      </c>
      <c r="M174">
        <v>0.17499999999999999</v>
      </c>
      <c r="N174">
        <v>0.17499999999999999</v>
      </c>
      <c r="O174">
        <v>0.17499999999999999</v>
      </c>
      <c r="P174">
        <v>0.17499999999999999</v>
      </c>
      <c r="Q174">
        <v>0.17499999999999999</v>
      </c>
      <c r="R174">
        <v>0.17499999999999999</v>
      </c>
      <c r="S174">
        <v>0.17499999999999999</v>
      </c>
      <c r="T174">
        <v>0.17499999999999999</v>
      </c>
      <c r="U174">
        <v>0.17499999999999999</v>
      </c>
      <c r="V174">
        <v>0.17499999999999999</v>
      </c>
      <c r="W174">
        <v>0.17499999999999999</v>
      </c>
      <c r="X174">
        <v>0.17499999999999999</v>
      </c>
      <c r="Y174">
        <v>0.17499999999999999</v>
      </c>
      <c r="Z174">
        <v>0.17499999999999999</v>
      </c>
      <c r="AA174">
        <v>0.17499999999999999</v>
      </c>
      <c r="AB174">
        <v>0.17499999999999999</v>
      </c>
      <c r="AC174">
        <v>0.17499999999999999</v>
      </c>
      <c r="AD174">
        <v>0.17499999999999999</v>
      </c>
      <c r="AE174">
        <v>0.17499999999999999</v>
      </c>
      <c r="AF174">
        <v>0.17499999999999999</v>
      </c>
      <c r="AG174">
        <v>0.17499999999999999</v>
      </c>
      <c r="AH174">
        <v>0.17499999999999999</v>
      </c>
      <c r="AI174">
        <v>0.17499999999999999</v>
      </c>
    </row>
    <row r="175" spans="1:35" x14ac:dyDescent="0.2">
      <c r="C175">
        <v>160530</v>
      </c>
      <c r="D175">
        <v>48.4</v>
      </c>
      <c r="E175">
        <v>48.4</v>
      </c>
      <c r="F175">
        <v>48.4</v>
      </c>
      <c r="G175">
        <v>48.4</v>
      </c>
      <c r="H175">
        <v>48.4</v>
      </c>
      <c r="I175">
        <v>48.4</v>
      </c>
      <c r="J175">
        <v>48.4</v>
      </c>
      <c r="K175">
        <v>48.4</v>
      </c>
      <c r="L175">
        <v>48.4</v>
      </c>
      <c r="M175">
        <v>48.4</v>
      </c>
      <c r="N175">
        <v>48.4</v>
      </c>
      <c r="O175">
        <v>48.4</v>
      </c>
      <c r="P175">
        <v>48.4</v>
      </c>
      <c r="Q175">
        <v>48.4</v>
      </c>
      <c r="R175">
        <v>48.4</v>
      </c>
      <c r="S175">
        <v>48.4</v>
      </c>
      <c r="T175">
        <v>48.4</v>
      </c>
      <c r="U175">
        <v>48.4</v>
      </c>
      <c r="V175">
        <v>48.4</v>
      </c>
      <c r="W175">
        <v>48.4</v>
      </c>
      <c r="X175">
        <v>48.4</v>
      </c>
      <c r="Y175">
        <v>48.4</v>
      </c>
      <c r="Z175">
        <v>48.4</v>
      </c>
      <c r="AA175">
        <v>48.4</v>
      </c>
      <c r="AB175">
        <v>48.4</v>
      </c>
      <c r="AC175">
        <v>48.4</v>
      </c>
      <c r="AD175">
        <v>48.4</v>
      </c>
      <c r="AE175">
        <v>48.4</v>
      </c>
      <c r="AF175">
        <v>48.4</v>
      </c>
      <c r="AG175">
        <v>48.4</v>
      </c>
      <c r="AH175">
        <v>48.4</v>
      </c>
      <c r="AI175">
        <v>48.4</v>
      </c>
    </row>
    <row r="176" spans="1:35" x14ac:dyDescent="0.2">
      <c r="A176" t="s">
        <v>59</v>
      </c>
      <c r="D176">
        <v>56.25</v>
      </c>
      <c r="E176">
        <v>56.25</v>
      </c>
      <c r="F176">
        <v>56.25</v>
      </c>
      <c r="G176">
        <v>56.25</v>
      </c>
      <c r="H176">
        <v>56.25</v>
      </c>
      <c r="I176">
        <v>56.25</v>
      </c>
      <c r="J176">
        <v>56.25</v>
      </c>
      <c r="K176">
        <v>56.25</v>
      </c>
      <c r="L176">
        <v>56.25</v>
      </c>
      <c r="M176">
        <v>56.25</v>
      </c>
      <c r="N176">
        <v>56.25</v>
      </c>
      <c r="O176">
        <v>56.25</v>
      </c>
      <c r="P176">
        <v>56.25</v>
      </c>
      <c r="Q176">
        <v>56.25</v>
      </c>
      <c r="R176">
        <v>56.25</v>
      </c>
      <c r="S176">
        <v>56.25</v>
      </c>
      <c r="T176">
        <v>56.25</v>
      </c>
      <c r="U176">
        <v>56.25</v>
      </c>
      <c r="V176">
        <v>56.25</v>
      </c>
      <c r="W176">
        <v>56.25</v>
      </c>
      <c r="X176">
        <v>56.25</v>
      </c>
      <c r="Y176">
        <v>56.25</v>
      </c>
      <c r="Z176">
        <v>56.25</v>
      </c>
      <c r="AA176">
        <v>56.25</v>
      </c>
      <c r="AB176">
        <v>56.25</v>
      </c>
      <c r="AC176">
        <v>56.25</v>
      </c>
      <c r="AD176">
        <v>56.25</v>
      </c>
      <c r="AE176">
        <v>56.25</v>
      </c>
      <c r="AF176">
        <v>56.25</v>
      </c>
      <c r="AG176">
        <v>56.25</v>
      </c>
      <c r="AH176">
        <v>56.25</v>
      </c>
      <c r="AI176">
        <v>56.25</v>
      </c>
    </row>
    <row r="177" spans="1:35" x14ac:dyDescent="0.2">
      <c r="A177" t="s">
        <v>60</v>
      </c>
      <c r="B177">
        <v>180</v>
      </c>
      <c r="C177">
        <v>160662</v>
      </c>
      <c r="D177">
        <v>3.42</v>
      </c>
      <c r="E177">
        <v>1.98</v>
      </c>
      <c r="F177">
        <v>1.98</v>
      </c>
      <c r="G177">
        <v>1.7999999999999998</v>
      </c>
      <c r="H177">
        <v>1.7999999999999998</v>
      </c>
      <c r="I177">
        <v>1.7999999999999998</v>
      </c>
      <c r="J177">
        <v>1.7999999999999998</v>
      </c>
      <c r="K177">
        <v>1.7999999999999998</v>
      </c>
      <c r="L177">
        <v>1.7999999999999998</v>
      </c>
      <c r="M177">
        <v>1.7999999999999998</v>
      </c>
      <c r="N177">
        <v>1.7999999999999998</v>
      </c>
      <c r="O177">
        <v>1.7999999999999998</v>
      </c>
      <c r="P177">
        <v>1.7999999999999998</v>
      </c>
      <c r="Q177">
        <v>1.7999999999999998</v>
      </c>
      <c r="R177">
        <v>1.7999999999999998</v>
      </c>
      <c r="S177">
        <v>1.7999999999999998</v>
      </c>
      <c r="T177">
        <v>1.7999999999999998</v>
      </c>
      <c r="U177">
        <v>1.7999999999999998</v>
      </c>
      <c r="V177">
        <v>1.7999999999999998</v>
      </c>
      <c r="W177">
        <v>1.7999999999999998</v>
      </c>
      <c r="X177">
        <v>1.7999999999999998</v>
      </c>
      <c r="Y177">
        <v>1.7999999999999998</v>
      </c>
      <c r="Z177">
        <v>1.7999999999999998</v>
      </c>
      <c r="AA177">
        <v>1.7999999999999998</v>
      </c>
      <c r="AB177">
        <v>1.7999999999999998</v>
      </c>
      <c r="AC177">
        <v>1.7999999999999998</v>
      </c>
      <c r="AD177">
        <v>1.7999999999999998</v>
      </c>
      <c r="AE177">
        <v>1.7999999999999998</v>
      </c>
      <c r="AF177">
        <v>1.7999999999999998</v>
      </c>
      <c r="AG177">
        <v>1.7999999999999998</v>
      </c>
      <c r="AH177">
        <v>1.7999999999999998</v>
      </c>
      <c r="AI177">
        <v>1.7999999999999998</v>
      </c>
    </row>
    <row r="178" spans="1:35" x14ac:dyDescent="0.2">
      <c r="A178" t="s">
        <v>61</v>
      </c>
      <c r="D178">
        <v>3.42</v>
      </c>
      <c r="E178">
        <v>1.98</v>
      </c>
      <c r="F178">
        <v>1.98</v>
      </c>
      <c r="G178">
        <v>1.7999999999999998</v>
      </c>
      <c r="H178">
        <v>1.7999999999999998</v>
      </c>
      <c r="I178">
        <v>1.7999999999999998</v>
      </c>
      <c r="J178">
        <v>1.7999999999999998</v>
      </c>
      <c r="K178">
        <v>1.7999999999999998</v>
      </c>
      <c r="L178">
        <v>1.7999999999999998</v>
      </c>
      <c r="M178">
        <v>1.7999999999999998</v>
      </c>
      <c r="N178">
        <v>1.7999999999999998</v>
      </c>
      <c r="O178">
        <v>1.7999999999999998</v>
      </c>
      <c r="P178">
        <v>1.7999999999999998</v>
      </c>
      <c r="Q178">
        <v>1.7999999999999998</v>
      </c>
      <c r="R178">
        <v>1.7999999999999998</v>
      </c>
      <c r="S178">
        <v>1.7999999999999998</v>
      </c>
      <c r="T178">
        <v>1.7999999999999998</v>
      </c>
      <c r="U178">
        <v>1.7999999999999998</v>
      </c>
      <c r="V178">
        <v>1.7999999999999998</v>
      </c>
      <c r="W178">
        <v>1.7999999999999998</v>
      </c>
      <c r="X178">
        <v>1.7999999999999998</v>
      </c>
      <c r="Y178">
        <v>1.7999999999999998</v>
      </c>
      <c r="Z178">
        <v>1.7999999999999998</v>
      </c>
      <c r="AA178">
        <v>1.7999999999999998</v>
      </c>
      <c r="AB178">
        <v>1.7999999999999998</v>
      </c>
      <c r="AC178">
        <v>1.7999999999999998</v>
      </c>
      <c r="AD178">
        <v>1.7999999999999998</v>
      </c>
      <c r="AE178">
        <v>1.7999999999999998</v>
      </c>
      <c r="AF178">
        <v>1.7999999999999998</v>
      </c>
      <c r="AG178">
        <v>1.7999999999999998</v>
      </c>
      <c r="AH178">
        <v>1.7999999999999998</v>
      </c>
      <c r="AI178">
        <v>1.7999999999999998</v>
      </c>
    </row>
    <row r="179" spans="1:35" x14ac:dyDescent="0.2">
      <c r="A179" t="s">
        <v>17</v>
      </c>
      <c r="B179">
        <v>180</v>
      </c>
      <c r="C179">
        <v>131426</v>
      </c>
      <c r="D179">
        <v>0.18</v>
      </c>
      <c r="E179">
        <v>0.18</v>
      </c>
      <c r="F179">
        <v>0.18</v>
      </c>
      <c r="G179">
        <v>0.18</v>
      </c>
      <c r="H179">
        <v>0.18</v>
      </c>
      <c r="I179">
        <v>0.18</v>
      </c>
      <c r="J179">
        <v>0.18</v>
      </c>
      <c r="K179">
        <v>0.18</v>
      </c>
      <c r="L179">
        <v>0.18</v>
      </c>
      <c r="M179">
        <v>0.18</v>
      </c>
      <c r="N179">
        <v>0.18</v>
      </c>
      <c r="O179">
        <v>0.18</v>
      </c>
      <c r="P179">
        <v>0.18</v>
      </c>
      <c r="Q179">
        <v>0.18</v>
      </c>
      <c r="R179">
        <v>0.18</v>
      </c>
      <c r="S179">
        <v>0.18</v>
      </c>
      <c r="T179">
        <v>0.18</v>
      </c>
      <c r="U179">
        <v>0.18</v>
      </c>
      <c r="V179">
        <v>0.18</v>
      </c>
      <c r="W179">
        <v>0.18</v>
      </c>
      <c r="X179">
        <v>0.18</v>
      </c>
      <c r="Y179">
        <v>0.18</v>
      </c>
      <c r="Z179">
        <v>0.18</v>
      </c>
      <c r="AA179">
        <v>0.18</v>
      </c>
      <c r="AB179">
        <v>0.18</v>
      </c>
      <c r="AC179">
        <v>0.18</v>
      </c>
      <c r="AD179">
        <v>0.18</v>
      </c>
      <c r="AE179">
        <v>0.18</v>
      </c>
      <c r="AF179">
        <v>0.18</v>
      </c>
      <c r="AG179">
        <v>0.18</v>
      </c>
      <c r="AH179">
        <v>0.18</v>
      </c>
      <c r="AI179">
        <v>0.18</v>
      </c>
    </row>
    <row r="180" spans="1:35" x14ac:dyDescent="0.2">
      <c r="C180">
        <v>150554</v>
      </c>
      <c r="D180">
        <v>1.26</v>
      </c>
      <c r="E180">
        <v>1.26</v>
      </c>
      <c r="F180">
        <v>1.26</v>
      </c>
      <c r="G180">
        <v>1.26</v>
      </c>
      <c r="H180">
        <v>1.26</v>
      </c>
      <c r="I180">
        <v>1.26</v>
      </c>
      <c r="J180">
        <v>1.26</v>
      </c>
      <c r="K180">
        <v>1.26</v>
      </c>
      <c r="L180">
        <v>1.26</v>
      </c>
      <c r="M180">
        <v>1.26</v>
      </c>
      <c r="N180">
        <v>1.26</v>
      </c>
      <c r="O180">
        <v>1.26</v>
      </c>
      <c r="P180">
        <v>1.26</v>
      </c>
      <c r="Q180">
        <v>1.26</v>
      </c>
      <c r="R180">
        <v>1.26</v>
      </c>
      <c r="S180">
        <v>1.26</v>
      </c>
      <c r="T180">
        <v>1.26</v>
      </c>
      <c r="U180">
        <v>1.26</v>
      </c>
      <c r="V180">
        <v>1.26</v>
      </c>
      <c r="W180">
        <v>1.26</v>
      </c>
      <c r="X180">
        <v>1.26</v>
      </c>
      <c r="Y180">
        <v>1.26</v>
      </c>
      <c r="Z180">
        <v>1.26</v>
      </c>
      <c r="AA180">
        <v>1.26</v>
      </c>
      <c r="AB180">
        <v>1.26</v>
      </c>
      <c r="AC180">
        <v>1.26</v>
      </c>
      <c r="AD180">
        <v>1.26</v>
      </c>
      <c r="AE180">
        <v>1.26</v>
      </c>
      <c r="AF180">
        <v>1.26</v>
      </c>
      <c r="AG180">
        <v>1.26</v>
      </c>
      <c r="AH180">
        <v>1.26</v>
      </c>
      <c r="AI180">
        <v>1.26</v>
      </c>
    </row>
    <row r="181" spans="1:35" x14ac:dyDescent="0.2">
      <c r="C181">
        <v>160738</v>
      </c>
      <c r="D181">
        <v>14.58</v>
      </c>
      <c r="E181">
        <v>14.58</v>
      </c>
      <c r="F181">
        <v>14.58</v>
      </c>
      <c r="G181">
        <v>0.18</v>
      </c>
      <c r="H181">
        <v>0.18</v>
      </c>
      <c r="I181">
        <v>0.18</v>
      </c>
      <c r="J181">
        <v>0.18</v>
      </c>
      <c r="K181">
        <v>0.18</v>
      </c>
      <c r="L181">
        <v>0.18</v>
      </c>
      <c r="M181">
        <v>0.18</v>
      </c>
      <c r="N181">
        <v>0.18</v>
      </c>
      <c r="O181">
        <v>0.18</v>
      </c>
      <c r="P181">
        <v>0.18</v>
      </c>
      <c r="Q181">
        <v>0.18</v>
      </c>
      <c r="R181">
        <v>0.18</v>
      </c>
      <c r="S181">
        <v>0.18</v>
      </c>
      <c r="T181">
        <v>0.18</v>
      </c>
      <c r="U181">
        <v>0.18</v>
      </c>
      <c r="V181">
        <v>0.18</v>
      </c>
      <c r="W181">
        <v>0.18</v>
      </c>
      <c r="X181">
        <v>0.18</v>
      </c>
      <c r="Y181">
        <v>0.18</v>
      </c>
      <c r="Z181">
        <v>0.18</v>
      </c>
      <c r="AA181">
        <v>0.18</v>
      </c>
      <c r="AB181">
        <v>0.18</v>
      </c>
      <c r="AC181">
        <v>0.18</v>
      </c>
      <c r="AD181">
        <v>0.18</v>
      </c>
      <c r="AE181">
        <v>0.18</v>
      </c>
      <c r="AF181">
        <v>0.18</v>
      </c>
      <c r="AG181">
        <v>0.18</v>
      </c>
      <c r="AH181">
        <v>0.18</v>
      </c>
      <c r="AI181">
        <v>0.18</v>
      </c>
    </row>
    <row r="182" spans="1:35" x14ac:dyDescent="0.2">
      <c r="C182">
        <v>161119</v>
      </c>
      <c r="P182">
        <v>31.68</v>
      </c>
      <c r="Q182">
        <v>31.68</v>
      </c>
      <c r="R182">
        <v>31.68</v>
      </c>
      <c r="S182">
        <v>31.68</v>
      </c>
      <c r="T182">
        <v>31.68</v>
      </c>
      <c r="U182">
        <v>31.68</v>
      </c>
      <c r="V182">
        <v>31.68</v>
      </c>
      <c r="W182">
        <v>31.68</v>
      </c>
      <c r="X182">
        <v>31.68</v>
      </c>
      <c r="Y182">
        <v>31.68</v>
      </c>
      <c r="Z182">
        <v>31.68</v>
      </c>
      <c r="AA182">
        <v>31.68</v>
      </c>
      <c r="AB182">
        <v>31.68</v>
      </c>
      <c r="AC182">
        <v>31.68</v>
      </c>
      <c r="AD182">
        <v>31.68</v>
      </c>
      <c r="AE182">
        <v>31.68</v>
      </c>
      <c r="AF182">
        <v>31.68</v>
      </c>
      <c r="AG182">
        <v>31.68</v>
      </c>
      <c r="AH182">
        <v>2.88</v>
      </c>
      <c r="AI182">
        <v>2.88</v>
      </c>
    </row>
    <row r="183" spans="1:35" x14ac:dyDescent="0.2">
      <c r="A183" t="s">
        <v>62</v>
      </c>
      <c r="D183">
        <v>16.02</v>
      </c>
      <c r="E183">
        <v>16.02</v>
      </c>
      <c r="F183">
        <v>16.02</v>
      </c>
      <c r="G183">
        <v>1.6199999999999999</v>
      </c>
      <c r="H183">
        <v>1.6199999999999999</v>
      </c>
      <c r="I183">
        <v>1.6199999999999999</v>
      </c>
      <c r="J183">
        <v>1.6199999999999999</v>
      </c>
      <c r="K183">
        <v>1.6199999999999999</v>
      </c>
      <c r="L183">
        <v>1.6199999999999999</v>
      </c>
      <c r="M183">
        <v>1.6199999999999999</v>
      </c>
      <c r="N183">
        <v>1.6199999999999999</v>
      </c>
      <c r="O183">
        <v>1.6199999999999999</v>
      </c>
      <c r="P183">
        <v>33.299999999999997</v>
      </c>
      <c r="Q183">
        <v>33.299999999999997</v>
      </c>
      <c r="R183">
        <v>33.299999999999997</v>
      </c>
      <c r="S183">
        <v>33.299999999999997</v>
      </c>
      <c r="T183">
        <v>33.299999999999997</v>
      </c>
      <c r="U183">
        <v>33.299999999999997</v>
      </c>
      <c r="V183">
        <v>33.299999999999997</v>
      </c>
      <c r="W183">
        <v>33.299999999999997</v>
      </c>
      <c r="X183">
        <v>33.299999999999997</v>
      </c>
      <c r="Y183">
        <v>33.299999999999997</v>
      </c>
      <c r="Z183">
        <v>33.299999999999997</v>
      </c>
      <c r="AA183">
        <v>33.299999999999997</v>
      </c>
      <c r="AB183">
        <v>33.299999999999997</v>
      </c>
      <c r="AC183">
        <v>33.299999999999997</v>
      </c>
      <c r="AD183">
        <v>33.299999999999997</v>
      </c>
      <c r="AE183">
        <v>33.299999999999997</v>
      </c>
      <c r="AF183">
        <v>33.299999999999997</v>
      </c>
      <c r="AG183">
        <v>33.299999999999997</v>
      </c>
      <c r="AH183">
        <v>4.5</v>
      </c>
      <c r="AI183">
        <v>4.5</v>
      </c>
    </row>
    <row r="184" spans="1:35" x14ac:dyDescent="0.2">
      <c r="A184" t="s">
        <v>18</v>
      </c>
      <c r="B184">
        <v>180</v>
      </c>
      <c r="C184">
        <v>141205</v>
      </c>
      <c r="D184">
        <v>0.54</v>
      </c>
      <c r="E184">
        <v>0.54</v>
      </c>
      <c r="F184">
        <v>0.54</v>
      </c>
      <c r="G184">
        <v>0.54</v>
      </c>
      <c r="H184">
        <v>0.54</v>
      </c>
      <c r="I184">
        <v>0.54</v>
      </c>
      <c r="J184">
        <v>0.54</v>
      </c>
      <c r="K184">
        <v>0.54</v>
      </c>
      <c r="L184">
        <v>0.54</v>
      </c>
      <c r="M184">
        <v>0.54</v>
      </c>
      <c r="N184">
        <v>0.54</v>
      </c>
      <c r="O184">
        <v>0.54</v>
      </c>
      <c r="P184">
        <v>0.54</v>
      </c>
      <c r="Q184">
        <v>0.54</v>
      </c>
      <c r="R184">
        <v>0.54</v>
      </c>
      <c r="S184">
        <v>0.54</v>
      </c>
      <c r="T184">
        <v>0.54</v>
      </c>
      <c r="U184">
        <v>0.54</v>
      </c>
      <c r="V184">
        <v>0.54</v>
      </c>
      <c r="W184">
        <v>0.54</v>
      </c>
      <c r="X184">
        <v>0.54</v>
      </c>
      <c r="Y184">
        <v>0.54</v>
      </c>
      <c r="Z184">
        <v>0.54</v>
      </c>
      <c r="AA184">
        <v>0.54</v>
      </c>
      <c r="AB184">
        <v>0.54</v>
      </c>
      <c r="AC184">
        <v>0.54</v>
      </c>
      <c r="AD184">
        <v>0.54</v>
      </c>
      <c r="AE184">
        <v>0.54</v>
      </c>
      <c r="AF184">
        <v>0.54</v>
      </c>
      <c r="AG184">
        <v>0.54</v>
      </c>
      <c r="AH184">
        <v>0.54</v>
      </c>
      <c r="AI184">
        <v>0.54</v>
      </c>
    </row>
    <row r="185" spans="1:35" x14ac:dyDescent="0.2">
      <c r="A185" t="s">
        <v>63</v>
      </c>
      <c r="D185">
        <v>0.54</v>
      </c>
      <c r="E185">
        <v>0.54</v>
      </c>
      <c r="F185">
        <v>0.54</v>
      </c>
      <c r="G185">
        <v>0.54</v>
      </c>
      <c r="H185">
        <v>0.54</v>
      </c>
      <c r="I185">
        <v>0.54</v>
      </c>
      <c r="J185">
        <v>0.54</v>
      </c>
      <c r="K185">
        <v>0.54</v>
      </c>
      <c r="L185">
        <v>0.54</v>
      </c>
      <c r="M185">
        <v>0.54</v>
      </c>
      <c r="N185">
        <v>0.54</v>
      </c>
      <c r="O185">
        <v>0.54</v>
      </c>
      <c r="P185">
        <v>0.54</v>
      </c>
      <c r="Q185">
        <v>0.54</v>
      </c>
      <c r="R185">
        <v>0.54</v>
      </c>
      <c r="S185">
        <v>0.54</v>
      </c>
      <c r="T185">
        <v>0.54</v>
      </c>
      <c r="U185">
        <v>0.54</v>
      </c>
      <c r="V185">
        <v>0.54</v>
      </c>
      <c r="W185">
        <v>0.54</v>
      </c>
      <c r="X185">
        <v>0.54</v>
      </c>
      <c r="Y185">
        <v>0.54</v>
      </c>
      <c r="Z185">
        <v>0.54</v>
      </c>
      <c r="AA185">
        <v>0.54</v>
      </c>
      <c r="AB185">
        <v>0.54</v>
      </c>
      <c r="AC185">
        <v>0.54</v>
      </c>
      <c r="AD185">
        <v>0.54</v>
      </c>
      <c r="AE185">
        <v>0.54</v>
      </c>
      <c r="AF185">
        <v>0.54</v>
      </c>
      <c r="AG185">
        <v>0.54</v>
      </c>
      <c r="AH185">
        <v>0.54</v>
      </c>
      <c r="AI185">
        <v>0.54</v>
      </c>
    </row>
    <row r="186" spans="1:35" x14ac:dyDescent="0.2">
      <c r="A186" t="s">
        <v>64</v>
      </c>
      <c r="B186">
        <v>180</v>
      </c>
      <c r="C186">
        <v>160663</v>
      </c>
      <c r="D186">
        <v>4.5</v>
      </c>
      <c r="E186">
        <v>2.6999999999999997</v>
      </c>
      <c r="F186">
        <v>2.6999999999999997</v>
      </c>
      <c r="G186">
        <v>1.7999999999999998</v>
      </c>
      <c r="H186">
        <v>1.7999999999999998</v>
      </c>
      <c r="I186">
        <v>1.7999999999999998</v>
      </c>
      <c r="J186">
        <v>1.7999999999999998</v>
      </c>
      <c r="K186">
        <v>1.7999999999999998</v>
      </c>
      <c r="L186">
        <v>1.7999999999999998</v>
      </c>
      <c r="M186">
        <v>1.7999999999999998</v>
      </c>
      <c r="N186">
        <v>1.7999999999999998</v>
      </c>
      <c r="O186">
        <v>1.7999999999999998</v>
      </c>
      <c r="P186">
        <v>1.7999999999999998</v>
      </c>
      <c r="Q186">
        <v>1.7999999999999998</v>
      </c>
      <c r="R186">
        <v>1.7999999999999998</v>
      </c>
      <c r="S186">
        <v>1.7999999999999998</v>
      </c>
      <c r="T186">
        <v>1.7999999999999998</v>
      </c>
      <c r="U186">
        <v>1.7999999999999998</v>
      </c>
      <c r="V186">
        <v>1.7999999999999998</v>
      </c>
      <c r="W186">
        <v>1.7999999999999998</v>
      </c>
      <c r="X186">
        <v>1.7999999999999998</v>
      </c>
      <c r="Y186">
        <v>1.7999999999999998</v>
      </c>
      <c r="Z186">
        <v>1.7999999999999998</v>
      </c>
      <c r="AA186">
        <v>1.7999999999999998</v>
      </c>
      <c r="AB186">
        <v>1.7999999999999998</v>
      </c>
      <c r="AC186">
        <v>1.7999999999999998</v>
      </c>
      <c r="AD186">
        <v>0.18</v>
      </c>
      <c r="AE186">
        <v>0.18</v>
      </c>
      <c r="AF186">
        <v>0.18</v>
      </c>
      <c r="AG186">
        <v>0.18</v>
      </c>
      <c r="AH186">
        <v>0</v>
      </c>
      <c r="AI186">
        <v>0</v>
      </c>
    </row>
    <row r="187" spans="1:35" x14ac:dyDescent="0.2">
      <c r="A187" t="s">
        <v>65</v>
      </c>
      <c r="D187">
        <v>4.5</v>
      </c>
      <c r="E187">
        <v>2.6999999999999997</v>
      </c>
      <c r="F187">
        <v>2.6999999999999997</v>
      </c>
      <c r="G187">
        <v>1.7999999999999998</v>
      </c>
      <c r="H187">
        <v>1.7999999999999998</v>
      </c>
      <c r="I187">
        <v>1.7999999999999998</v>
      </c>
      <c r="J187">
        <v>1.7999999999999998</v>
      </c>
      <c r="K187">
        <v>1.7999999999999998</v>
      </c>
      <c r="L187">
        <v>1.7999999999999998</v>
      </c>
      <c r="M187">
        <v>1.7999999999999998</v>
      </c>
      <c r="N187">
        <v>1.7999999999999998</v>
      </c>
      <c r="O187">
        <v>1.7999999999999998</v>
      </c>
      <c r="P187">
        <v>1.7999999999999998</v>
      </c>
      <c r="Q187">
        <v>1.7999999999999998</v>
      </c>
      <c r="R187">
        <v>1.7999999999999998</v>
      </c>
      <c r="S187">
        <v>1.7999999999999998</v>
      </c>
      <c r="T187">
        <v>1.7999999999999998</v>
      </c>
      <c r="U187">
        <v>1.7999999999999998</v>
      </c>
      <c r="V187">
        <v>1.7999999999999998</v>
      </c>
      <c r="W187">
        <v>1.7999999999999998</v>
      </c>
      <c r="X187">
        <v>1.7999999999999998</v>
      </c>
      <c r="Y187">
        <v>1.7999999999999998</v>
      </c>
      <c r="Z187">
        <v>1.7999999999999998</v>
      </c>
      <c r="AA187">
        <v>1.7999999999999998</v>
      </c>
      <c r="AB187">
        <v>1.7999999999999998</v>
      </c>
      <c r="AC187">
        <v>1.7999999999999998</v>
      </c>
      <c r="AD187">
        <v>0.18</v>
      </c>
      <c r="AE187">
        <v>0.18</v>
      </c>
      <c r="AF187">
        <v>0.18</v>
      </c>
      <c r="AG187">
        <v>0.18</v>
      </c>
      <c r="AH187">
        <v>0</v>
      </c>
      <c r="AI187">
        <v>0</v>
      </c>
    </row>
    <row r="188" spans="1:35" x14ac:dyDescent="0.2">
      <c r="A188" t="s">
        <v>66</v>
      </c>
      <c r="B188">
        <v>180</v>
      </c>
      <c r="C188">
        <v>151188</v>
      </c>
      <c r="D188">
        <v>1.08</v>
      </c>
      <c r="E188">
        <v>0.89999999999999991</v>
      </c>
      <c r="F188">
        <v>0.89999999999999991</v>
      </c>
    </row>
    <row r="189" spans="1:35" x14ac:dyDescent="0.2">
      <c r="C189">
        <v>160660</v>
      </c>
      <c r="D189">
        <v>5.3999999999999995</v>
      </c>
      <c r="E189">
        <v>5.3999999999999995</v>
      </c>
      <c r="F189">
        <v>5.3999999999999995</v>
      </c>
      <c r="G189">
        <v>4.68</v>
      </c>
      <c r="H189">
        <v>4.68</v>
      </c>
      <c r="I189">
        <v>3.5999999999999996</v>
      </c>
      <c r="J189">
        <v>3.5999999999999996</v>
      </c>
      <c r="K189">
        <v>3.5999999999999996</v>
      </c>
      <c r="L189">
        <v>3.5999999999999996</v>
      </c>
      <c r="M189">
        <v>3.5999999999999996</v>
      </c>
      <c r="N189">
        <v>3.5999999999999996</v>
      </c>
      <c r="O189">
        <v>2.88</v>
      </c>
      <c r="P189">
        <v>2.88</v>
      </c>
      <c r="Q189">
        <v>2.88</v>
      </c>
      <c r="R189">
        <v>2.88</v>
      </c>
      <c r="S189">
        <v>2.88</v>
      </c>
      <c r="T189">
        <v>2.88</v>
      </c>
      <c r="U189">
        <v>2.88</v>
      </c>
      <c r="V189">
        <v>2.88</v>
      </c>
      <c r="W189">
        <v>2.88</v>
      </c>
      <c r="X189">
        <v>2.88</v>
      </c>
      <c r="Y189">
        <v>2.88</v>
      </c>
      <c r="Z189">
        <v>2.88</v>
      </c>
      <c r="AA189">
        <v>2.88</v>
      </c>
      <c r="AB189">
        <v>2.88</v>
      </c>
      <c r="AC189">
        <v>2.88</v>
      </c>
      <c r="AD189">
        <v>2.88</v>
      </c>
      <c r="AE189">
        <v>2.88</v>
      </c>
      <c r="AF189">
        <v>2.88</v>
      </c>
      <c r="AG189">
        <v>2.88</v>
      </c>
      <c r="AH189">
        <v>2.88</v>
      </c>
      <c r="AI189">
        <v>2.88</v>
      </c>
    </row>
    <row r="190" spans="1:35" x14ac:dyDescent="0.2">
      <c r="A190" t="s">
        <v>67</v>
      </c>
      <c r="D190">
        <v>6.4799999999999995</v>
      </c>
      <c r="E190">
        <v>6.2999999999999989</v>
      </c>
      <c r="F190">
        <v>6.2999999999999989</v>
      </c>
      <c r="G190">
        <v>4.68</v>
      </c>
      <c r="H190">
        <v>4.68</v>
      </c>
      <c r="I190">
        <v>3.5999999999999996</v>
      </c>
      <c r="J190">
        <v>3.5999999999999996</v>
      </c>
      <c r="K190">
        <v>3.5999999999999996</v>
      </c>
      <c r="L190">
        <v>3.5999999999999996</v>
      </c>
      <c r="M190">
        <v>3.5999999999999996</v>
      </c>
      <c r="N190">
        <v>3.5999999999999996</v>
      </c>
      <c r="O190">
        <v>2.88</v>
      </c>
      <c r="P190">
        <v>2.88</v>
      </c>
      <c r="Q190">
        <v>2.88</v>
      </c>
      <c r="R190">
        <v>2.88</v>
      </c>
      <c r="S190">
        <v>2.88</v>
      </c>
      <c r="T190">
        <v>2.88</v>
      </c>
      <c r="U190">
        <v>2.88</v>
      </c>
      <c r="V190">
        <v>2.88</v>
      </c>
      <c r="W190">
        <v>2.88</v>
      </c>
      <c r="X190">
        <v>2.88</v>
      </c>
      <c r="Y190">
        <v>2.88</v>
      </c>
      <c r="Z190">
        <v>2.88</v>
      </c>
      <c r="AA190">
        <v>2.88</v>
      </c>
      <c r="AB190">
        <v>2.88</v>
      </c>
      <c r="AC190">
        <v>2.88</v>
      </c>
      <c r="AD190">
        <v>2.88</v>
      </c>
      <c r="AE190">
        <v>2.88</v>
      </c>
      <c r="AF190">
        <v>2.88</v>
      </c>
      <c r="AG190">
        <v>2.88</v>
      </c>
      <c r="AH190">
        <v>2.88</v>
      </c>
      <c r="AI190">
        <v>2.88</v>
      </c>
    </row>
    <row r="191" spans="1:35" x14ac:dyDescent="0.2">
      <c r="A191" t="s">
        <v>68</v>
      </c>
      <c r="B191">
        <v>180</v>
      </c>
      <c r="C191">
        <v>160784</v>
      </c>
      <c r="D191">
        <v>1.44</v>
      </c>
    </row>
    <row r="192" spans="1:35" x14ac:dyDescent="0.2">
      <c r="C192">
        <v>161135</v>
      </c>
      <c r="T192">
        <v>18.18</v>
      </c>
      <c r="U192">
        <v>18.18</v>
      </c>
      <c r="V192">
        <v>16.739999999999998</v>
      </c>
      <c r="W192">
        <v>16.2</v>
      </c>
      <c r="X192">
        <v>16.2</v>
      </c>
      <c r="Y192">
        <v>16.2</v>
      </c>
      <c r="Z192">
        <v>12.059999999999999</v>
      </c>
      <c r="AA192">
        <v>12.059999999999999</v>
      </c>
      <c r="AB192">
        <v>12.059999999999999</v>
      </c>
      <c r="AC192">
        <v>12.059999999999999</v>
      </c>
      <c r="AD192">
        <v>12.059999999999999</v>
      </c>
      <c r="AE192">
        <v>12.059999999999999</v>
      </c>
      <c r="AF192">
        <v>12.059999999999999</v>
      </c>
      <c r="AG192">
        <v>12.059999999999999</v>
      </c>
      <c r="AH192">
        <v>12.059999999999999</v>
      </c>
      <c r="AI192">
        <v>12.059999999999999</v>
      </c>
    </row>
    <row r="193" spans="1:35" x14ac:dyDescent="0.2">
      <c r="A193" t="s">
        <v>69</v>
      </c>
      <c r="D193">
        <v>1.44</v>
      </c>
      <c r="T193">
        <v>18.18</v>
      </c>
      <c r="U193">
        <v>18.18</v>
      </c>
      <c r="V193">
        <v>16.739999999999998</v>
      </c>
      <c r="W193">
        <v>16.2</v>
      </c>
      <c r="X193">
        <v>16.2</v>
      </c>
      <c r="Y193">
        <v>16.2</v>
      </c>
      <c r="Z193">
        <v>12.059999999999999</v>
      </c>
      <c r="AA193">
        <v>12.059999999999999</v>
      </c>
      <c r="AB193">
        <v>12.059999999999999</v>
      </c>
      <c r="AC193">
        <v>12.059999999999999</v>
      </c>
      <c r="AD193">
        <v>12.059999999999999</v>
      </c>
      <c r="AE193">
        <v>12.059999999999999</v>
      </c>
      <c r="AF193">
        <v>12.059999999999999</v>
      </c>
      <c r="AG193">
        <v>12.059999999999999</v>
      </c>
      <c r="AH193">
        <v>12.059999999999999</v>
      </c>
      <c r="AI193">
        <v>12.059999999999999</v>
      </c>
    </row>
    <row r="194" spans="1:35" x14ac:dyDescent="0.2">
      <c r="A194" t="s">
        <v>70</v>
      </c>
      <c r="B194">
        <v>180</v>
      </c>
      <c r="C194">
        <v>160194</v>
      </c>
      <c r="D194">
        <v>0.36</v>
      </c>
      <c r="E194">
        <v>0.36</v>
      </c>
      <c r="F194">
        <v>0.36</v>
      </c>
    </row>
    <row r="195" spans="1:35" x14ac:dyDescent="0.2">
      <c r="C195">
        <v>161087</v>
      </c>
      <c r="G195">
        <v>3.96</v>
      </c>
      <c r="H195">
        <v>3.96</v>
      </c>
      <c r="I195">
        <v>3.96</v>
      </c>
      <c r="J195">
        <v>3.96</v>
      </c>
      <c r="K195">
        <v>3.96</v>
      </c>
      <c r="L195">
        <v>3.96</v>
      </c>
      <c r="M195">
        <v>3.96</v>
      </c>
      <c r="N195">
        <v>3.96</v>
      </c>
      <c r="O195">
        <v>3.96</v>
      </c>
      <c r="P195">
        <v>3.96</v>
      </c>
      <c r="Q195">
        <v>3.96</v>
      </c>
      <c r="R195">
        <v>3.96</v>
      </c>
      <c r="S195">
        <v>3.96</v>
      </c>
      <c r="T195">
        <v>3.96</v>
      </c>
      <c r="U195">
        <v>3.96</v>
      </c>
      <c r="V195">
        <v>3.96</v>
      </c>
      <c r="W195">
        <v>3.96</v>
      </c>
      <c r="X195">
        <v>3.96</v>
      </c>
      <c r="Y195">
        <v>3.96</v>
      </c>
      <c r="Z195">
        <v>3.96</v>
      </c>
      <c r="AA195">
        <v>3.96</v>
      </c>
      <c r="AB195">
        <v>3.96</v>
      </c>
      <c r="AC195">
        <v>3.96</v>
      </c>
      <c r="AD195">
        <v>3.96</v>
      </c>
      <c r="AE195">
        <v>3.96</v>
      </c>
      <c r="AF195">
        <v>3.96</v>
      </c>
      <c r="AG195">
        <v>3.96</v>
      </c>
      <c r="AH195">
        <v>3.96</v>
      </c>
      <c r="AI195">
        <v>3.96</v>
      </c>
    </row>
    <row r="196" spans="1:35" x14ac:dyDescent="0.2">
      <c r="A196" t="s">
        <v>71</v>
      </c>
      <c r="D196">
        <v>0.36</v>
      </c>
      <c r="E196">
        <v>0.36</v>
      </c>
      <c r="F196">
        <v>0.36</v>
      </c>
      <c r="G196">
        <v>3.96</v>
      </c>
      <c r="H196">
        <v>3.96</v>
      </c>
      <c r="I196">
        <v>3.96</v>
      </c>
      <c r="J196">
        <v>3.96</v>
      </c>
      <c r="K196">
        <v>3.96</v>
      </c>
      <c r="L196">
        <v>3.96</v>
      </c>
      <c r="M196">
        <v>3.96</v>
      </c>
      <c r="N196">
        <v>3.96</v>
      </c>
      <c r="O196">
        <v>3.96</v>
      </c>
      <c r="P196">
        <v>3.96</v>
      </c>
      <c r="Q196">
        <v>3.96</v>
      </c>
      <c r="R196">
        <v>3.96</v>
      </c>
      <c r="S196">
        <v>3.96</v>
      </c>
      <c r="T196">
        <v>3.96</v>
      </c>
      <c r="U196">
        <v>3.96</v>
      </c>
      <c r="V196">
        <v>3.96</v>
      </c>
      <c r="W196">
        <v>3.96</v>
      </c>
      <c r="X196">
        <v>3.96</v>
      </c>
      <c r="Y196">
        <v>3.96</v>
      </c>
      <c r="Z196">
        <v>3.96</v>
      </c>
      <c r="AA196">
        <v>3.96</v>
      </c>
      <c r="AB196">
        <v>3.96</v>
      </c>
      <c r="AC196">
        <v>3.96</v>
      </c>
      <c r="AD196">
        <v>3.96</v>
      </c>
      <c r="AE196">
        <v>3.96</v>
      </c>
      <c r="AF196">
        <v>3.96</v>
      </c>
      <c r="AG196">
        <v>3.96</v>
      </c>
      <c r="AH196">
        <v>3.96</v>
      </c>
      <c r="AI196">
        <v>3.96</v>
      </c>
    </row>
    <row r="197" spans="1:35" x14ac:dyDescent="0.2">
      <c r="A197" t="s">
        <v>72</v>
      </c>
      <c r="B197">
        <v>180</v>
      </c>
      <c r="C197">
        <v>160618</v>
      </c>
      <c r="D197">
        <v>2.16</v>
      </c>
      <c r="E197">
        <v>2.16</v>
      </c>
      <c r="F197">
        <v>2.16</v>
      </c>
      <c r="G197">
        <v>2.16</v>
      </c>
      <c r="H197">
        <v>2.16</v>
      </c>
      <c r="I197">
        <v>2.16</v>
      </c>
      <c r="J197">
        <v>2.16</v>
      </c>
      <c r="K197">
        <v>2.16</v>
      </c>
      <c r="L197">
        <v>2.16</v>
      </c>
      <c r="M197">
        <v>2.16</v>
      </c>
      <c r="N197">
        <v>2.16</v>
      </c>
      <c r="O197">
        <v>2.16</v>
      </c>
      <c r="P197">
        <v>2.16</v>
      </c>
      <c r="Q197">
        <v>2.16</v>
      </c>
      <c r="R197">
        <v>2.16</v>
      </c>
      <c r="S197">
        <v>2.16</v>
      </c>
      <c r="T197">
        <v>2.16</v>
      </c>
      <c r="U197">
        <v>2.16</v>
      </c>
      <c r="V197">
        <v>2.16</v>
      </c>
      <c r="W197">
        <v>2.16</v>
      </c>
      <c r="X197">
        <v>2.16</v>
      </c>
      <c r="Y197">
        <v>2.16</v>
      </c>
      <c r="Z197">
        <v>2.16</v>
      </c>
      <c r="AA197">
        <v>2.16</v>
      </c>
      <c r="AB197">
        <v>2.16</v>
      </c>
      <c r="AC197">
        <v>2.16</v>
      </c>
      <c r="AD197">
        <v>2.16</v>
      </c>
      <c r="AE197">
        <v>2.16</v>
      </c>
      <c r="AF197">
        <v>2.16</v>
      </c>
      <c r="AG197">
        <v>2.16</v>
      </c>
      <c r="AH197">
        <v>2.16</v>
      </c>
      <c r="AI197">
        <v>0</v>
      </c>
    </row>
    <row r="198" spans="1:35" x14ac:dyDescent="0.2">
      <c r="C198">
        <v>161148</v>
      </c>
      <c r="W198">
        <v>19.8</v>
      </c>
      <c r="X198">
        <v>19.8</v>
      </c>
      <c r="Y198">
        <v>19.8</v>
      </c>
      <c r="Z198">
        <v>19.8</v>
      </c>
      <c r="AA198">
        <v>19.8</v>
      </c>
      <c r="AB198">
        <v>19.8</v>
      </c>
      <c r="AC198">
        <v>19.8</v>
      </c>
      <c r="AD198">
        <v>19.8</v>
      </c>
      <c r="AE198">
        <v>19.8</v>
      </c>
      <c r="AF198">
        <v>19.8</v>
      </c>
      <c r="AG198">
        <v>19.8</v>
      </c>
      <c r="AH198">
        <v>19.8</v>
      </c>
      <c r="AI198">
        <v>13.86</v>
      </c>
    </row>
    <row r="199" spans="1:35" x14ac:dyDescent="0.2">
      <c r="A199" t="s">
        <v>73</v>
      </c>
      <c r="D199">
        <v>2.16</v>
      </c>
      <c r="E199">
        <v>2.16</v>
      </c>
      <c r="F199">
        <v>2.16</v>
      </c>
      <c r="G199">
        <v>2.16</v>
      </c>
      <c r="H199">
        <v>2.16</v>
      </c>
      <c r="I199">
        <v>2.16</v>
      </c>
      <c r="J199">
        <v>2.16</v>
      </c>
      <c r="K199">
        <v>2.16</v>
      </c>
      <c r="L199">
        <v>2.16</v>
      </c>
      <c r="M199">
        <v>2.16</v>
      </c>
      <c r="N199">
        <v>2.16</v>
      </c>
      <c r="O199">
        <v>2.16</v>
      </c>
      <c r="P199">
        <v>2.16</v>
      </c>
      <c r="Q199">
        <v>2.16</v>
      </c>
      <c r="R199">
        <v>2.16</v>
      </c>
      <c r="S199">
        <v>2.16</v>
      </c>
      <c r="T199">
        <v>2.16</v>
      </c>
      <c r="U199">
        <v>2.16</v>
      </c>
      <c r="V199">
        <v>2.16</v>
      </c>
      <c r="W199">
        <v>21.96</v>
      </c>
      <c r="X199">
        <v>21.96</v>
      </c>
      <c r="Y199">
        <v>21.96</v>
      </c>
      <c r="Z199">
        <v>21.96</v>
      </c>
      <c r="AA199">
        <v>21.96</v>
      </c>
      <c r="AB199">
        <v>21.96</v>
      </c>
      <c r="AC199">
        <v>21.96</v>
      </c>
      <c r="AD199">
        <v>21.96</v>
      </c>
      <c r="AE199">
        <v>21.96</v>
      </c>
      <c r="AF199">
        <v>21.96</v>
      </c>
      <c r="AG199">
        <v>21.96</v>
      </c>
      <c r="AH199">
        <v>21.96</v>
      </c>
      <c r="AI199">
        <v>13.86</v>
      </c>
    </row>
    <row r="200" spans="1:35" x14ac:dyDescent="0.2">
      <c r="A200" t="s">
        <v>74</v>
      </c>
      <c r="B200">
        <v>180</v>
      </c>
      <c r="C200">
        <v>160649</v>
      </c>
      <c r="D200">
        <v>4.32</v>
      </c>
      <c r="E200">
        <v>4.32</v>
      </c>
      <c r="F200">
        <v>4.32</v>
      </c>
    </row>
    <row r="201" spans="1:35" x14ac:dyDescent="0.2">
      <c r="C201">
        <v>160816</v>
      </c>
      <c r="D201">
        <v>10.44</v>
      </c>
      <c r="E201">
        <v>10.44</v>
      </c>
      <c r="F201">
        <v>10.44</v>
      </c>
    </row>
    <row r="202" spans="1:35" x14ac:dyDescent="0.2">
      <c r="C202">
        <v>161004</v>
      </c>
      <c r="G202">
        <v>19.62</v>
      </c>
      <c r="H202">
        <v>19.62</v>
      </c>
      <c r="I202">
        <v>19.62</v>
      </c>
      <c r="J202">
        <v>19.62</v>
      </c>
      <c r="K202">
        <v>19.62</v>
      </c>
      <c r="L202">
        <v>19.62</v>
      </c>
      <c r="M202">
        <v>19.62</v>
      </c>
      <c r="N202">
        <v>19.62</v>
      </c>
      <c r="O202">
        <v>2.34</v>
      </c>
      <c r="P202">
        <v>2.34</v>
      </c>
      <c r="Q202">
        <v>2.34</v>
      </c>
      <c r="R202">
        <v>2.34</v>
      </c>
      <c r="S202">
        <v>2.34</v>
      </c>
      <c r="T202">
        <v>2.34</v>
      </c>
      <c r="U202">
        <v>2.34</v>
      </c>
      <c r="V202">
        <v>2.34</v>
      </c>
      <c r="W202">
        <v>2.34</v>
      </c>
      <c r="X202">
        <v>2.34</v>
      </c>
      <c r="Y202">
        <v>2.34</v>
      </c>
      <c r="Z202">
        <v>2.34</v>
      </c>
      <c r="AA202">
        <v>2.34</v>
      </c>
      <c r="AB202">
        <v>2.34</v>
      </c>
      <c r="AC202">
        <v>2.34</v>
      </c>
      <c r="AD202">
        <v>2.34</v>
      </c>
      <c r="AE202">
        <v>2.34</v>
      </c>
      <c r="AF202">
        <v>2.34</v>
      </c>
      <c r="AG202">
        <v>2.34</v>
      </c>
      <c r="AH202">
        <v>2.34</v>
      </c>
      <c r="AI202">
        <v>2.34</v>
      </c>
    </row>
    <row r="203" spans="1:35" x14ac:dyDescent="0.2">
      <c r="C203">
        <v>161039</v>
      </c>
      <c r="G203">
        <v>16.02</v>
      </c>
      <c r="H203">
        <v>16.02</v>
      </c>
      <c r="I203">
        <v>16.02</v>
      </c>
      <c r="J203">
        <v>16.02</v>
      </c>
      <c r="K203">
        <v>16.02</v>
      </c>
      <c r="L203">
        <v>16.02</v>
      </c>
      <c r="M203">
        <v>16.02</v>
      </c>
      <c r="N203">
        <v>16.02</v>
      </c>
      <c r="O203">
        <v>16.02</v>
      </c>
      <c r="P203">
        <v>16.02</v>
      </c>
      <c r="Q203">
        <v>16.02</v>
      </c>
      <c r="R203">
        <v>16.02</v>
      </c>
      <c r="S203">
        <v>16.02</v>
      </c>
      <c r="T203">
        <v>16.02</v>
      </c>
      <c r="U203">
        <v>16.02</v>
      </c>
      <c r="V203">
        <v>16.02</v>
      </c>
      <c r="W203">
        <v>16.02</v>
      </c>
      <c r="X203">
        <v>16.02</v>
      </c>
      <c r="Y203">
        <v>16.02</v>
      </c>
      <c r="Z203">
        <v>16.02</v>
      </c>
      <c r="AA203">
        <v>16.02</v>
      </c>
      <c r="AB203">
        <v>16.02</v>
      </c>
      <c r="AC203">
        <v>16.02</v>
      </c>
      <c r="AD203">
        <v>16.02</v>
      </c>
      <c r="AE203">
        <v>16.02</v>
      </c>
      <c r="AF203">
        <v>16.02</v>
      </c>
      <c r="AG203">
        <v>16.02</v>
      </c>
      <c r="AH203">
        <v>16.02</v>
      </c>
      <c r="AI203">
        <v>16.02</v>
      </c>
    </row>
    <row r="204" spans="1:35" x14ac:dyDescent="0.2">
      <c r="A204" t="s">
        <v>75</v>
      </c>
      <c r="D204">
        <v>14.76</v>
      </c>
      <c r="E204">
        <v>14.76</v>
      </c>
      <c r="F204">
        <v>14.76</v>
      </c>
      <c r="G204">
        <v>35.64</v>
      </c>
      <c r="H204">
        <v>35.64</v>
      </c>
      <c r="I204">
        <v>35.64</v>
      </c>
      <c r="J204">
        <v>35.64</v>
      </c>
      <c r="K204">
        <v>35.64</v>
      </c>
      <c r="L204">
        <v>35.64</v>
      </c>
      <c r="M204">
        <v>35.64</v>
      </c>
      <c r="N204">
        <v>35.64</v>
      </c>
      <c r="O204">
        <v>18.36</v>
      </c>
      <c r="P204">
        <v>18.36</v>
      </c>
      <c r="Q204">
        <v>18.36</v>
      </c>
      <c r="R204">
        <v>18.36</v>
      </c>
      <c r="S204">
        <v>18.36</v>
      </c>
      <c r="T204">
        <v>18.36</v>
      </c>
      <c r="U204">
        <v>18.36</v>
      </c>
      <c r="V204">
        <v>18.36</v>
      </c>
      <c r="W204">
        <v>18.36</v>
      </c>
      <c r="X204">
        <v>18.36</v>
      </c>
      <c r="Y204">
        <v>18.36</v>
      </c>
      <c r="Z204">
        <v>18.36</v>
      </c>
      <c r="AA204">
        <v>18.36</v>
      </c>
      <c r="AB204">
        <v>18.36</v>
      </c>
      <c r="AC204">
        <v>18.36</v>
      </c>
      <c r="AD204">
        <v>18.36</v>
      </c>
      <c r="AE204">
        <v>18.36</v>
      </c>
      <c r="AF204">
        <v>18.36</v>
      </c>
      <c r="AG204">
        <v>18.36</v>
      </c>
      <c r="AH204">
        <v>18.36</v>
      </c>
      <c r="AI204">
        <v>18.36</v>
      </c>
    </row>
    <row r="205" spans="1:35" x14ac:dyDescent="0.2">
      <c r="A205" t="s">
        <v>19</v>
      </c>
      <c r="B205">
        <v>50</v>
      </c>
      <c r="C205">
        <v>160229</v>
      </c>
      <c r="D205">
        <v>26.45</v>
      </c>
      <c r="E205">
        <v>16.45</v>
      </c>
      <c r="F205">
        <v>16.45</v>
      </c>
      <c r="G205">
        <v>0.1</v>
      </c>
      <c r="H205">
        <v>0.1</v>
      </c>
      <c r="I205">
        <v>0.1</v>
      </c>
      <c r="J205">
        <v>0.1</v>
      </c>
      <c r="K205">
        <v>0.1</v>
      </c>
      <c r="L205">
        <v>0.1</v>
      </c>
      <c r="M205">
        <v>0.1</v>
      </c>
      <c r="N205">
        <v>0.1</v>
      </c>
      <c r="O205">
        <v>0.1</v>
      </c>
      <c r="P205">
        <v>0.1</v>
      </c>
      <c r="Q205">
        <v>0.1</v>
      </c>
      <c r="R205">
        <v>0.1</v>
      </c>
      <c r="S205">
        <v>0.1</v>
      </c>
      <c r="T205">
        <v>0.1</v>
      </c>
      <c r="U205">
        <v>0.1</v>
      </c>
      <c r="V205">
        <v>0.1</v>
      </c>
      <c r="W205">
        <v>0.1</v>
      </c>
      <c r="X205">
        <v>0.1</v>
      </c>
      <c r="Y205">
        <v>0.1</v>
      </c>
      <c r="Z205">
        <v>0.1</v>
      </c>
      <c r="AA205">
        <v>0.1</v>
      </c>
      <c r="AB205">
        <v>0.1</v>
      </c>
      <c r="AC205">
        <v>0.1</v>
      </c>
      <c r="AD205">
        <v>0.1</v>
      </c>
      <c r="AE205">
        <v>0.1</v>
      </c>
      <c r="AF205">
        <v>0.1</v>
      </c>
      <c r="AG205">
        <v>0.1</v>
      </c>
      <c r="AH205">
        <v>0.1</v>
      </c>
      <c r="AI205">
        <v>0.1</v>
      </c>
    </row>
    <row r="206" spans="1:35" x14ac:dyDescent="0.2">
      <c r="A206" t="s">
        <v>76</v>
      </c>
      <c r="D206">
        <v>26.45</v>
      </c>
      <c r="E206">
        <v>16.45</v>
      </c>
      <c r="F206">
        <v>16.45</v>
      </c>
      <c r="G206">
        <v>0.1</v>
      </c>
      <c r="H206">
        <v>0.1</v>
      </c>
      <c r="I206">
        <v>0.1</v>
      </c>
      <c r="J206">
        <v>0.1</v>
      </c>
      <c r="K206">
        <v>0.1</v>
      </c>
      <c r="L206">
        <v>0.1</v>
      </c>
      <c r="M206">
        <v>0.1</v>
      </c>
      <c r="N206">
        <v>0.1</v>
      </c>
      <c r="O206">
        <v>0.1</v>
      </c>
      <c r="P206">
        <v>0.1</v>
      </c>
      <c r="Q206">
        <v>0.1</v>
      </c>
      <c r="R206">
        <v>0.1</v>
      </c>
      <c r="S206">
        <v>0.1</v>
      </c>
      <c r="T206">
        <v>0.1</v>
      </c>
      <c r="U206">
        <v>0.1</v>
      </c>
      <c r="V206">
        <v>0.1</v>
      </c>
      <c r="W206">
        <v>0.1</v>
      </c>
      <c r="X206">
        <v>0.1</v>
      </c>
      <c r="Y206">
        <v>0.1</v>
      </c>
      <c r="Z206">
        <v>0.1</v>
      </c>
      <c r="AA206">
        <v>0.1</v>
      </c>
      <c r="AB206">
        <v>0.1</v>
      </c>
      <c r="AC206">
        <v>0.1</v>
      </c>
      <c r="AD206">
        <v>0.1</v>
      </c>
      <c r="AE206">
        <v>0.1</v>
      </c>
      <c r="AF206">
        <v>0.1</v>
      </c>
      <c r="AG206">
        <v>0.1</v>
      </c>
      <c r="AH206">
        <v>0.1</v>
      </c>
      <c r="AI206">
        <v>0.1</v>
      </c>
    </row>
    <row r="207" spans="1:35" x14ac:dyDescent="0.2">
      <c r="A207" t="s">
        <v>20</v>
      </c>
      <c r="B207">
        <v>180</v>
      </c>
      <c r="C207">
        <v>160058</v>
      </c>
      <c r="D207">
        <v>9.9</v>
      </c>
      <c r="E207">
        <v>9.9</v>
      </c>
      <c r="F207">
        <v>9.9</v>
      </c>
      <c r="G207">
        <v>9.9</v>
      </c>
      <c r="H207">
        <v>9.9</v>
      </c>
      <c r="I207">
        <v>9.9</v>
      </c>
      <c r="J207">
        <v>9.9</v>
      </c>
      <c r="K207">
        <v>9.9</v>
      </c>
      <c r="L207">
        <v>9.9</v>
      </c>
      <c r="M207">
        <v>9.9</v>
      </c>
      <c r="N207">
        <v>9.9</v>
      </c>
      <c r="O207">
        <v>9.9</v>
      </c>
      <c r="P207">
        <v>9.9</v>
      </c>
      <c r="Q207">
        <v>9.9</v>
      </c>
      <c r="R207">
        <v>9.9</v>
      </c>
      <c r="S207">
        <v>9.9</v>
      </c>
      <c r="T207">
        <v>9.9</v>
      </c>
      <c r="U207">
        <v>9.9</v>
      </c>
      <c r="V207">
        <v>9.9</v>
      </c>
      <c r="W207">
        <v>9.9</v>
      </c>
      <c r="X207">
        <v>9.9</v>
      </c>
      <c r="Y207">
        <v>9.9</v>
      </c>
      <c r="Z207">
        <v>9.9</v>
      </c>
      <c r="AA207">
        <v>9.9</v>
      </c>
      <c r="AB207">
        <v>9.9</v>
      </c>
      <c r="AC207">
        <v>9.9</v>
      </c>
      <c r="AD207">
        <v>9.9</v>
      </c>
      <c r="AE207">
        <v>9.9</v>
      </c>
      <c r="AF207">
        <v>9.9</v>
      </c>
      <c r="AG207">
        <v>9.9</v>
      </c>
      <c r="AH207">
        <v>9.9</v>
      </c>
      <c r="AI207">
        <v>9.9</v>
      </c>
    </row>
    <row r="208" spans="1:35" x14ac:dyDescent="0.2">
      <c r="A208" t="s">
        <v>77</v>
      </c>
      <c r="D208">
        <v>9.9</v>
      </c>
      <c r="E208">
        <v>9.9</v>
      </c>
      <c r="F208">
        <v>9.9</v>
      </c>
      <c r="G208">
        <v>9.9</v>
      </c>
      <c r="H208">
        <v>9.9</v>
      </c>
      <c r="I208">
        <v>9.9</v>
      </c>
      <c r="J208">
        <v>9.9</v>
      </c>
      <c r="K208">
        <v>9.9</v>
      </c>
      <c r="L208">
        <v>9.9</v>
      </c>
      <c r="M208">
        <v>9.9</v>
      </c>
      <c r="N208">
        <v>9.9</v>
      </c>
      <c r="O208">
        <v>9.9</v>
      </c>
      <c r="P208">
        <v>9.9</v>
      </c>
      <c r="Q208">
        <v>9.9</v>
      </c>
      <c r="R208">
        <v>9.9</v>
      </c>
      <c r="S208">
        <v>9.9</v>
      </c>
      <c r="T208">
        <v>9.9</v>
      </c>
      <c r="U208">
        <v>9.9</v>
      </c>
      <c r="V208">
        <v>9.9</v>
      </c>
      <c r="W208">
        <v>9.9</v>
      </c>
      <c r="X208">
        <v>9.9</v>
      </c>
      <c r="Y208">
        <v>9.9</v>
      </c>
      <c r="Z208">
        <v>9.9</v>
      </c>
      <c r="AA208">
        <v>9.9</v>
      </c>
      <c r="AB208">
        <v>9.9</v>
      </c>
      <c r="AC208">
        <v>9.9</v>
      </c>
      <c r="AD208">
        <v>9.9</v>
      </c>
      <c r="AE208">
        <v>9.9</v>
      </c>
      <c r="AF208">
        <v>9.9</v>
      </c>
      <c r="AG208">
        <v>9.9</v>
      </c>
      <c r="AH208">
        <v>9.9</v>
      </c>
      <c r="AI208">
        <v>9.9</v>
      </c>
    </row>
    <row r="209" spans="1:35" x14ac:dyDescent="0.2">
      <c r="A209" t="s">
        <v>78</v>
      </c>
      <c r="B209">
        <v>180</v>
      </c>
      <c r="C209">
        <v>160927</v>
      </c>
      <c r="E209">
        <v>0</v>
      </c>
      <c r="F209">
        <v>0</v>
      </c>
    </row>
    <row r="210" spans="1:35" x14ac:dyDescent="0.2">
      <c r="C210">
        <v>161058</v>
      </c>
      <c r="G210">
        <v>1.7999999999999998</v>
      </c>
      <c r="H210">
        <v>1.7999999999999998</v>
      </c>
      <c r="I210">
        <v>1.7999999999999998</v>
      </c>
      <c r="J210">
        <v>1.7999999999999998</v>
      </c>
      <c r="K210">
        <v>1.7999999999999998</v>
      </c>
      <c r="L210">
        <v>1.7999999999999998</v>
      </c>
      <c r="M210">
        <v>1.7999999999999998</v>
      </c>
      <c r="N210">
        <v>1.7999999999999998</v>
      </c>
      <c r="O210">
        <v>1.7999999999999998</v>
      </c>
      <c r="P210">
        <v>1.7999999999999998</v>
      </c>
      <c r="Q210">
        <v>1.7999999999999998</v>
      </c>
      <c r="R210">
        <v>1.7999999999999998</v>
      </c>
      <c r="S210">
        <v>1.7999999999999998</v>
      </c>
      <c r="T210">
        <v>1.7999999999999998</v>
      </c>
      <c r="U210">
        <v>1.7999999999999998</v>
      </c>
      <c r="V210">
        <v>1.7999999999999998</v>
      </c>
      <c r="W210">
        <v>1.7999999999999998</v>
      </c>
      <c r="X210">
        <v>1.7999999999999998</v>
      </c>
      <c r="Y210">
        <v>1.7999999999999998</v>
      </c>
      <c r="Z210">
        <v>1.7999999999999998</v>
      </c>
      <c r="AA210">
        <v>1.7999999999999998</v>
      </c>
      <c r="AB210">
        <v>1.7999999999999998</v>
      </c>
      <c r="AC210">
        <v>1.7999999999999998</v>
      </c>
      <c r="AD210">
        <v>1.7999999999999998</v>
      </c>
      <c r="AE210">
        <v>1.7999999999999998</v>
      </c>
      <c r="AF210">
        <v>1.7999999999999998</v>
      </c>
      <c r="AG210">
        <v>1.7999999999999998</v>
      </c>
      <c r="AH210">
        <v>1.7999999999999998</v>
      </c>
      <c r="AI210">
        <v>1.7999999999999998</v>
      </c>
    </row>
    <row r="211" spans="1:35" x14ac:dyDescent="0.2">
      <c r="C211">
        <v>161083</v>
      </c>
      <c r="H211">
        <v>28.799999999999997</v>
      </c>
      <c r="I211">
        <v>14.399999999999999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35" x14ac:dyDescent="0.2">
      <c r="C212">
        <v>161102</v>
      </c>
      <c r="H212">
        <v>3.06</v>
      </c>
      <c r="N212">
        <v>3.06</v>
      </c>
      <c r="O212">
        <v>3.06</v>
      </c>
      <c r="P212">
        <v>3.06</v>
      </c>
      <c r="Q212">
        <v>3.06</v>
      </c>
      <c r="R212">
        <v>3.06</v>
      </c>
      <c r="S212">
        <v>3.06</v>
      </c>
      <c r="T212">
        <v>3.06</v>
      </c>
      <c r="U212">
        <v>3.06</v>
      </c>
      <c r="V212">
        <v>3.06</v>
      </c>
      <c r="W212">
        <v>3.06</v>
      </c>
      <c r="X212">
        <v>3.06</v>
      </c>
      <c r="Y212">
        <v>3.06</v>
      </c>
      <c r="Z212">
        <v>3.06</v>
      </c>
      <c r="AA212">
        <v>3.06</v>
      </c>
      <c r="AB212">
        <v>3.06</v>
      </c>
      <c r="AC212">
        <v>3.06</v>
      </c>
      <c r="AD212">
        <v>3.06</v>
      </c>
      <c r="AE212">
        <v>3.06</v>
      </c>
      <c r="AF212">
        <v>3.06</v>
      </c>
      <c r="AG212">
        <v>3.06</v>
      </c>
      <c r="AH212">
        <v>3.06</v>
      </c>
      <c r="AI212">
        <v>3.06</v>
      </c>
    </row>
    <row r="213" spans="1:35" x14ac:dyDescent="0.2">
      <c r="C213">
        <v>161191</v>
      </c>
      <c r="AH213">
        <v>21.599999999999998</v>
      </c>
      <c r="AI213">
        <v>21.599999999999998</v>
      </c>
    </row>
    <row r="214" spans="1:35" x14ac:dyDescent="0.2">
      <c r="A214" t="s">
        <v>79</v>
      </c>
      <c r="E214">
        <v>0</v>
      </c>
      <c r="F214">
        <v>0</v>
      </c>
      <c r="G214">
        <v>1.7999999999999998</v>
      </c>
      <c r="H214">
        <v>33.659999999999997</v>
      </c>
      <c r="I214">
        <v>16.2</v>
      </c>
      <c r="J214">
        <v>1.7999999999999998</v>
      </c>
      <c r="K214">
        <v>1.7999999999999998</v>
      </c>
      <c r="L214">
        <v>1.7999999999999998</v>
      </c>
      <c r="M214">
        <v>1.7999999999999998</v>
      </c>
      <c r="N214">
        <v>4.8599999999999994</v>
      </c>
      <c r="O214">
        <v>4.8599999999999994</v>
      </c>
      <c r="P214">
        <v>4.8599999999999994</v>
      </c>
      <c r="Q214">
        <v>4.8599999999999994</v>
      </c>
      <c r="R214">
        <v>4.8599999999999994</v>
      </c>
      <c r="S214">
        <v>4.8599999999999994</v>
      </c>
      <c r="T214">
        <v>4.8599999999999994</v>
      </c>
      <c r="U214">
        <v>4.8599999999999994</v>
      </c>
      <c r="V214">
        <v>4.8599999999999994</v>
      </c>
      <c r="W214">
        <v>4.8599999999999994</v>
      </c>
      <c r="X214">
        <v>4.8599999999999994</v>
      </c>
      <c r="Y214">
        <v>4.8599999999999994</v>
      </c>
      <c r="Z214">
        <v>4.8599999999999994</v>
      </c>
      <c r="AA214">
        <v>4.8599999999999994</v>
      </c>
      <c r="AB214">
        <v>4.8599999999999994</v>
      </c>
      <c r="AC214">
        <v>4.8599999999999994</v>
      </c>
      <c r="AD214">
        <v>4.8599999999999994</v>
      </c>
      <c r="AE214">
        <v>4.8599999999999994</v>
      </c>
      <c r="AF214">
        <v>4.8599999999999994</v>
      </c>
      <c r="AG214">
        <v>4.8599999999999994</v>
      </c>
      <c r="AH214">
        <v>26.459999999999997</v>
      </c>
      <c r="AI214">
        <v>26.459999999999997</v>
      </c>
    </row>
    <row r="215" spans="1:35" x14ac:dyDescent="0.2">
      <c r="A215" t="s">
        <v>80</v>
      </c>
      <c r="B215">
        <v>250</v>
      </c>
      <c r="C215" t="s">
        <v>81</v>
      </c>
      <c r="D215">
        <v>1.25</v>
      </c>
    </row>
    <row r="216" spans="1:35" x14ac:dyDescent="0.2">
      <c r="C216" t="s">
        <v>82</v>
      </c>
      <c r="D216">
        <v>5</v>
      </c>
    </row>
    <row r="217" spans="1:35" x14ac:dyDescent="0.2">
      <c r="C217" t="s">
        <v>83</v>
      </c>
      <c r="E217">
        <v>1.25</v>
      </c>
      <c r="F217">
        <v>1.25</v>
      </c>
    </row>
    <row r="218" spans="1:35" x14ac:dyDescent="0.2">
      <c r="C218" t="s">
        <v>84</v>
      </c>
      <c r="E218">
        <v>10</v>
      </c>
      <c r="F218">
        <v>10</v>
      </c>
      <c r="G218">
        <v>6.25</v>
      </c>
      <c r="H218">
        <v>6.25</v>
      </c>
      <c r="I218">
        <v>3.25</v>
      </c>
      <c r="J218">
        <v>3.25</v>
      </c>
      <c r="K218">
        <v>3.25</v>
      </c>
      <c r="L218">
        <v>3.25</v>
      </c>
      <c r="M218">
        <v>3</v>
      </c>
      <c r="N218">
        <v>3</v>
      </c>
      <c r="O218">
        <v>2</v>
      </c>
      <c r="P218">
        <v>2</v>
      </c>
      <c r="Q218">
        <v>2</v>
      </c>
      <c r="R218">
        <v>2</v>
      </c>
      <c r="S218">
        <v>2</v>
      </c>
      <c r="T218">
        <v>2</v>
      </c>
      <c r="U218">
        <v>1.75</v>
      </c>
      <c r="V218">
        <v>1.75</v>
      </c>
      <c r="W218">
        <v>1.75</v>
      </c>
      <c r="X218">
        <v>1.75</v>
      </c>
      <c r="Y218">
        <v>1.75</v>
      </c>
      <c r="Z218">
        <v>0</v>
      </c>
    </row>
    <row r="219" spans="1:35" x14ac:dyDescent="0.2">
      <c r="C219" t="s">
        <v>85</v>
      </c>
      <c r="J219">
        <v>5</v>
      </c>
      <c r="K219">
        <v>5</v>
      </c>
      <c r="L219">
        <v>5</v>
      </c>
      <c r="M219">
        <v>5</v>
      </c>
      <c r="N219">
        <v>5</v>
      </c>
      <c r="O219">
        <v>5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5</v>
      </c>
      <c r="W219">
        <v>5</v>
      </c>
      <c r="X219">
        <v>5</v>
      </c>
      <c r="Y219">
        <v>5</v>
      </c>
      <c r="Z219">
        <v>4</v>
      </c>
      <c r="AA219">
        <v>4</v>
      </c>
      <c r="AB219">
        <v>3</v>
      </c>
      <c r="AC219">
        <v>3</v>
      </c>
      <c r="AD219">
        <v>2.5</v>
      </c>
      <c r="AE219">
        <v>2.5</v>
      </c>
      <c r="AF219">
        <v>2.5</v>
      </c>
      <c r="AG219">
        <v>2.5</v>
      </c>
      <c r="AH219">
        <v>3</v>
      </c>
      <c r="AI219">
        <v>3</v>
      </c>
    </row>
    <row r="220" spans="1:35" x14ac:dyDescent="0.2">
      <c r="A220" t="s">
        <v>86</v>
      </c>
      <c r="D220">
        <v>6.25</v>
      </c>
      <c r="E220">
        <v>11.25</v>
      </c>
      <c r="F220">
        <v>11.25</v>
      </c>
      <c r="G220">
        <v>6.25</v>
      </c>
      <c r="H220">
        <v>6.25</v>
      </c>
      <c r="I220">
        <v>3.25</v>
      </c>
      <c r="J220">
        <v>8.25</v>
      </c>
      <c r="K220">
        <v>8.25</v>
      </c>
      <c r="L220">
        <v>8.25</v>
      </c>
      <c r="M220">
        <v>8</v>
      </c>
      <c r="N220">
        <v>8</v>
      </c>
      <c r="O220">
        <v>7</v>
      </c>
      <c r="P220">
        <v>7</v>
      </c>
      <c r="Q220">
        <v>7</v>
      </c>
      <c r="R220">
        <v>7</v>
      </c>
      <c r="S220">
        <v>7</v>
      </c>
      <c r="T220">
        <v>7</v>
      </c>
      <c r="U220">
        <v>6.75</v>
      </c>
      <c r="V220">
        <v>6.75</v>
      </c>
      <c r="W220">
        <v>6.75</v>
      </c>
      <c r="X220">
        <v>6.75</v>
      </c>
      <c r="Y220">
        <v>6.75</v>
      </c>
      <c r="Z220">
        <v>4</v>
      </c>
      <c r="AA220">
        <v>4</v>
      </c>
      <c r="AB220">
        <v>3</v>
      </c>
      <c r="AC220">
        <v>3</v>
      </c>
      <c r="AD220">
        <v>2.5</v>
      </c>
      <c r="AE220">
        <v>2.5</v>
      </c>
      <c r="AF220">
        <v>2.5</v>
      </c>
      <c r="AG220">
        <v>2.5</v>
      </c>
      <c r="AH220">
        <v>3</v>
      </c>
      <c r="AI220">
        <v>3</v>
      </c>
    </row>
    <row r="221" spans="1:35" x14ac:dyDescent="0.2">
      <c r="A221" t="s">
        <v>87</v>
      </c>
      <c r="B221">
        <v>250</v>
      </c>
      <c r="C221" t="s">
        <v>88</v>
      </c>
      <c r="D221">
        <v>18.25</v>
      </c>
    </row>
    <row r="222" spans="1:35" x14ac:dyDescent="0.2">
      <c r="C222" t="s">
        <v>89</v>
      </c>
      <c r="D222">
        <v>7.25</v>
      </c>
    </row>
    <row r="223" spans="1:35" x14ac:dyDescent="0.2">
      <c r="C223" t="s">
        <v>90</v>
      </c>
      <c r="D223">
        <v>16</v>
      </c>
    </row>
    <row r="224" spans="1:35" x14ac:dyDescent="0.2">
      <c r="C224" t="s">
        <v>91</v>
      </c>
      <c r="D224">
        <v>25</v>
      </c>
    </row>
    <row r="225" spans="3:29" x14ac:dyDescent="0.2">
      <c r="C225" t="s">
        <v>92</v>
      </c>
      <c r="E225">
        <v>0.75</v>
      </c>
      <c r="F225">
        <v>0</v>
      </c>
    </row>
    <row r="226" spans="3:29" x14ac:dyDescent="0.2">
      <c r="C226" t="s">
        <v>93</v>
      </c>
      <c r="E226">
        <v>7</v>
      </c>
      <c r="F226">
        <v>3.75</v>
      </c>
    </row>
    <row r="227" spans="3:29" x14ac:dyDescent="0.2">
      <c r="C227" t="s">
        <v>94</v>
      </c>
      <c r="E227">
        <v>1.5</v>
      </c>
      <c r="F227">
        <v>1.5</v>
      </c>
    </row>
    <row r="228" spans="3:29" x14ac:dyDescent="0.2">
      <c r="C228" t="s">
        <v>95</v>
      </c>
      <c r="F228">
        <v>25</v>
      </c>
    </row>
    <row r="229" spans="3:29" x14ac:dyDescent="0.2">
      <c r="C229" t="s">
        <v>96</v>
      </c>
      <c r="G229">
        <v>0</v>
      </c>
    </row>
    <row r="230" spans="3:29" x14ac:dyDescent="0.2">
      <c r="C230" t="s">
        <v>97</v>
      </c>
      <c r="G230">
        <v>11</v>
      </c>
      <c r="H230">
        <v>2</v>
      </c>
      <c r="I230">
        <v>0</v>
      </c>
    </row>
    <row r="231" spans="3:29" x14ac:dyDescent="0.2">
      <c r="C231" t="s">
        <v>98</v>
      </c>
      <c r="G231">
        <v>0.5</v>
      </c>
      <c r="H231">
        <v>0.5</v>
      </c>
      <c r="I231">
        <v>0.5</v>
      </c>
      <c r="J231">
        <v>0.5</v>
      </c>
      <c r="K231">
        <v>0.5</v>
      </c>
      <c r="L231">
        <v>0.5</v>
      </c>
      <c r="M231">
        <v>0.5</v>
      </c>
      <c r="N231">
        <v>0.5</v>
      </c>
      <c r="O231">
        <v>0.5</v>
      </c>
      <c r="P231">
        <v>0</v>
      </c>
    </row>
    <row r="232" spans="3:29" x14ac:dyDescent="0.2">
      <c r="C232" t="s">
        <v>99</v>
      </c>
      <c r="H232">
        <v>25</v>
      </c>
      <c r="I232">
        <v>14</v>
      </c>
      <c r="J232">
        <v>14</v>
      </c>
      <c r="K232">
        <v>14</v>
      </c>
      <c r="L232">
        <v>14</v>
      </c>
      <c r="M232">
        <v>14</v>
      </c>
      <c r="N232">
        <v>14</v>
      </c>
      <c r="O232">
        <v>0</v>
      </c>
      <c r="P232">
        <v>0</v>
      </c>
    </row>
    <row r="233" spans="3:29" x14ac:dyDescent="0.2">
      <c r="C233" t="s">
        <v>100</v>
      </c>
      <c r="I233">
        <v>25</v>
      </c>
      <c r="J233">
        <v>25</v>
      </c>
      <c r="K233">
        <v>25</v>
      </c>
      <c r="L233">
        <v>25</v>
      </c>
      <c r="M233">
        <v>4</v>
      </c>
      <c r="N233">
        <v>4</v>
      </c>
      <c r="O233">
        <v>2</v>
      </c>
      <c r="P233">
        <v>0</v>
      </c>
    </row>
    <row r="234" spans="3:29" x14ac:dyDescent="0.2">
      <c r="C234" t="s">
        <v>101</v>
      </c>
      <c r="N234">
        <v>0</v>
      </c>
      <c r="O234">
        <v>0</v>
      </c>
      <c r="P234">
        <v>0</v>
      </c>
    </row>
    <row r="235" spans="3:29" x14ac:dyDescent="0.2">
      <c r="C235" t="s">
        <v>102</v>
      </c>
      <c r="N235">
        <v>25</v>
      </c>
      <c r="O235">
        <v>22</v>
      </c>
      <c r="P235">
        <v>8</v>
      </c>
      <c r="Q235">
        <v>0</v>
      </c>
    </row>
    <row r="236" spans="3:29" x14ac:dyDescent="0.2">
      <c r="C236" t="s">
        <v>103</v>
      </c>
      <c r="O236">
        <v>25</v>
      </c>
      <c r="P236">
        <v>9.5</v>
      </c>
      <c r="Q236">
        <v>0</v>
      </c>
    </row>
    <row r="237" spans="3:29" x14ac:dyDescent="0.2">
      <c r="C237" t="s">
        <v>104</v>
      </c>
      <c r="Q237">
        <v>25</v>
      </c>
      <c r="R237">
        <v>25</v>
      </c>
      <c r="S237">
        <v>16</v>
      </c>
      <c r="T237">
        <v>4</v>
      </c>
      <c r="U237">
        <v>3.5</v>
      </c>
      <c r="V237">
        <v>3.5</v>
      </c>
      <c r="W237">
        <v>1</v>
      </c>
      <c r="X237">
        <v>1</v>
      </c>
      <c r="Y237">
        <v>1</v>
      </c>
      <c r="Z237">
        <v>0</v>
      </c>
    </row>
    <row r="238" spans="3:29" x14ac:dyDescent="0.2">
      <c r="C238" t="s">
        <v>105</v>
      </c>
      <c r="Q238">
        <v>25</v>
      </c>
      <c r="R238">
        <v>25</v>
      </c>
      <c r="S238">
        <v>19</v>
      </c>
      <c r="T238">
        <v>19</v>
      </c>
      <c r="U238">
        <v>0</v>
      </c>
    </row>
    <row r="239" spans="3:29" x14ac:dyDescent="0.2">
      <c r="C239" t="s">
        <v>106</v>
      </c>
      <c r="U239">
        <v>25</v>
      </c>
      <c r="V239">
        <v>16.25</v>
      </c>
      <c r="W239">
        <v>16.25</v>
      </c>
      <c r="X239">
        <v>8</v>
      </c>
      <c r="Y239">
        <v>8</v>
      </c>
      <c r="Z239">
        <v>4</v>
      </c>
      <c r="AA239">
        <v>4</v>
      </c>
      <c r="AB239">
        <v>1</v>
      </c>
      <c r="AC239">
        <v>0</v>
      </c>
    </row>
    <row r="240" spans="3:29" x14ac:dyDescent="0.2">
      <c r="C240" t="s">
        <v>107</v>
      </c>
      <c r="U240">
        <v>25</v>
      </c>
      <c r="V240">
        <v>25</v>
      </c>
      <c r="W240">
        <v>25</v>
      </c>
      <c r="X240">
        <v>25</v>
      </c>
      <c r="Y240">
        <v>25</v>
      </c>
      <c r="Z240">
        <v>25</v>
      </c>
      <c r="AA240">
        <v>10</v>
      </c>
      <c r="AB240">
        <v>0</v>
      </c>
    </row>
    <row r="241" spans="1:35" x14ac:dyDescent="0.2">
      <c r="C241" t="s">
        <v>108</v>
      </c>
      <c r="AB241">
        <v>19.5</v>
      </c>
      <c r="AC241">
        <v>16.5</v>
      </c>
      <c r="AD241">
        <v>1</v>
      </c>
      <c r="AE241">
        <v>1</v>
      </c>
      <c r="AF241">
        <v>1</v>
      </c>
      <c r="AG241">
        <v>0.5</v>
      </c>
      <c r="AH241">
        <v>0.5</v>
      </c>
      <c r="AI241">
        <v>0</v>
      </c>
    </row>
    <row r="242" spans="1:35" x14ac:dyDescent="0.2">
      <c r="C242" t="s">
        <v>109</v>
      </c>
      <c r="AC242">
        <v>25</v>
      </c>
      <c r="AD242">
        <v>16</v>
      </c>
      <c r="AE242">
        <v>8.5</v>
      </c>
      <c r="AF242">
        <v>8.5</v>
      </c>
      <c r="AG242">
        <v>0</v>
      </c>
    </row>
    <row r="243" spans="1:35" x14ac:dyDescent="0.2">
      <c r="C243" t="s">
        <v>110</v>
      </c>
      <c r="AD243">
        <v>25</v>
      </c>
      <c r="AE243">
        <v>25</v>
      </c>
      <c r="AF243">
        <v>25</v>
      </c>
      <c r="AG243">
        <v>9</v>
      </c>
      <c r="AH243">
        <v>2</v>
      </c>
      <c r="AI243">
        <v>1.5</v>
      </c>
    </row>
    <row r="244" spans="1:35" x14ac:dyDescent="0.2">
      <c r="C244" t="s">
        <v>111</v>
      </c>
      <c r="AH244">
        <v>25</v>
      </c>
      <c r="AI244">
        <v>9.5</v>
      </c>
    </row>
    <row r="245" spans="1:35" x14ac:dyDescent="0.2">
      <c r="C245" t="s">
        <v>112</v>
      </c>
      <c r="AI245">
        <v>25</v>
      </c>
    </row>
    <row r="246" spans="1:35" x14ac:dyDescent="0.2">
      <c r="A246" t="s">
        <v>113</v>
      </c>
      <c r="D246">
        <v>66.5</v>
      </c>
      <c r="E246">
        <v>9.25</v>
      </c>
      <c r="F246">
        <v>30.25</v>
      </c>
      <c r="G246">
        <v>11.5</v>
      </c>
      <c r="H246">
        <v>27.5</v>
      </c>
      <c r="I246">
        <v>39.5</v>
      </c>
      <c r="J246">
        <v>39.5</v>
      </c>
      <c r="K246">
        <v>39.5</v>
      </c>
      <c r="L246">
        <v>39.5</v>
      </c>
      <c r="M246">
        <v>18.5</v>
      </c>
      <c r="N246">
        <v>43.5</v>
      </c>
      <c r="O246">
        <v>49.5</v>
      </c>
      <c r="P246">
        <v>17.5</v>
      </c>
      <c r="Q246">
        <v>50</v>
      </c>
      <c r="R246">
        <v>50</v>
      </c>
      <c r="S246">
        <v>35</v>
      </c>
      <c r="T246">
        <v>23</v>
      </c>
      <c r="U246">
        <v>53.5</v>
      </c>
      <c r="V246">
        <v>44.75</v>
      </c>
      <c r="W246">
        <v>42.25</v>
      </c>
      <c r="X246">
        <v>34</v>
      </c>
      <c r="Y246">
        <v>34</v>
      </c>
      <c r="Z246">
        <v>29</v>
      </c>
      <c r="AA246">
        <v>14</v>
      </c>
      <c r="AB246">
        <v>20.5</v>
      </c>
      <c r="AC246">
        <v>41.5</v>
      </c>
      <c r="AD246">
        <v>42</v>
      </c>
      <c r="AE246">
        <v>34.5</v>
      </c>
      <c r="AF246">
        <v>34.5</v>
      </c>
      <c r="AG246">
        <v>9.5</v>
      </c>
      <c r="AH246">
        <v>27.5</v>
      </c>
      <c r="AI246">
        <v>36</v>
      </c>
    </row>
    <row r="247" spans="1:35" x14ac:dyDescent="0.2">
      <c r="A247" t="s">
        <v>114</v>
      </c>
      <c r="B247">
        <v>0</v>
      </c>
      <c r="C247" t="s">
        <v>115</v>
      </c>
      <c r="F247">
        <v>16.25</v>
      </c>
    </row>
    <row r="248" spans="1:35" x14ac:dyDescent="0.2">
      <c r="B248">
        <v>250</v>
      </c>
      <c r="C248" t="s">
        <v>116</v>
      </c>
      <c r="D248">
        <v>6.5</v>
      </c>
    </row>
    <row r="249" spans="1:35" x14ac:dyDescent="0.2">
      <c r="C249" t="s">
        <v>117</v>
      </c>
      <c r="E249">
        <v>2.25</v>
      </c>
      <c r="F249">
        <v>2.25</v>
      </c>
    </row>
    <row r="250" spans="1:35" x14ac:dyDescent="0.2">
      <c r="C250" t="s">
        <v>118</v>
      </c>
      <c r="E250">
        <v>0.25</v>
      </c>
      <c r="F250">
        <v>0.25</v>
      </c>
    </row>
    <row r="251" spans="1:35" x14ac:dyDescent="0.2">
      <c r="C251" t="s">
        <v>119</v>
      </c>
      <c r="E251">
        <v>2</v>
      </c>
      <c r="F251">
        <v>2</v>
      </c>
    </row>
    <row r="252" spans="1:35" x14ac:dyDescent="0.2">
      <c r="C252" t="s">
        <v>120</v>
      </c>
      <c r="E252">
        <v>3</v>
      </c>
      <c r="F252">
        <v>3</v>
      </c>
      <c r="AH252">
        <v>2</v>
      </c>
    </row>
    <row r="253" spans="1:35" x14ac:dyDescent="0.2">
      <c r="C253" t="s">
        <v>121</v>
      </c>
      <c r="E253">
        <v>1</v>
      </c>
      <c r="F253">
        <v>1</v>
      </c>
    </row>
    <row r="254" spans="1:35" x14ac:dyDescent="0.2">
      <c r="C254" t="s">
        <v>122</v>
      </c>
      <c r="E254">
        <v>10</v>
      </c>
      <c r="F254">
        <v>2</v>
      </c>
    </row>
    <row r="255" spans="1:35" x14ac:dyDescent="0.2">
      <c r="C255" t="s">
        <v>115</v>
      </c>
      <c r="AH255">
        <v>4</v>
      </c>
    </row>
    <row r="256" spans="1:35" x14ac:dyDescent="0.2">
      <c r="C256" t="s">
        <v>123</v>
      </c>
      <c r="G256">
        <v>0</v>
      </c>
    </row>
    <row r="257" spans="3:35" x14ac:dyDescent="0.2">
      <c r="C257" t="s">
        <v>124</v>
      </c>
      <c r="G257">
        <v>0</v>
      </c>
    </row>
    <row r="258" spans="3:35" x14ac:dyDescent="0.2">
      <c r="C258" t="s">
        <v>125</v>
      </c>
      <c r="G258">
        <v>0.5</v>
      </c>
      <c r="H258">
        <v>0.5</v>
      </c>
      <c r="I258">
        <v>0</v>
      </c>
    </row>
    <row r="259" spans="3:35" x14ac:dyDescent="0.2">
      <c r="C259" t="s">
        <v>126</v>
      </c>
      <c r="G259">
        <v>2</v>
      </c>
      <c r="H259">
        <v>2</v>
      </c>
      <c r="I259">
        <v>0</v>
      </c>
    </row>
    <row r="260" spans="3:35" x14ac:dyDescent="0.2">
      <c r="C260" t="s">
        <v>127</v>
      </c>
      <c r="H260">
        <v>25</v>
      </c>
      <c r="I260">
        <v>7.5</v>
      </c>
      <c r="J260">
        <v>7.5</v>
      </c>
      <c r="K260">
        <v>7.5</v>
      </c>
      <c r="L260">
        <v>7.5</v>
      </c>
      <c r="M260">
        <v>3.5</v>
      </c>
      <c r="N260">
        <v>3.5</v>
      </c>
      <c r="O260">
        <v>0</v>
      </c>
      <c r="P260">
        <v>0</v>
      </c>
    </row>
    <row r="261" spans="3:35" x14ac:dyDescent="0.2">
      <c r="C261" t="s">
        <v>128</v>
      </c>
      <c r="H261">
        <v>25</v>
      </c>
      <c r="I261">
        <v>6</v>
      </c>
      <c r="J261">
        <v>6</v>
      </c>
      <c r="K261">
        <v>6</v>
      </c>
      <c r="L261">
        <v>6</v>
      </c>
      <c r="M261">
        <v>0</v>
      </c>
      <c r="N261">
        <v>0</v>
      </c>
    </row>
    <row r="262" spans="3:35" x14ac:dyDescent="0.2">
      <c r="C262" t="s">
        <v>129</v>
      </c>
      <c r="J262">
        <v>25</v>
      </c>
      <c r="K262">
        <v>25</v>
      </c>
      <c r="L262">
        <v>25</v>
      </c>
      <c r="M262">
        <v>25</v>
      </c>
      <c r="N262">
        <v>25</v>
      </c>
      <c r="O262">
        <v>0</v>
      </c>
      <c r="P262">
        <v>0</v>
      </c>
    </row>
    <row r="263" spans="3:35" x14ac:dyDescent="0.2">
      <c r="C263" t="s">
        <v>130</v>
      </c>
      <c r="J263">
        <v>20</v>
      </c>
      <c r="K263">
        <v>20</v>
      </c>
      <c r="L263">
        <v>20</v>
      </c>
      <c r="M263">
        <v>20</v>
      </c>
      <c r="N263">
        <v>20</v>
      </c>
      <c r="O263">
        <v>4.5</v>
      </c>
      <c r="P263">
        <v>2</v>
      </c>
      <c r="Q263">
        <v>2</v>
      </c>
      <c r="R263">
        <v>2</v>
      </c>
      <c r="S263">
        <v>0</v>
      </c>
    </row>
    <row r="264" spans="3:35" x14ac:dyDescent="0.2">
      <c r="C264" t="s">
        <v>131</v>
      </c>
      <c r="O264">
        <v>25</v>
      </c>
      <c r="P264">
        <v>25</v>
      </c>
      <c r="Q264">
        <v>20</v>
      </c>
      <c r="R264">
        <v>20</v>
      </c>
      <c r="S264">
        <v>14</v>
      </c>
      <c r="T264">
        <v>10</v>
      </c>
      <c r="U264">
        <v>9.5</v>
      </c>
      <c r="V264">
        <v>9.5</v>
      </c>
      <c r="W264">
        <v>0.5</v>
      </c>
      <c r="X264">
        <v>0</v>
      </c>
    </row>
    <row r="265" spans="3:35" x14ac:dyDescent="0.2">
      <c r="C265" t="s">
        <v>132</v>
      </c>
      <c r="P265">
        <v>25</v>
      </c>
      <c r="Q265">
        <v>7</v>
      </c>
      <c r="R265">
        <v>7</v>
      </c>
      <c r="S265">
        <v>0.25</v>
      </c>
      <c r="T265">
        <v>0.25</v>
      </c>
      <c r="U265">
        <v>0.25</v>
      </c>
      <c r="V265">
        <v>0.25</v>
      </c>
      <c r="W265">
        <v>0</v>
      </c>
    </row>
    <row r="266" spans="3:35" x14ac:dyDescent="0.2">
      <c r="C266" t="s">
        <v>133</v>
      </c>
      <c r="Q266">
        <v>22.5</v>
      </c>
      <c r="R266">
        <v>22.5</v>
      </c>
      <c r="S266">
        <v>22.5</v>
      </c>
      <c r="T266">
        <v>22.5</v>
      </c>
      <c r="U266">
        <v>0</v>
      </c>
    </row>
    <row r="267" spans="3:35" x14ac:dyDescent="0.2">
      <c r="C267" t="s">
        <v>134</v>
      </c>
      <c r="T267">
        <v>25</v>
      </c>
      <c r="U267">
        <v>9</v>
      </c>
      <c r="V267">
        <v>9</v>
      </c>
      <c r="W267">
        <v>9</v>
      </c>
      <c r="X267">
        <v>6</v>
      </c>
      <c r="Y267">
        <v>6</v>
      </c>
      <c r="Z267">
        <v>6</v>
      </c>
      <c r="AA267">
        <v>3</v>
      </c>
      <c r="AB267">
        <v>0</v>
      </c>
    </row>
    <row r="268" spans="3:35" x14ac:dyDescent="0.2">
      <c r="C268" t="s">
        <v>135</v>
      </c>
      <c r="U268">
        <v>25</v>
      </c>
      <c r="V268">
        <v>25</v>
      </c>
      <c r="W268">
        <v>4.75</v>
      </c>
      <c r="X268">
        <v>0</v>
      </c>
    </row>
    <row r="269" spans="3:35" x14ac:dyDescent="0.2">
      <c r="C269" t="s">
        <v>136</v>
      </c>
      <c r="W269">
        <v>25</v>
      </c>
      <c r="X269">
        <v>5</v>
      </c>
      <c r="Y269">
        <v>5</v>
      </c>
      <c r="Z269">
        <v>5</v>
      </c>
      <c r="AA269">
        <v>5</v>
      </c>
      <c r="AB269">
        <v>0</v>
      </c>
    </row>
    <row r="270" spans="3:35" x14ac:dyDescent="0.2">
      <c r="C270" t="s">
        <v>137</v>
      </c>
      <c r="X270">
        <v>25</v>
      </c>
      <c r="Y270">
        <v>25</v>
      </c>
      <c r="Z270">
        <v>6</v>
      </c>
      <c r="AA270">
        <v>0</v>
      </c>
    </row>
    <row r="271" spans="3:35" x14ac:dyDescent="0.2">
      <c r="C271" t="s">
        <v>138</v>
      </c>
      <c r="Z271">
        <v>25</v>
      </c>
      <c r="AA271">
        <v>25</v>
      </c>
      <c r="AB271">
        <v>20</v>
      </c>
      <c r="AC271">
        <v>19</v>
      </c>
      <c r="AD271">
        <v>12.5</v>
      </c>
      <c r="AE271">
        <v>0</v>
      </c>
      <c r="AH271">
        <v>1.5</v>
      </c>
      <c r="AI271">
        <v>1.5</v>
      </c>
    </row>
    <row r="272" spans="3:35" x14ac:dyDescent="0.2">
      <c r="C272" t="s">
        <v>139</v>
      </c>
      <c r="AD272">
        <v>25</v>
      </c>
      <c r="AE272">
        <v>9</v>
      </c>
      <c r="AF272">
        <v>9</v>
      </c>
      <c r="AG272">
        <v>1.5</v>
      </c>
      <c r="AH272">
        <v>0</v>
      </c>
    </row>
    <row r="273" spans="1:35" x14ac:dyDescent="0.2">
      <c r="C273" t="s">
        <v>140</v>
      </c>
      <c r="AE273">
        <v>25</v>
      </c>
      <c r="AF273">
        <v>25</v>
      </c>
      <c r="AG273">
        <v>7.25</v>
      </c>
      <c r="AH273">
        <v>4.75</v>
      </c>
      <c r="AI273">
        <v>0</v>
      </c>
    </row>
    <row r="274" spans="1:35" x14ac:dyDescent="0.2">
      <c r="C274" t="s">
        <v>141</v>
      </c>
      <c r="AH274">
        <v>4.25</v>
      </c>
      <c r="AI274">
        <v>0</v>
      </c>
    </row>
    <row r="275" spans="1:35" x14ac:dyDescent="0.2">
      <c r="C275" t="s">
        <v>142</v>
      </c>
      <c r="AI275">
        <v>25</v>
      </c>
    </row>
    <row r="276" spans="1:35" x14ac:dyDescent="0.2">
      <c r="A276" t="s">
        <v>143</v>
      </c>
      <c r="D276">
        <v>6.5</v>
      </c>
      <c r="E276">
        <v>18.5</v>
      </c>
      <c r="F276">
        <v>26.75</v>
      </c>
      <c r="G276">
        <v>2.5</v>
      </c>
      <c r="H276">
        <v>52.5</v>
      </c>
      <c r="I276">
        <v>13.5</v>
      </c>
      <c r="J276">
        <v>58.5</v>
      </c>
      <c r="K276">
        <v>58.5</v>
      </c>
      <c r="L276">
        <v>58.5</v>
      </c>
      <c r="M276">
        <v>48.5</v>
      </c>
      <c r="N276">
        <v>48.5</v>
      </c>
      <c r="O276">
        <v>29.5</v>
      </c>
      <c r="P276">
        <v>52</v>
      </c>
      <c r="Q276">
        <v>51.5</v>
      </c>
      <c r="R276">
        <v>51.5</v>
      </c>
      <c r="S276">
        <v>36.75</v>
      </c>
      <c r="T276">
        <v>57.75</v>
      </c>
      <c r="U276">
        <v>43.75</v>
      </c>
      <c r="V276">
        <v>43.75</v>
      </c>
      <c r="W276">
        <v>39.25</v>
      </c>
      <c r="X276">
        <v>36</v>
      </c>
      <c r="Y276">
        <v>36</v>
      </c>
      <c r="Z276">
        <v>42</v>
      </c>
      <c r="AA276">
        <v>33</v>
      </c>
      <c r="AB276">
        <v>20</v>
      </c>
      <c r="AC276">
        <v>19</v>
      </c>
      <c r="AD276">
        <v>37.5</v>
      </c>
      <c r="AE276">
        <v>34</v>
      </c>
      <c r="AF276">
        <v>34</v>
      </c>
      <c r="AG276">
        <v>8.75</v>
      </c>
      <c r="AH276">
        <v>16.5</v>
      </c>
      <c r="AI276">
        <v>26.5</v>
      </c>
    </row>
    <row r="277" spans="1:35" x14ac:dyDescent="0.2">
      <c r="A277" t="s">
        <v>21</v>
      </c>
      <c r="B277">
        <v>250</v>
      </c>
      <c r="C277" t="s">
        <v>22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0</v>
      </c>
      <c r="AI277">
        <v>0</v>
      </c>
    </row>
    <row r="278" spans="1:35" x14ac:dyDescent="0.2">
      <c r="C278" t="s">
        <v>144</v>
      </c>
      <c r="E278">
        <v>3</v>
      </c>
      <c r="F278">
        <v>3</v>
      </c>
    </row>
    <row r="279" spans="1:35" x14ac:dyDescent="0.2">
      <c r="A279" t="s">
        <v>145</v>
      </c>
      <c r="D279">
        <v>1</v>
      </c>
      <c r="E279">
        <v>4</v>
      </c>
      <c r="F279">
        <v>4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0</v>
      </c>
      <c r="AI279">
        <v>0</v>
      </c>
    </row>
    <row r="280" spans="1:35" x14ac:dyDescent="0.2">
      <c r="A280" t="s">
        <v>146</v>
      </c>
      <c r="B280">
        <v>25</v>
      </c>
      <c r="C280">
        <v>160670</v>
      </c>
      <c r="D280">
        <v>2.5000000000000001E-2</v>
      </c>
      <c r="E280">
        <v>2.5000000000000001E-2</v>
      </c>
      <c r="F280">
        <v>2.5000000000000001E-2</v>
      </c>
    </row>
    <row r="281" spans="1:35" x14ac:dyDescent="0.2">
      <c r="C281">
        <v>160701</v>
      </c>
      <c r="D281">
        <v>5.45</v>
      </c>
      <c r="E281">
        <v>5.45</v>
      </c>
      <c r="F281">
        <v>5.45</v>
      </c>
    </row>
    <row r="282" spans="1:35" x14ac:dyDescent="0.2">
      <c r="C282">
        <v>161026</v>
      </c>
      <c r="G282">
        <v>1.325</v>
      </c>
      <c r="H282">
        <v>1.325</v>
      </c>
      <c r="I282">
        <v>1.325</v>
      </c>
      <c r="J282">
        <v>1.325</v>
      </c>
      <c r="K282">
        <v>1.325</v>
      </c>
      <c r="L282">
        <v>1.325</v>
      </c>
      <c r="M282">
        <v>1.325</v>
      </c>
      <c r="N282">
        <v>1.325</v>
      </c>
      <c r="O282">
        <v>1.325</v>
      </c>
      <c r="P282">
        <v>1.325</v>
      </c>
      <c r="Q282">
        <v>1.325</v>
      </c>
      <c r="R282">
        <v>1.325</v>
      </c>
      <c r="S282">
        <v>1.325</v>
      </c>
      <c r="T282">
        <v>1.325</v>
      </c>
      <c r="U282">
        <v>1.325</v>
      </c>
      <c r="V282">
        <v>1.325</v>
      </c>
      <c r="W282">
        <v>1.325</v>
      </c>
      <c r="X282">
        <v>1.325</v>
      </c>
      <c r="Y282">
        <v>1.325</v>
      </c>
      <c r="Z282">
        <v>1.325</v>
      </c>
      <c r="AA282">
        <v>1.325</v>
      </c>
      <c r="AB282">
        <v>1.325</v>
      </c>
      <c r="AC282">
        <v>1.325</v>
      </c>
      <c r="AD282">
        <v>1.325</v>
      </c>
      <c r="AE282">
        <v>1.325</v>
      </c>
      <c r="AF282">
        <v>1.325</v>
      </c>
      <c r="AG282">
        <v>1.325</v>
      </c>
      <c r="AH282">
        <v>1.325</v>
      </c>
      <c r="AI282">
        <v>1.325</v>
      </c>
    </row>
    <row r="283" spans="1:35" x14ac:dyDescent="0.2">
      <c r="C283">
        <v>161049</v>
      </c>
      <c r="G283">
        <v>35.6</v>
      </c>
      <c r="H283">
        <v>42.2</v>
      </c>
      <c r="I283">
        <v>42.2</v>
      </c>
      <c r="J283">
        <v>42.2</v>
      </c>
      <c r="K283">
        <v>42.2</v>
      </c>
      <c r="L283">
        <v>42.2</v>
      </c>
      <c r="M283">
        <v>39.325000000000003</v>
      </c>
      <c r="N283">
        <v>39.325000000000003</v>
      </c>
      <c r="O283">
        <v>39.325000000000003</v>
      </c>
      <c r="P283">
        <v>39.325000000000003</v>
      </c>
      <c r="Q283">
        <v>39.325000000000003</v>
      </c>
      <c r="R283">
        <v>39.325000000000003</v>
      </c>
      <c r="S283">
        <v>39.325000000000003</v>
      </c>
      <c r="T283">
        <v>39.325000000000003</v>
      </c>
      <c r="U283">
        <v>39.325000000000003</v>
      </c>
      <c r="V283">
        <v>39.325000000000003</v>
      </c>
      <c r="W283">
        <v>39.325000000000003</v>
      </c>
      <c r="X283">
        <v>39.325000000000003</v>
      </c>
      <c r="Y283">
        <v>39.325000000000003</v>
      </c>
      <c r="Z283">
        <v>39.325000000000003</v>
      </c>
      <c r="AA283">
        <v>39.325000000000003</v>
      </c>
      <c r="AB283">
        <v>39.325000000000003</v>
      </c>
      <c r="AC283">
        <v>39.325000000000003</v>
      </c>
      <c r="AD283">
        <v>39.325000000000003</v>
      </c>
      <c r="AE283">
        <v>39.325000000000003</v>
      </c>
      <c r="AF283">
        <v>39.325000000000003</v>
      </c>
      <c r="AG283">
        <v>39.325000000000003</v>
      </c>
      <c r="AH283">
        <v>39.325000000000003</v>
      </c>
      <c r="AI283">
        <v>39.325000000000003</v>
      </c>
    </row>
    <row r="284" spans="1:35" x14ac:dyDescent="0.2">
      <c r="A284" t="s">
        <v>147</v>
      </c>
      <c r="D284">
        <v>5.4750000000000005</v>
      </c>
      <c r="E284">
        <v>5.4750000000000005</v>
      </c>
      <c r="F284">
        <v>5.4750000000000005</v>
      </c>
      <c r="G284">
        <v>36.925000000000004</v>
      </c>
      <c r="H284">
        <v>43.525000000000006</v>
      </c>
      <c r="I284">
        <v>43.525000000000006</v>
      </c>
      <c r="J284">
        <v>43.525000000000006</v>
      </c>
      <c r="K284">
        <v>43.525000000000006</v>
      </c>
      <c r="L284">
        <v>43.525000000000006</v>
      </c>
      <c r="M284">
        <v>40.650000000000006</v>
      </c>
      <c r="N284">
        <v>40.650000000000006</v>
      </c>
      <c r="O284">
        <v>40.650000000000006</v>
      </c>
      <c r="P284">
        <v>40.650000000000006</v>
      </c>
      <c r="Q284">
        <v>40.650000000000006</v>
      </c>
      <c r="R284">
        <v>40.650000000000006</v>
      </c>
      <c r="S284">
        <v>40.650000000000006</v>
      </c>
      <c r="T284">
        <v>40.650000000000006</v>
      </c>
      <c r="U284">
        <v>40.650000000000006</v>
      </c>
      <c r="V284">
        <v>40.650000000000006</v>
      </c>
      <c r="W284">
        <v>40.650000000000006</v>
      </c>
      <c r="X284">
        <v>40.650000000000006</v>
      </c>
      <c r="Y284">
        <v>40.650000000000006</v>
      </c>
      <c r="Z284">
        <v>40.650000000000006</v>
      </c>
      <c r="AA284">
        <v>40.650000000000006</v>
      </c>
      <c r="AB284">
        <v>40.650000000000006</v>
      </c>
      <c r="AC284">
        <v>40.650000000000006</v>
      </c>
      <c r="AD284">
        <v>40.650000000000006</v>
      </c>
      <c r="AE284">
        <v>40.650000000000006</v>
      </c>
      <c r="AF284">
        <v>40.650000000000006</v>
      </c>
      <c r="AG284">
        <v>40.650000000000006</v>
      </c>
      <c r="AH284">
        <v>40.650000000000006</v>
      </c>
      <c r="AI284">
        <v>40.650000000000006</v>
      </c>
    </row>
    <row r="285" spans="1:35" x14ac:dyDescent="0.2">
      <c r="A285" t="s">
        <v>148</v>
      </c>
      <c r="B285">
        <v>180</v>
      </c>
      <c r="C285">
        <v>160495</v>
      </c>
      <c r="D285">
        <v>0.36</v>
      </c>
      <c r="E285">
        <v>0.36</v>
      </c>
      <c r="F285">
        <v>0.36</v>
      </c>
    </row>
    <row r="286" spans="1:35" x14ac:dyDescent="0.2">
      <c r="C286">
        <v>161035</v>
      </c>
      <c r="G286">
        <v>1.6199999999999999</v>
      </c>
      <c r="H286">
        <v>1.6199999999999999</v>
      </c>
      <c r="I286">
        <v>1.6199999999999999</v>
      </c>
      <c r="J286">
        <v>1.6199999999999999</v>
      </c>
      <c r="K286">
        <v>1.6199999999999999</v>
      </c>
      <c r="L286">
        <v>1.6199999999999999</v>
      </c>
      <c r="M286">
        <v>1.6199999999999999</v>
      </c>
      <c r="N286">
        <v>1.6199999999999999</v>
      </c>
      <c r="O286">
        <v>1.6199999999999999</v>
      </c>
      <c r="P286">
        <v>1.6199999999999999</v>
      </c>
      <c r="Q286">
        <v>1.6199999999999999</v>
      </c>
      <c r="R286">
        <v>1.6199999999999999</v>
      </c>
      <c r="S286">
        <v>1.6199999999999999</v>
      </c>
      <c r="T286">
        <v>1.6199999999999999</v>
      </c>
      <c r="U286">
        <v>1.6199999999999999</v>
      </c>
      <c r="V286">
        <v>1.6199999999999999</v>
      </c>
      <c r="W286">
        <v>1.6199999999999999</v>
      </c>
      <c r="X286">
        <v>1.6199999999999999</v>
      </c>
      <c r="Y286">
        <v>1.6199999999999999</v>
      </c>
      <c r="Z286">
        <v>1.6199999999999999</v>
      </c>
      <c r="AA286">
        <v>1.6199999999999999</v>
      </c>
      <c r="AB286">
        <v>1.6199999999999999</v>
      </c>
      <c r="AC286">
        <v>1.6199999999999999</v>
      </c>
      <c r="AD286">
        <v>1.6199999999999999</v>
      </c>
      <c r="AE286">
        <v>1.6199999999999999</v>
      </c>
      <c r="AF286">
        <v>1.6199999999999999</v>
      </c>
      <c r="AG286">
        <v>1.6199999999999999</v>
      </c>
      <c r="AH286">
        <v>1.6199999999999999</v>
      </c>
      <c r="AI286">
        <v>1.6199999999999999</v>
      </c>
    </row>
    <row r="287" spans="1:35" x14ac:dyDescent="0.2">
      <c r="A287" t="s">
        <v>149</v>
      </c>
      <c r="D287">
        <v>0.36</v>
      </c>
      <c r="E287">
        <v>0.36</v>
      </c>
      <c r="F287">
        <v>0.36</v>
      </c>
      <c r="G287">
        <v>1.6199999999999999</v>
      </c>
      <c r="H287">
        <v>1.6199999999999999</v>
      </c>
      <c r="I287">
        <v>1.6199999999999999</v>
      </c>
      <c r="J287">
        <v>1.6199999999999999</v>
      </c>
      <c r="K287">
        <v>1.6199999999999999</v>
      </c>
      <c r="L287">
        <v>1.6199999999999999</v>
      </c>
      <c r="M287">
        <v>1.6199999999999999</v>
      </c>
      <c r="N287">
        <v>1.6199999999999999</v>
      </c>
      <c r="O287">
        <v>1.6199999999999999</v>
      </c>
      <c r="P287">
        <v>1.6199999999999999</v>
      </c>
      <c r="Q287">
        <v>1.6199999999999999</v>
      </c>
      <c r="R287">
        <v>1.6199999999999999</v>
      </c>
      <c r="S287">
        <v>1.6199999999999999</v>
      </c>
      <c r="T287">
        <v>1.6199999999999999</v>
      </c>
      <c r="U287">
        <v>1.6199999999999999</v>
      </c>
      <c r="V287">
        <v>1.6199999999999999</v>
      </c>
      <c r="W287">
        <v>1.6199999999999999</v>
      </c>
      <c r="X287">
        <v>1.6199999999999999</v>
      </c>
      <c r="Y287">
        <v>1.6199999999999999</v>
      </c>
      <c r="Z287">
        <v>1.6199999999999999</v>
      </c>
      <c r="AA287">
        <v>1.6199999999999999</v>
      </c>
      <c r="AB287">
        <v>1.6199999999999999</v>
      </c>
      <c r="AC287">
        <v>1.6199999999999999</v>
      </c>
      <c r="AD287">
        <v>1.6199999999999999</v>
      </c>
      <c r="AE287">
        <v>1.6199999999999999</v>
      </c>
      <c r="AF287">
        <v>1.6199999999999999</v>
      </c>
      <c r="AG287">
        <v>1.6199999999999999</v>
      </c>
      <c r="AH287">
        <v>1.6199999999999999</v>
      </c>
      <c r="AI287">
        <v>1.6199999999999999</v>
      </c>
    </row>
    <row r="288" spans="1:35" x14ac:dyDescent="0.2">
      <c r="A288" t="s">
        <v>150</v>
      </c>
      <c r="B288">
        <v>25</v>
      </c>
      <c r="C288">
        <v>160017</v>
      </c>
      <c r="D288">
        <v>3.05</v>
      </c>
      <c r="E288">
        <v>3.05</v>
      </c>
      <c r="F288">
        <v>0.85</v>
      </c>
    </row>
    <row r="289" spans="1:35" x14ac:dyDescent="0.2">
      <c r="C289">
        <v>160572</v>
      </c>
      <c r="D289">
        <v>0.27500000000000002</v>
      </c>
      <c r="E289">
        <v>0.27500000000000002</v>
      </c>
      <c r="F289">
        <v>0.27500000000000002</v>
      </c>
      <c r="G289">
        <v>0.27500000000000002</v>
      </c>
      <c r="H289">
        <v>0.27500000000000002</v>
      </c>
      <c r="I289">
        <v>0.27500000000000002</v>
      </c>
      <c r="J289">
        <v>0.27500000000000002</v>
      </c>
      <c r="K289">
        <v>0.27500000000000002</v>
      </c>
      <c r="L289">
        <v>0.27500000000000002</v>
      </c>
      <c r="M289">
        <v>0.27500000000000002</v>
      </c>
      <c r="N289">
        <v>0.27500000000000002</v>
      </c>
      <c r="O289">
        <v>0.27500000000000002</v>
      </c>
      <c r="P289">
        <v>0.27500000000000002</v>
      </c>
      <c r="Q289">
        <v>0.27500000000000002</v>
      </c>
      <c r="R289">
        <v>0.27500000000000002</v>
      </c>
      <c r="S289">
        <v>0.27500000000000002</v>
      </c>
      <c r="T289">
        <v>0.27500000000000002</v>
      </c>
      <c r="U289">
        <v>0.27500000000000002</v>
      </c>
      <c r="V289">
        <v>0.27500000000000002</v>
      </c>
      <c r="W289">
        <v>0.27500000000000002</v>
      </c>
      <c r="X289">
        <v>0.27500000000000002</v>
      </c>
      <c r="Y289">
        <v>0.27500000000000002</v>
      </c>
      <c r="Z289">
        <v>0.27500000000000002</v>
      </c>
      <c r="AA289">
        <v>0.27500000000000002</v>
      </c>
      <c r="AB289">
        <v>0.27500000000000002</v>
      </c>
      <c r="AC289">
        <v>0.27500000000000002</v>
      </c>
      <c r="AD289">
        <v>0.27500000000000002</v>
      </c>
      <c r="AE289">
        <v>0.27500000000000002</v>
      </c>
      <c r="AF289">
        <v>0.27500000000000002</v>
      </c>
      <c r="AG289">
        <v>0.27500000000000002</v>
      </c>
      <c r="AH289">
        <v>0.27500000000000002</v>
      </c>
      <c r="AI289">
        <v>0.27500000000000002</v>
      </c>
    </row>
    <row r="290" spans="1:35" x14ac:dyDescent="0.2">
      <c r="C290">
        <v>160574</v>
      </c>
      <c r="D290">
        <v>0.3</v>
      </c>
      <c r="E290">
        <v>0.3</v>
      </c>
      <c r="F290">
        <v>0.3</v>
      </c>
      <c r="G290">
        <v>0.3</v>
      </c>
      <c r="H290">
        <v>0.3</v>
      </c>
      <c r="I290">
        <v>0.3</v>
      </c>
      <c r="J290">
        <v>0.3</v>
      </c>
      <c r="K290">
        <v>0.3</v>
      </c>
      <c r="L290">
        <v>0.3</v>
      </c>
      <c r="M290">
        <v>0.3</v>
      </c>
      <c r="N290">
        <v>0.3</v>
      </c>
      <c r="O290">
        <v>0.3</v>
      </c>
      <c r="P290">
        <v>0.3</v>
      </c>
      <c r="Q290">
        <v>0.3</v>
      </c>
      <c r="R290">
        <v>0.3</v>
      </c>
      <c r="S290">
        <v>0.3</v>
      </c>
      <c r="T290">
        <v>0.3</v>
      </c>
      <c r="U290">
        <v>0.3</v>
      </c>
      <c r="V290">
        <v>0.3</v>
      </c>
      <c r="W290">
        <v>0.3</v>
      </c>
      <c r="X290">
        <v>0.3</v>
      </c>
      <c r="Y290">
        <v>0.3</v>
      </c>
      <c r="Z290">
        <v>0.3</v>
      </c>
      <c r="AA290">
        <v>0.3</v>
      </c>
      <c r="AB290">
        <v>0.3</v>
      </c>
      <c r="AC290">
        <v>0.3</v>
      </c>
      <c r="AD290">
        <v>0.3</v>
      </c>
      <c r="AE290">
        <v>0.3</v>
      </c>
      <c r="AF290">
        <v>0.3</v>
      </c>
      <c r="AG290">
        <v>0.3</v>
      </c>
      <c r="AH290">
        <v>0.3</v>
      </c>
      <c r="AI290">
        <v>0.3</v>
      </c>
    </row>
    <row r="291" spans="1:35" x14ac:dyDescent="0.2">
      <c r="C291">
        <v>160730</v>
      </c>
      <c r="D291">
        <v>1.0249999999999999</v>
      </c>
      <c r="E291">
        <v>0.22500000000000001</v>
      </c>
      <c r="F291">
        <v>0.22500000000000001</v>
      </c>
    </row>
    <row r="292" spans="1:35" x14ac:dyDescent="0.2">
      <c r="C292">
        <v>160846</v>
      </c>
      <c r="E292">
        <v>0.45</v>
      </c>
      <c r="F292">
        <v>0.45</v>
      </c>
    </row>
    <row r="293" spans="1:35" x14ac:dyDescent="0.2">
      <c r="C293">
        <v>160935</v>
      </c>
      <c r="E293">
        <v>2.8</v>
      </c>
      <c r="F293">
        <v>0</v>
      </c>
    </row>
    <row r="294" spans="1:35" x14ac:dyDescent="0.2">
      <c r="C294">
        <v>160946</v>
      </c>
      <c r="E294">
        <v>26.425000000000001</v>
      </c>
      <c r="F294">
        <v>17.425000000000001</v>
      </c>
    </row>
    <row r="295" spans="1:35" x14ac:dyDescent="0.2">
      <c r="C295">
        <v>161065</v>
      </c>
      <c r="G295">
        <v>1.25</v>
      </c>
      <c r="H295">
        <v>1.25</v>
      </c>
      <c r="I295">
        <v>1.25</v>
      </c>
      <c r="J295">
        <v>1.25</v>
      </c>
      <c r="K295">
        <v>1.25</v>
      </c>
      <c r="L295">
        <v>1.25</v>
      </c>
      <c r="M295">
        <v>1.25</v>
      </c>
      <c r="N295">
        <v>1.25</v>
      </c>
      <c r="O295">
        <v>1.25</v>
      </c>
      <c r="P295">
        <v>1.25</v>
      </c>
      <c r="Q295">
        <v>1.25</v>
      </c>
      <c r="R295">
        <v>1.25</v>
      </c>
      <c r="S295">
        <v>1.25</v>
      </c>
      <c r="T295">
        <v>1.25</v>
      </c>
      <c r="U295">
        <v>1.25</v>
      </c>
      <c r="V295">
        <v>1.25</v>
      </c>
      <c r="W295">
        <v>1.25</v>
      </c>
      <c r="X295">
        <v>1.25</v>
      </c>
      <c r="Y295">
        <v>1.25</v>
      </c>
      <c r="Z295">
        <v>1.25</v>
      </c>
      <c r="AA295">
        <v>1.25</v>
      </c>
      <c r="AB295">
        <v>1.25</v>
      </c>
      <c r="AC295">
        <v>1.25</v>
      </c>
      <c r="AD295">
        <v>1.25</v>
      </c>
      <c r="AE295">
        <v>1.25</v>
      </c>
      <c r="AF295">
        <v>1.25</v>
      </c>
      <c r="AG295">
        <v>1.25</v>
      </c>
      <c r="AH295">
        <v>1.25</v>
      </c>
      <c r="AI295">
        <v>1.25</v>
      </c>
    </row>
    <row r="296" spans="1:35" x14ac:dyDescent="0.2">
      <c r="C296">
        <v>161203</v>
      </c>
      <c r="AI296">
        <v>10.199999999999999</v>
      </c>
    </row>
    <row r="297" spans="1:35" x14ac:dyDescent="0.2">
      <c r="A297" t="s">
        <v>151</v>
      </c>
      <c r="D297">
        <v>4.6499999999999995</v>
      </c>
      <c r="E297">
        <v>33.524999999999999</v>
      </c>
      <c r="F297">
        <v>19.525000000000002</v>
      </c>
      <c r="G297">
        <v>1.825</v>
      </c>
      <c r="H297">
        <v>1.825</v>
      </c>
      <c r="I297">
        <v>1.825</v>
      </c>
      <c r="J297">
        <v>1.825</v>
      </c>
      <c r="K297">
        <v>1.825</v>
      </c>
      <c r="L297">
        <v>1.825</v>
      </c>
      <c r="M297">
        <v>1.825</v>
      </c>
      <c r="N297">
        <v>1.825</v>
      </c>
      <c r="O297">
        <v>1.825</v>
      </c>
      <c r="P297">
        <v>1.825</v>
      </c>
      <c r="Q297">
        <v>1.825</v>
      </c>
      <c r="R297">
        <v>1.825</v>
      </c>
      <c r="S297">
        <v>1.825</v>
      </c>
      <c r="T297">
        <v>1.825</v>
      </c>
      <c r="U297">
        <v>1.825</v>
      </c>
      <c r="V297">
        <v>1.825</v>
      </c>
      <c r="W297">
        <v>1.825</v>
      </c>
      <c r="X297">
        <v>1.825</v>
      </c>
      <c r="Y297">
        <v>1.825</v>
      </c>
      <c r="Z297">
        <v>1.825</v>
      </c>
      <c r="AA297">
        <v>1.825</v>
      </c>
      <c r="AB297">
        <v>1.825</v>
      </c>
      <c r="AC297">
        <v>1.825</v>
      </c>
      <c r="AD297">
        <v>1.825</v>
      </c>
      <c r="AE297">
        <v>1.825</v>
      </c>
      <c r="AF297">
        <v>1.825</v>
      </c>
      <c r="AG297">
        <v>1.825</v>
      </c>
      <c r="AH297">
        <v>1.825</v>
      </c>
      <c r="AI297">
        <v>12.024999999999999</v>
      </c>
    </row>
    <row r="298" spans="1:35" x14ac:dyDescent="0.2">
      <c r="A298" t="s">
        <v>152</v>
      </c>
      <c r="B298">
        <v>25</v>
      </c>
      <c r="C298">
        <v>160391</v>
      </c>
      <c r="D298">
        <v>1.375</v>
      </c>
      <c r="E298">
        <v>1.375</v>
      </c>
      <c r="F298">
        <v>1.375</v>
      </c>
      <c r="G298">
        <v>1.375</v>
      </c>
      <c r="H298">
        <v>1.375</v>
      </c>
      <c r="I298">
        <v>1.375</v>
      </c>
      <c r="J298">
        <v>1.375</v>
      </c>
      <c r="K298">
        <v>1.375</v>
      </c>
      <c r="L298">
        <v>1.375</v>
      </c>
      <c r="M298">
        <v>1.375</v>
      </c>
      <c r="N298">
        <v>1.375</v>
      </c>
      <c r="O298">
        <v>1.375</v>
      </c>
      <c r="P298">
        <v>1.375</v>
      </c>
      <c r="Q298">
        <v>1.375</v>
      </c>
      <c r="R298">
        <v>1.375</v>
      </c>
      <c r="S298">
        <v>1.375</v>
      </c>
      <c r="T298">
        <v>1.375</v>
      </c>
      <c r="U298">
        <v>1.375</v>
      </c>
      <c r="V298">
        <v>1.375</v>
      </c>
      <c r="W298">
        <v>1.375</v>
      </c>
      <c r="X298">
        <v>1.375</v>
      </c>
      <c r="Y298">
        <v>1.375</v>
      </c>
      <c r="Z298">
        <v>1.375</v>
      </c>
      <c r="AA298">
        <v>1.375</v>
      </c>
      <c r="AB298">
        <v>1.375</v>
      </c>
      <c r="AC298">
        <v>1.375</v>
      </c>
      <c r="AD298">
        <v>1.375</v>
      </c>
      <c r="AE298">
        <v>1.375</v>
      </c>
      <c r="AF298">
        <v>1.375</v>
      </c>
      <c r="AG298">
        <v>1.375</v>
      </c>
      <c r="AH298">
        <v>1.375</v>
      </c>
      <c r="AI298">
        <v>1.375</v>
      </c>
    </row>
    <row r="299" spans="1:35" x14ac:dyDescent="0.2">
      <c r="C299">
        <v>160692</v>
      </c>
      <c r="D299">
        <v>0.1</v>
      </c>
    </row>
    <row r="300" spans="1:35" x14ac:dyDescent="0.2">
      <c r="C300">
        <v>160918</v>
      </c>
      <c r="E300">
        <v>25.95</v>
      </c>
      <c r="F300">
        <v>16.95</v>
      </c>
    </row>
    <row r="301" spans="1:35" x14ac:dyDescent="0.2">
      <c r="C301">
        <v>161136</v>
      </c>
      <c r="T301">
        <v>6.6</v>
      </c>
      <c r="U301">
        <v>13.3</v>
      </c>
      <c r="V301">
        <v>13.3</v>
      </c>
      <c r="W301">
        <v>10.3</v>
      </c>
      <c r="X301">
        <v>10.3</v>
      </c>
      <c r="Y301">
        <v>10.3</v>
      </c>
      <c r="Z301">
        <v>10.3</v>
      </c>
      <c r="AA301">
        <v>10.3</v>
      </c>
      <c r="AB301">
        <v>10.3</v>
      </c>
      <c r="AC301">
        <v>10.3</v>
      </c>
      <c r="AD301">
        <v>10.3</v>
      </c>
      <c r="AE301">
        <v>10.3</v>
      </c>
      <c r="AF301">
        <v>10.3</v>
      </c>
      <c r="AG301">
        <v>10.3</v>
      </c>
      <c r="AH301">
        <v>10.3</v>
      </c>
      <c r="AI301">
        <v>10.3</v>
      </c>
    </row>
    <row r="302" spans="1:35" x14ac:dyDescent="0.2">
      <c r="C302">
        <v>161144</v>
      </c>
      <c r="V302">
        <v>28.2</v>
      </c>
      <c r="W302">
        <v>36.9</v>
      </c>
      <c r="X302">
        <v>36.9</v>
      </c>
      <c r="Y302">
        <v>36.9</v>
      </c>
      <c r="Z302">
        <v>27.9</v>
      </c>
      <c r="AA302">
        <v>27.9</v>
      </c>
      <c r="AB302">
        <v>27.9</v>
      </c>
      <c r="AC302">
        <v>27.9</v>
      </c>
      <c r="AD302">
        <v>27.9</v>
      </c>
      <c r="AE302">
        <v>27.9</v>
      </c>
      <c r="AF302">
        <v>27.9</v>
      </c>
      <c r="AG302">
        <v>27.9</v>
      </c>
      <c r="AH302">
        <v>27.9</v>
      </c>
      <c r="AI302">
        <v>27.9</v>
      </c>
    </row>
    <row r="303" spans="1:35" x14ac:dyDescent="0.2">
      <c r="C303">
        <v>161185</v>
      </c>
      <c r="AE303">
        <v>6.6</v>
      </c>
      <c r="AF303">
        <v>27</v>
      </c>
      <c r="AG303">
        <v>27</v>
      </c>
      <c r="AH303">
        <v>27</v>
      </c>
      <c r="AI303">
        <v>27</v>
      </c>
    </row>
    <row r="304" spans="1:35" x14ac:dyDescent="0.2">
      <c r="A304" t="s">
        <v>153</v>
      </c>
      <c r="D304">
        <v>1.4750000000000001</v>
      </c>
      <c r="E304">
        <v>27.324999999999999</v>
      </c>
      <c r="F304">
        <v>18.324999999999999</v>
      </c>
      <c r="G304">
        <v>1.375</v>
      </c>
      <c r="H304">
        <v>1.375</v>
      </c>
      <c r="I304">
        <v>1.375</v>
      </c>
      <c r="J304">
        <v>1.375</v>
      </c>
      <c r="K304">
        <v>1.375</v>
      </c>
      <c r="L304">
        <v>1.375</v>
      </c>
      <c r="M304">
        <v>1.375</v>
      </c>
      <c r="N304">
        <v>1.375</v>
      </c>
      <c r="O304">
        <v>1.375</v>
      </c>
      <c r="P304">
        <v>1.375</v>
      </c>
      <c r="Q304">
        <v>1.375</v>
      </c>
      <c r="R304">
        <v>1.375</v>
      </c>
      <c r="S304">
        <v>1.375</v>
      </c>
      <c r="T304">
        <v>7.9749999999999996</v>
      </c>
      <c r="U304">
        <v>14.675000000000001</v>
      </c>
      <c r="V304">
        <v>42.875</v>
      </c>
      <c r="W304">
        <v>48.575000000000003</v>
      </c>
      <c r="X304">
        <v>48.575000000000003</v>
      </c>
      <c r="Y304">
        <v>48.575000000000003</v>
      </c>
      <c r="Z304">
        <v>39.575000000000003</v>
      </c>
      <c r="AA304">
        <v>39.575000000000003</v>
      </c>
      <c r="AB304">
        <v>39.575000000000003</v>
      </c>
      <c r="AC304">
        <v>39.575000000000003</v>
      </c>
      <c r="AD304">
        <v>39.575000000000003</v>
      </c>
      <c r="AE304">
        <v>46.175000000000004</v>
      </c>
      <c r="AF304">
        <v>66.575000000000003</v>
      </c>
      <c r="AG304">
        <v>66.575000000000003</v>
      </c>
      <c r="AH304">
        <v>66.575000000000003</v>
      </c>
      <c r="AI304">
        <v>66.575000000000003</v>
      </c>
    </row>
    <row r="305" spans="1:35" x14ac:dyDescent="0.2">
      <c r="A305" t="s">
        <v>154</v>
      </c>
      <c r="B305">
        <v>25</v>
      </c>
      <c r="C305">
        <v>160079</v>
      </c>
      <c r="D305">
        <v>0.9</v>
      </c>
      <c r="E305">
        <v>0.1</v>
      </c>
      <c r="F305">
        <v>0.1</v>
      </c>
      <c r="G305">
        <v>0.1</v>
      </c>
      <c r="H305">
        <v>0.1</v>
      </c>
      <c r="I305">
        <v>0.1</v>
      </c>
      <c r="J305">
        <v>0.1</v>
      </c>
      <c r="K305">
        <v>0.1</v>
      </c>
      <c r="L305">
        <v>0.1</v>
      </c>
      <c r="M305">
        <v>0.1</v>
      </c>
      <c r="N305">
        <v>0.1</v>
      </c>
      <c r="O305">
        <v>0.1</v>
      </c>
      <c r="P305">
        <v>0.1</v>
      </c>
      <c r="Q305">
        <v>0.1</v>
      </c>
      <c r="R305">
        <v>0.1</v>
      </c>
      <c r="S305">
        <v>0.1</v>
      </c>
      <c r="T305">
        <v>0.1</v>
      </c>
      <c r="U305">
        <v>0</v>
      </c>
    </row>
    <row r="306" spans="1:35" x14ac:dyDescent="0.2">
      <c r="C306">
        <v>160125</v>
      </c>
      <c r="D306">
        <v>2.4249999999999998</v>
      </c>
      <c r="E306">
        <v>0.17499999999999999</v>
      </c>
      <c r="F306">
        <v>0.17499999999999999</v>
      </c>
      <c r="G306">
        <v>7.4999999999999997E-2</v>
      </c>
      <c r="H306">
        <v>7.4999999999999997E-2</v>
      </c>
      <c r="I306">
        <v>7.4999999999999997E-2</v>
      </c>
      <c r="J306">
        <v>7.4999999999999997E-2</v>
      </c>
      <c r="K306">
        <v>7.4999999999999997E-2</v>
      </c>
      <c r="L306">
        <v>7.4999999999999997E-2</v>
      </c>
      <c r="M306">
        <v>7.4999999999999997E-2</v>
      </c>
      <c r="N306">
        <v>7.4999999999999997E-2</v>
      </c>
      <c r="O306">
        <v>7.4999999999999997E-2</v>
      </c>
      <c r="P306">
        <v>7.4999999999999997E-2</v>
      </c>
      <c r="Q306">
        <v>7.4999999999999997E-2</v>
      </c>
      <c r="R306">
        <v>7.4999999999999997E-2</v>
      </c>
      <c r="S306">
        <v>7.4999999999999997E-2</v>
      </c>
      <c r="T306">
        <v>7.4999999999999997E-2</v>
      </c>
      <c r="U306">
        <v>0</v>
      </c>
    </row>
    <row r="307" spans="1:35" x14ac:dyDescent="0.2">
      <c r="C307">
        <v>160645</v>
      </c>
      <c r="D307">
        <v>4.6749999999999998</v>
      </c>
      <c r="E307">
        <v>3.7749999999999999</v>
      </c>
      <c r="F307">
        <v>3.7749999999999999</v>
      </c>
      <c r="G307">
        <v>1.075</v>
      </c>
      <c r="H307">
        <v>1.075</v>
      </c>
      <c r="I307">
        <v>1.075</v>
      </c>
      <c r="J307">
        <v>1.075</v>
      </c>
      <c r="K307">
        <v>1.075</v>
      </c>
      <c r="L307">
        <v>1.075</v>
      </c>
      <c r="M307">
        <v>1.075</v>
      </c>
      <c r="N307">
        <v>1.075</v>
      </c>
      <c r="O307">
        <v>1.075</v>
      </c>
      <c r="P307">
        <v>1.075</v>
      </c>
      <c r="Q307">
        <v>1.075</v>
      </c>
      <c r="R307">
        <v>1.075</v>
      </c>
      <c r="S307">
        <v>1.075</v>
      </c>
      <c r="T307">
        <v>1.075</v>
      </c>
      <c r="U307">
        <v>0</v>
      </c>
    </row>
    <row r="308" spans="1:35" x14ac:dyDescent="0.2">
      <c r="C308">
        <v>160647</v>
      </c>
      <c r="D308">
        <v>2.5000000000000001E-2</v>
      </c>
      <c r="E308">
        <v>2.5000000000000001E-2</v>
      </c>
      <c r="F308">
        <v>2.5000000000000001E-2</v>
      </c>
    </row>
    <row r="309" spans="1:35" x14ac:dyDescent="0.2">
      <c r="C309">
        <v>160900</v>
      </c>
      <c r="E309">
        <v>0.15</v>
      </c>
      <c r="F309">
        <v>0.15</v>
      </c>
      <c r="G309">
        <v>0.125</v>
      </c>
      <c r="H309">
        <v>0.125</v>
      </c>
      <c r="I309">
        <v>0.125</v>
      </c>
      <c r="J309">
        <v>0.125</v>
      </c>
      <c r="K309">
        <v>0.125</v>
      </c>
      <c r="L309">
        <v>0.125</v>
      </c>
      <c r="M309">
        <v>0.125</v>
      </c>
      <c r="N309">
        <v>0.125</v>
      </c>
      <c r="O309">
        <v>0.125</v>
      </c>
      <c r="P309">
        <v>0.125</v>
      </c>
      <c r="Q309">
        <v>0.125</v>
      </c>
      <c r="R309">
        <v>0.125</v>
      </c>
      <c r="S309">
        <v>0.125</v>
      </c>
      <c r="T309">
        <v>0.125</v>
      </c>
      <c r="U309">
        <v>0.125</v>
      </c>
      <c r="V309">
        <v>0.125</v>
      </c>
      <c r="W309">
        <v>0.125</v>
      </c>
      <c r="X309">
        <v>0.125</v>
      </c>
      <c r="Y309">
        <v>0.125</v>
      </c>
      <c r="Z309">
        <v>0.125</v>
      </c>
      <c r="AA309">
        <v>0.125</v>
      </c>
      <c r="AB309">
        <v>0.125</v>
      </c>
      <c r="AC309">
        <v>0.125</v>
      </c>
      <c r="AD309">
        <v>0.1</v>
      </c>
      <c r="AE309">
        <v>0.1</v>
      </c>
      <c r="AF309">
        <v>0.1</v>
      </c>
      <c r="AG309">
        <v>0.1</v>
      </c>
      <c r="AH309">
        <v>0.1</v>
      </c>
      <c r="AI309">
        <v>0.1</v>
      </c>
    </row>
    <row r="310" spans="1:35" x14ac:dyDescent="0.2">
      <c r="C310">
        <v>160969</v>
      </c>
      <c r="E310">
        <v>43.2</v>
      </c>
      <c r="F310">
        <v>75.599999999999994</v>
      </c>
      <c r="G310">
        <v>120.15</v>
      </c>
      <c r="H310">
        <v>120.15</v>
      </c>
      <c r="I310">
        <v>120.15</v>
      </c>
      <c r="J310">
        <v>120.15</v>
      </c>
      <c r="K310">
        <v>120.15</v>
      </c>
      <c r="L310">
        <v>120.15</v>
      </c>
      <c r="M310">
        <v>120.15</v>
      </c>
      <c r="N310">
        <v>120.15</v>
      </c>
      <c r="O310">
        <v>120.15</v>
      </c>
      <c r="P310">
        <v>120.15</v>
      </c>
      <c r="Q310">
        <v>120.15</v>
      </c>
      <c r="R310">
        <v>120.15</v>
      </c>
      <c r="S310">
        <v>120.15</v>
      </c>
      <c r="T310">
        <v>119.15</v>
      </c>
      <c r="U310">
        <v>117.1</v>
      </c>
      <c r="V310">
        <v>116.1</v>
      </c>
      <c r="W310">
        <v>113.1</v>
      </c>
      <c r="X310">
        <v>113.1</v>
      </c>
      <c r="Y310">
        <v>113.1</v>
      </c>
      <c r="Z310">
        <v>113.1</v>
      </c>
      <c r="AA310">
        <v>113.1</v>
      </c>
      <c r="AB310">
        <v>113.1</v>
      </c>
      <c r="AC310">
        <v>112.925</v>
      </c>
      <c r="AD310">
        <v>112.925</v>
      </c>
      <c r="AE310">
        <v>112.925</v>
      </c>
      <c r="AF310">
        <v>112.925</v>
      </c>
      <c r="AG310">
        <v>112.925</v>
      </c>
      <c r="AH310">
        <v>112.02500000000001</v>
      </c>
      <c r="AI310">
        <v>110.02500000000001</v>
      </c>
    </row>
    <row r="311" spans="1:35" x14ac:dyDescent="0.2">
      <c r="A311" t="s">
        <v>155</v>
      </c>
      <c r="D311">
        <v>8.0250000000000004</v>
      </c>
      <c r="E311">
        <v>47.425000000000004</v>
      </c>
      <c r="F311">
        <v>79.824999999999989</v>
      </c>
      <c r="G311">
        <v>121.52500000000001</v>
      </c>
      <c r="H311">
        <v>121.52500000000001</v>
      </c>
      <c r="I311">
        <v>121.52500000000001</v>
      </c>
      <c r="J311">
        <v>121.52500000000001</v>
      </c>
      <c r="K311">
        <v>121.52500000000001</v>
      </c>
      <c r="L311">
        <v>121.52500000000001</v>
      </c>
      <c r="M311">
        <v>121.52500000000001</v>
      </c>
      <c r="N311">
        <v>121.52500000000001</v>
      </c>
      <c r="O311">
        <v>121.52500000000001</v>
      </c>
      <c r="P311">
        <v>121.52500000000001</v>
      </c>
      <c r="Q311">
        <v>121.52500000000001</v>
      </c>
      <c r="R311">
        <v>121.52500000000001</v>
      </c>
      <c r="S311">
        <v>121.52500000000001</v>
      </c>
      <c r="T311">
        <v>120.52500000000001</v>
      </c>
      <c r="U311">
        <v>117.22499999999999</v>
      </c>
      <c r="V311">
        <v>116.22499999999999</v>
      </c>
      <c r="W311">
        <v>113.22499999999999</v>
      </c>
      <c r="X311">
        <v>113.22499999999999</v>
      </c>
      <c r="Y311">
        <v>113.22499999999999</v>
      </c>
      <c r="Z311">
        <v>113.22499999999999</v>
      </c>
      <c r="AA311">
        <v>113.22499999999999</v>
      </c>
      <c r="AB311">
        <v>113.22499999999999</v>
      </c>
      <c r="AC311">
        <v>113.05</v>
      </c>
      <c r="AD311">
        <v>113.02499999999999</v>
      </c>
      <c r="AE311">
        <v>113.02499999999999</v>
      </c>
      <c r="AF311">
        <v>113.02499999999999</v>
      </c>
      <c r="AG311">
        <v>113.02499999999999</v>
      </c>
      <c r="AH311">
        <v>112.125</v>
      </c>
      <c r="AI311">
        <v>110.125</v>
      </c>
    </row>
    <row r="312" spans="1:35" x14ac:dyDescent="0.2">
      <c r="A312" t="s">
        <v>23</v>
      </c>
      <c r="B312">
        <v>50</v>
      </c>
      <c r="C312">
        <v>160264</v>
      </c>
      <c r="D312">
        <v>0.2</v>
      </c>
      <c r="E312">
        <v>0.2</v>
      </c>
      <c r="F312">
        <v>0.2</v>
      </c>
      <c r="G312">
        <v>0.2</v>
      </c>
      <c r="H312">
        <v>0.2</v>
      </c>
      <c r="I312">
        <v>0.2</v>
      </c>
      <c r="J312">
        <v>0.2</v>
      </c>
      <c r="K312">
        <v>0.2</v>
      </c>
      <c r="L312">
        <v>0.2</v>
      </c>
      <c r="M312">
        <v>0.2</v>
      </c>
      <c r="N312">
        <v>0.2</v>
      </c>
      <c r="O312">
        <v>0.2</v>
      </c>
      <c r="P312">
        <v>0.2</v>
      </c>
      <c r="Q312">
        <v>0.2</v>
      </c>
      <c r="R312">
        <v>0.2</v>
      </c>
      <c r="S312">
        <v>0.2</v>
      </c>
      <c r="T312">
        <v>0.2</v>
      </c>
      <c r="U312">
        <v>0.2</v>
      </c>
      <c r="V312">
        <v>0.2</v>
      </c>
      <c r="W312">
        <v>0.2</v>
      </c>
      <c r="X312">
        <v>0.2</v>
      </c>
      <c r="Y312">
        <v>0.2</v>
      </c>
      <c r="Z312">
        <v>0.2</v>
      </c>
      <c r="AA312">
        <v>0.2</v>
      </c>
      <c r="AB312">
        <v>0.2</v>
      </c>
      <c r="AC312">
        <v>0.2</v>
      </c>
      <c r="AD312">
        <v>0.2</v>
      </c>
      <c r="AE312">
        <v>0.2</v>
      </c>
      <c r="AF312">
        <v>0.2</v>
      </c>
      <c r="AG312">
        <v>0.2</v>
      </c>
      <c r="AH312">
        <v>0.2</v>
      </c>
      <c r="AI312">
        <v>0.2</v>
      </c>
    </row>
    <row r="313" spans="1:35" x14ac:dyDescent="0.2">
      <c r="C313">
        <v>160616</v>
      </c>
      <c r="D313">
        <v>0.2</v>
      </c>
      <c r="E313">
        <v>0.2</v>
      </c>
      <c r="F313">
        <v>0.2</v>
      </c>
      <c r="G313">
        <v>0.2</v>
      </c>
      <c r="H313">
        <v>0.2</v>
      </c>
      <c r="I313">
        <v>0.2</v>
      </c>
      <c r="J313">
        <v>0.2</v>
      </c>
      <c r="K313">
        <v>0.2</v>
      </c>
      <c r="L313">
        <v>0.2</v>
      </c>
      <c r="M313">
        <v>0.2</v>
      </c>
      <c r="N313">
        <v>0.2</v>
      </c>
      <c r="O313">
        <v>0.2</v>
      </c>
      <c r="P313">
        <v>0.2</v>
      </c>
      <c r="Q313">
        <v>0.2</v>
      </c>
      <c r="R313">
        <v>0.2</v>
      </c>
      <c r="S313">
        <v>0.2</v>
      </c>
      <c r="T313">
        <v>0.2</v>
      </c>
      <c r="U313">
        <v>0.2</v>
      </c>
      <c r="V313">
        <v>0.2</v>
      </c>
      <c r="W313">
        <v>0.2</v>
      </c>
      <c r="X313">
        <v>0.2</v>
      </c>
      <c r="Y313">
        <v>0.2</v>
      </c>
      <c r="Z313">
        <v>0.2</v>
      </c>
      <c r="AA313">
        <v>0.2</v>
      </c>
      <c r="AB313">
        <v>0.2</v>
      </c>
      <c r="AC313">
        <v>0.2</v>
      </c>
      <c r="AD313">
        <v>0.2</v>
      </c>
      <c r="AE313">
        <v>0.2</v>
      </c>
      <c r="AF313">
        <v>0.2</v>
      </c>
      <c r="AG313">
        <v>0.2</v>
      </c>
      <c r="AH313">
        <v>0.2</v>
      </c>
      <c r="AI313">
        <v>0.2</v>
      </c>
    </row>
    <row r="314" spans="1:35" x14ac:dyDescent="0.2">
      <c r="A314" t="s">
        <v>156</v>
      </c>
      <c r="D314">
        <v>0.4</v>
      </c>
      <c r="E314">
        <v>0.4</v>
      </c>
      <c r="F314">
        <v>0.4</v>
      </c>
      <c r="G314">
        <v>0.4</v>
      </c>
      <c r="H314">
        <v>0.4</v>
      </c>
      <c r="I314">
        <v>0.4</v>
      </c>
      <c r="J314">
        <v>0.4</v>
      </c>
      <c r="K314">
        <v>0.4</v>
      </c>
      <c r="L314">
        <v>0.4</v>
      </c>
      <c r="M314">
        <v>0.4</v>
      </c>
      <c r="N314">
        <v>0.4</v>
      </c>
      <c r="O314">
        <v>0.4</v>
      </c>
      <c r="P314">
        <v>0.4</v>
      </c>
      <c r="Q314">
        <v>0.4</v>
      </c>
      <c r="R314">
        <v>0.4</v>
      </c>
      <c r="S314">
        <v>0.4</v>
      </c>
      <c r="T314">
        <v>0.4</v>
      </c>
      <c r="U314">
        <v>0.4</v>
      </c>
      <c r="V314">
        <v>0.4</v>
      </c>
      <c r="W314">
        <v>0.4</v>
      </c>
      <c r="X314">
        <v>0.4</v>
      </c>
      <c r="Y314">
        <v>0.4</v>
      </c>
      <c r="Z314">
        <v>0.4</v>
      </c>
      <c r="AA314">
        <v>0.4</v>
      </c>
      <c r="AB314">
        <v>0.4</v>
      </c>
      <c r="AC314">
        <v>0.4</v>
      </c>
      <c r="AD314">
        <v>0.4</v>
      </c>
      <c r="AE314">
        <v>0.4</v>
      </c>
      <c r="AF314">
        <v>0.4</v>
      </c>
      <c r="AG314">
        <v>0.4</v>
      </c>
      <c r="AH314">
        <v>0.4</v>
      </c>
      <c r="AI314">
        <v>0.4</v>
      </c>
    </row>
    <row r="315" spans="1:35" x14ac:dyDescent="0.2">
      <c r="A315" t="s">
        <v>157</v>
      </c>
      <c r="B315">
        <v>25</v>
      </c>
      <c r="C315">
        <v>160590</v>
      </c>
      <c r="D315">
        <v>2.5000000000000001E-2</v>
      </c>
    </row>
    <row r="316" spans="1:35" x14ac:dyDescent="0.2">
      <c r="C316">
        <v>160612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</row>
    <row r="317" spans="1:35" x14ac:dyDescent="0.2">
      <c r="C317">
        <v>160630</v>
      </c>
      <c r="D317">
        <v>0.125</v>
      </c>
      <c r="E317">
        <v>0.125</v>
      </c>
      <c r="F317">
        <v>0.125</v>
      </c>
    </row>
    <row r="318" spans="1:35" x14ac:dyDescent="0.2">
      <c r="C318">
        <v>160735</v>
      </c>
      <c r="D318">
        <v>8.3000000000000007</v>
      </c>
    </row>
    <row r="319" spans="1:35" x14ac:dyDescent="0.2">
      <c r="C319">
        <v>160787</v>
      </c>
      <c r="D319">
        <v>13</v>
      </c>
    </row>
    <row r="320" spans="1:35" x14ac:dyDescent="0.2">
      <c r="C320">
        <v>160814</v>
      </c>
      <c r="D320">
        <v>11.4</v>
      </c>
      <c r="E320">
        <v>2.4</v>
      </c>
      <c r="F320">
        <v>2.4</v>
      </c>
    </row>
    <row r="321" spans="1:35" x14ac:dyDescent="0.2">
      <c r="C321">
        <v>160815</v>
      </c>
      <c r="D321">
        <v>12</v>
      </c>
    </row>
    <row r="322" spans="1:35" x14ac:dyDescent="0.2">
      <c r="C322">
        <v>160820</v>
      </c>
      <c r="D322">
        <v>72.900000000000006</v>
      </c>
      <c r="E322">
        <v>0.15</v>
      </c>
      <c r="F322">
        <v>0.15</v>
      </c>
      <c r="G322">
        <v>0.15</v>
      </c>
      <c r="H322">
        <v>0.15</v>
      </c>
      <c r="I322">
        <v>0.15</v>
      </c>
      <c r="J322">
        <v>0.15</v>
      </c>
      <c r="K322">
        <v>0.15</v>
      </c>
      <c r="L322">
        <v>0.15</v>
      </c>
      <c r="M322">
        <v>0.15</v>
      </c>
      <c r="N322">
        <v>0.15</v>
      </c>
      <c r="O322">
        <v>0.15</v>
      </c>
      <c r="P322">
        <v>0.15</v>
      </c>
      <c r="Q322">
        <v>0.15</v>
      </c>
      <c r="R322">
        <v>0.15</v>
      </c>
      <c r="S322">
        <v>0.15</v>
      </c>
      <c r="T322">
        <v>0.15</v>
      </c>
      <c r="U322">
        <v>0.15</v>
      </c>
      <c r="V322">
        <v>0.15</v>
      </c>
      <c r="W322">
        <v>0.15</v>
      </c>
      <c r="X322">
        <v>0.15</v>
      </c>
      <c r="Y322">
        <v>0.15</v>
      </c>
      <c r="Z322">
        <v>0.15</v>
      </c>
      <c r="AA322">
        <v>0.15</v>
      </c>
      <c r="AB322">
        <v>0.15</v>
      </c>
      <c r="AC322">
        <v>0.15</v>
      </c>
      <c r="AD322">
        <v>0.15</v>
      </c>
      <c r="AE322">
        <v>0.15</v>
      </c>
      <c r="AF322">
        <v>0.15</v>
      </c>
      <c r="AG322">
        <v>0.15</v>
      </c>
      <c r="AH322">
        <v>0.15</v>
      </c>
      <c r="AI322">
        <v>0.1</v>
      </c>
    </row>
    <row r="323" spans="1:35" x14ac:dyDescent="0.2">
      <c r="C323">
        <v>160854</v>
      </c>
      <c r="E323">
        <v>2.5000000000000001E-2</v>
      </c>
      <c r="F323">
        <v>2.5000000000000001E-2</v>
      </c>
    </row>
    <row r="324" spans="1:35" x14ac:dyDescent="0.2">
      <c r="C324">
        <v>160860</v>
      </c>
      <c r="E324">
        <v>3.375</v>
      </c>
      <c r="F324">
        <v>3.375</v>
      </c>
      <c r="G324">
        <v>7.4999999999999997E-2</v>
      </c>
      <c r="H324">
        <v>7.4999999999999997E-2</v>
      </c>
      <c r="I324">
        <v>7.4999999999999997E-2</v>
      </c>
      <c r="J324">
        <v>7.4999999999999997E-2</v>
      </c>
      <c r="K324">
        <v>7.4999999999999997E-2</v>
      </c>
      <c r="L324">
        <v>7.4999999999999997E-2</v>
      </c>
      <c r="M324">
        <v>7.4999999999999997E-2</v>
      </c>
      <c r="N324">
        <v>7.4999999999999997E-2</v>
      </c>
      <c r="O324">
        <v>7.4999999999999997E-2</v>
      </c>
      <c r="P324">
        <v>7.4999999999999997E-2</v>
      </c>
      <c r="Q324">
        <v>7.4999999999999997E-2</v>
      </c>
      <c r="R324">
        <v>7.4999999999999997E-2</v>
      </c>
      <c r="S324">
        <v>7.4999999999999997E-2</v>
      </c>
      <c r="T324">
        <v>7.4999999999999997E-2</v>
      </c>
      <c r="U324">
        <v>7.4999999999999997E-2</v>
      </c>
      <c r="V324">
        <v>7.4999999999999997E-2</v>
      </c>
      <c r="W324">
        <v>7.4999999999999997E-2</v>
      </c>
      <c r="X324">
        <v>7.4999999999999997E-2</v>
      </c>
      <c r="Y324">
        <v>7.4999999999999997E-2</v>
      </c>
      <c r="Z324">
        <v>7.4999999999999997E-2</v>
      </c>
      <c r="AA324">
        <v>7.4999999999999997E-2</v>
      </c>
      <c r="AB324">
        <v>7.4999999999999997E-2</v>
      </c>
      <c r="AC324">
        <v>7.4999999999999997E-2</v>
      </c>
      <c r="AD324">
        <v>7.4999999999999997E-2</v>
      </c>
      <c r="AE324">
        <v>7.4999999999999997E-2</v>
      </c>
      <c r="AF324">
        <v>7.4999999999999997E-2</v>
      </c>
      <c r="AG324">
        <v>7.4999999999999997E-2</v>
      </c>
      <c r="AH324">
        <v>7.4999999999999997E-2</v>
      </c>
      <c r="AI324">
        <v>0</v>
      </c>
    </row>
    <row r="325" spans="1:35" x14ac:dyDescent="0.2">
      <c r="C325">
        <v>160884</v>
      </c>
      <c r="E325">
        <v>1.875</v>
      </c>
      <c r="F325">
        <v>1.875</v>
      </c>
    </row>
    <row r="326" spans="1:35" x14ac:dyDescent="0.2">
      <c r="C326">
        <v>160917</v>
      </c>
      <c r="E326">
        <v>33.700000000000003</v>
      </c>
      <c r="F326">
        <v>33.700000000000003</v>
      </c>
      <c r="G326">
        <v>7.4999999999999997E-2</v>
      </c>
      <c r="H326">
        <v>7.4999999999999997E-2</v>
      </c>
      <c r="I326">
        <v>7.4999999999999997E-2</v>
      </c>
      <c r="J326">
        <v>7.4999999999999997E-2</v>
      </c>
      <c r="K326">
        <v>7.4999999999999997E-2</v>
      </c>
      <c r="L326">
        <v>7.4999999999999997E-2</v>
      </c>
      <c r="M326">
        <v>7.4999999999999997E-2</v>
      </c>
      <c r="N326">
        <v>7.4999999999999997E-2</v>
      </c>
      <c r="O326">
        <v>7.4999999999999997E-2</v>
      </c>
      <c r="P326">
        <v>7.4999999999999997E-2</v>
      </c>
      <c r="Q326">
        <v>7.4999999999999997E-2</v>
      </c>
      <c r="R326">
        <v>7.4999999999999997E-2</v>
      </c>
      <c r="S326">
        <v>7.4999999999999997E-2</v>
      </c>
      <c r="T326">
        <v>7.4999999999999997E-2</v>
      </c>
      <c r="U326">
        <v>7.4999999999999997E-2</v>
      </c>
      <c r="V326">
        <v>7.4999999999999997E-2</v>
      </c>
      <c r="W326">
        <v>7.4999999999999997E-2</v>
      </c>
      <c r="X326">
        <v>7.4999999999999997E-2</v>
      </c>
      <c r="Y326">
        <v>7.4999999999999997E-2</v>
      </c>
      <c r="Z326">
        <v>7.4999999999999997E-2</v>
      </c>
      <c r="AA326">
        <v>7.4999999999999997E-2</v>
      </c>
      <c r="AB326">
        <v>7.4999999999999997E-2</v>
      </c>
      <c r="AC326">
        <v>7.4999999999999997E-2</v>
      </c>
      <c r="AD326">
        <v>7.4999999999999997E-2</v>
      </c>
      <c r="AE326">
        <v>7.4999999999999997E-2</v>
      </c>
      <c r="AF326">
        <v>7.4999999999999997E-2</v>
      </c>
      <c r="AG326">
        <v>7.4999999999999997E-2</v>
      </c>
      <c r="AH326">
        <v>7.4999999999999997E-2</v>
      </c>
      <c r="AI326">
        <v>0</v>
      </c>
    </row>
    <row r="327" spans="1:35" x14ac:dyDescent="0.2">
      <c r="C327">
        <v>160936</v>
      </c>
      <c r="E327">
        <v>23.4</v>
      </c>
      <c r="F327">
        <v>7.4</v>
      </c>
    </row>
    <row r="328" spans="1:35" x14ac:dyDescent="0.2">
      <c r="C328">
        <v>160943</v>
      </c>
      <c r="E328">
        <v>24.3</v>
      </c>
      <c r="F328">
        <v>24.3</v>
      </c>
    </row>
    <row r="329" spans="1:35" x14ac:dyDescent="0.2">
      <c r="C329">
        <v>160998</v>
      </c>
      <c r="G329">
        <v>0</v>
      </c>
    </row>
    <row r="330" spans="1:35" x14ac:dyDescent="0.2">
      <c r="C330">
        <v>161028</v>
      </c>
      <c r="G330">
        <v>56.85</v>
      </c>
      <c r="H330">
        <v>56.85</v>
      </c>
      <c r="I330">
        <v>40.85</v>
      </c>
      <c r="J330">
        <v>40.85</v>
      </c>
      <c r="K330">
        <v>40.85</v>
      </c>
      <c r="L330">
        <v>40.85</v>
      </c>
      <c r="M330">
        <v>24.85</v>
      </c>
      <c r="N330">
        <v>24.85</v>
      </c>
      <c r="O330">
        <v>24.85</v>
      </c>
      <c r="P330">
        <v>24.85</v>
      </c>
      <c r="Q330">
        <v>15.85</v>
      </c>
      <c r="R330">
        <v>15.85</v>
      </c>
      <c r="S330">
        <v>6.85</v>
      </c>
      <c r="T330">
        <v>6.85</v>
      </c>
      <c r="U330">
        <v>6.85</v>
      </c>
      <c r="V330">
        <v>0.9</v>
      </c>
      <c r="W330">
        <v>0.9</v>
      </c>
      <c r="X330">
        <v>0.9</v>
      </c>
      <c r="Y330">
        <v>0.9</v>
      </c>
      <c r="Z330">
        <v>0.9</v>
      </c>
      <c r="AA330">
        <v>0.9</v>
      </c>
      <c r="AB330">
        <v>0.9</v>
      </c>
      <c r="AC330">
        <v>0.9</v>
      </c>
      <c r="AD330">
        <v>0.9</v>
      </c>
      <c r="AE330">
        <v>0.9</v>
      </c>
      <c r="AF330">
        <v>0.9</v>
      </c>
      <c r="AG330">
        <v>0.9</v>
      </c>
      <c r="AH330">
        <v>0.9</v>
      </c>
      <c r="AI330">
        <v>0</v>
      </c>
    </row>
    <row r="331" spans="1:35" x14ac:dyDescent="0.2">
      <c r="C331">
        <v>161059</v>
      </c>
      <c r="G331">
        <v>0</v>
      </c>
    </row>
    <row r="332" spans="1:35" x14ac:dyDescent="0.2">
      <c r="C332">
        <v>161107</v>
      </c>
      <c r="J332">
        <v>26.1</v>
      </c>
      <c r="K332">
        <v>67.5</v>
      </c>
      <c r="L332">
        <v>80.099999999999994</v>
      </c>
      <c r="M332">
        <v>19.100000000000001</v>
      </c>
      <c r="N332">
        <v>42.4</v>
      </c>
      <c r="O332">
        <v>60.875</v>
      </c>
      <c r="P332">
        <v>60.875</v>
      </c>
      <c r="Q332">
        <v>60.875</v>
      </c>
      <c r="R332">
        <v>60.875</v>
      </c>
      <c r="S332">
        <v>60.875</v>
      </c>
      <c r="T332">
        <v>60.875</v>
      </c>
      <c r="U332">
        <v>60.875</v>
      </c>
      <c r="V332">
        <v>45.825000000000003</v>
      </c>
      <c r="W332">
        <v>13.824999999999999</v>
      </c>
      <c r="X332">
        <v>13.824999999999999</v>
      </c>
      <c r="Y332">
        <v>13.824999999999999</v>
      </c>
      <c r="Z332">
        <v>13.824999999999999</v>
      </c>
      <c r="AA332">
        <v>0</v>
      </c>
      <c r="AD332">
        <v>0.42499999999999999</v>
      </c>
      <c r="AE332">
        <v>0.42499999999999999</v>
      </c>
      <c r="AF332">
        <v>0.42499999999999999</v>
      </c>
      <c r="AG332">
        <v>0.42499999999999999</v>
      </c>
      <c r="AH332">
        <v>0.42499999999999999</v>
      </c>
      <c r="AI332">
        <v>0</v>
      </c>
    </row>
    <row r="333" spans="1:35" x14ac:dyDescent="0.2">
      <c r="C333">
        <v>161110</v>
      </c>
      <c r="J333">
        <v>10.8</v>
      </c>
      <c r="K333">
        <v>29.7</v>
      </c>
      <c r="L333">
        <v>56.8</v>
      </c>
      <c r="M333">
        <v>56.8</v>
      </c>
      <c r="N333">
        <v>65.8</v>
      </c>
      <c r="O333">
        <v>85.6</v>
      </c>
      <c r="P333">
        <v>85.6</v>
      </c>
      <c r="Q333">
        <v>69.599999999999994</v>
      </c>
      <c r="R333">
        <v>69.599999999999994</v>
      </c>
      <c r="S333">
        <v>53.6</v>
      </c>
      <c r="T333">
        <v>53.6</v>
      </c>
      <c r="U333">
        <v>53.6</v>
      </c>
      <c r="V333">
        <v>53.6</v>
      </c>
      <c r="W333">
        <v>53.6</v>
      </c>
      <c r="X333">
        <v>37.6</v>
      </c>
      <c r="Y333">
        <v>37.6</v>
      </c>
      <c r="Z333">
        <v>22.6</v>
      </c>
      <c r="AA333">
        <v>20.425000000000001</v>
      </c>
      <c r="AB333">
        <v>20.425000000000001</v>
      </c>
      <c r="AC333">
        <v>20.425000000000001</v>
      </c>
    </row>
    <row r="334" spans="1:35" x14ac:dyDescent="0.2">
      <c r="C334">
        <v>161193</v>
      </c>
      <c r="AG334">
        <v>13.5</v>
      </c>
      <c r="AH334">
        <v>25.3</v>
      </c>
      <c r="AI334">
        <v>9.6750000000000007</v>
      </c>
    </row>
    <row r="335" spans="1:35" x14ac:dyDescent="0.2">
      <c r="A335" t="s">
        <v>158</v>
      </c>
      <c r="D335">
        <v>118.75</v>
      </c>
      <c r="E335">
        <v>90.350000000000009</v>
      </c>
      <c r="F335">
        <v>74.350000000000009</v>
      </c>
      <c r="G335">
        <v>58.15</v>
      </c>
      <c r="H335">
        <v>58.15</v>
      </c>
      <c r="I335">
        <v>42.15</v>
      </c>
      <c r="J335">
        <v>79.05</v>
      </c>
      <c r="K335">
        <v>139.35</v>
      </c>
      <c r="L335">
        <v>179.05</v>
      </c>
      <c r="M335">
        <v>102.05</v>
      </c>
      <c r="N335">
        <v>134.35</v>
      </c>
      <c r="O335">
        <v>172.625</v>
      </c>
      <c r="P335">
        <v>172.625</v>
      </c>
      <c r="Q335">
        <v>147.625</v>
      </c>
      <c r="R335">
        <v>147.625</v>
      </c>
      <c r="S335">
        <v>122.625</v>
      </c>
      <c r="T335">
        <v>122.625</v>
      </c>
      <c r="U335">
        <v>122.625</v>
      </c>
      <c r="V335">
        <v>101.625</v>
      </c>
      <c r="W335">
        <v>69.625</v>
      </c>
      <c r="X335">
        <v>53.625</v>
      </c>
      <c r="Y335">
        <v>53.625</v>
      </c>
      <c r="Z335">
        <v>38.625</v>
      </c>
      <c r="AA335">
        <v>22.625</v>
      </c>
      <c r="AB335">
        <v>22.625</v>
      </c>
      <c r="AC335">
        <v>22.625</v>
      </c>
      <c r="AD335">
        <v>2.6249999999999996</v>
      </c>
      <c r="AE335">
        <v>2.6249999999999996</v>
      </c>
      <c r="AF335">
        <v>2.6249999999999996</v>
      </c>
      <c r="AG335">
        <v>16.125</v>
      </c>
      <c r="AH335">
        <v>27.925000000000001</v>
      </c>
      <c r="AI335">
        <v>10.775</v>
      </c>
    </row>
    <row r="336" spans="1:35" x14ac:dyDescent="0.2">
      <c r="A336" t="s">
        <v>159</v>
      </c>
      <c r="B336">
        <v>30</v>
      </c>
      <c r="C336" t="s">
        <v>160</v>
      </c>
      <c r="D336">
        <v>0</v>
      </c>
      <c r="E336">
        <v>0</v>
      </c>
      <c r="F336">
        <v>0</v>
      </c>
    </row>
    <row r="337" spans="1:35" x14ac:dyDescent="0.2">
      <c r="C337" t="s">
        <v>161</v>
      </c>
      <c r="D337">
        <v>0</v>
      </c>
      <c r="E337">
        <v>0</v>
      </c>
      <c r="F337">
        <v>0</v>
      </c>
    </row>
    <row r="338" spans="1:35" x14ac:dyDescent="0.2">
      <c r="C338" t="s">
        <v>162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2.04</v>
      </c>
      <c r="AD338">
        <v>2.04</v>
      </c>
      <c r="AE338">
        <v>2.04</v>
      </c>
      <c r="AF338">
        <v>2.04</v>
      </c>
      <c r="AG338">
        <v>7.14</v>
      </c>
      <c r="AH338">
        <v>7.14</v>
      </c>
      <c r="AI338">
        <v>7.14</v>
      </c>
    </row>
    <row r="339" spans="1:35" x14ac:dyDescent="0.2">
      <c r="A339" t="s">
        <v>163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2.04</v>
      </c>
      <c r="AD339">
        <v>2.04</v>
      </c>
      <c r="AE339">
        <v>2.04</v>
      </c>
      <c r="AF339">
        <v>2.04</v>
      </c>
      <c r="AG339">
        <v>7.14</v>
      </c>
      <c r="AH339">
        <v>7.14</v>
      </c>
      <c r="AI339">
        <v>7.14</v>
      </c>
    </row>
    <row r="340" spans="1:35" x14ac:dyDescent="0.2">
      <c r="A340" t="s">
        <v>24</v>
      </c>
      <c r="B340" t="s">
        <v>8</v>
      </c>
      <c r="C340">
        <v>151437</v>
      </c>
      <c r="D340">
        <v>6.8025000000000002E-2</v>
      </c>
      <c r="E340">
        <v>6.8025000000000002E-2</v>
      </c>
      <c r="F340">
        <v>6.8025000000000002E-2</v>
      </c>
      <c r="G340">
        <v>6.8025000000000002E-2</v>
      </c>
      <c r="H340">
        <v>6.8025000000000002E-2</v>
      </c>
      <c r="I340">
        <v>6.8025000000000002E-2</v>
      </c>
      <c r="J340">
        <v>6.8025000000000002E-2</v>
      </c>
      <c r="K340">
        <v>6.8025000000000002E-2</v>
      </c>
      <c r="L340">
        <v>6.8025000000000002E-2</v>
      </c>
      <c r="M340">
        <v>6.8025000000000002E-2</v>
      </c>
      <c r="N340">
        <v>6.8025000000000002E-2</v>
      </c>
      <c r="O340">
        <v>6.8025000000000002E-2</v>
      </c>
      <c r="P340">
        <v>6.8025000000000002E-2</v>
      </c>
      <c r="Q340">
        <v>6.8025000000000002E-2</v>
      </c>
      <c r="R340">
        <v>6.8025000000000002E-2</v>
      </c>
      <c r="S340">
        <v>6.8025000000000002E-2</v>
      </c>
      <c r="T340">
        <v>6.8025000000000002E-2</v>
      </c>
      <c r="U340">
        <v>6.8025000000000002E-2</v>
      </c>
      <c r="V340">
        <v>6.8025000000000002E-2</v>
      </c>
      <c r="W340">
        <v>6.8025000000000002E-2</v>
      </c>
      <c r="X340">
        <v>6.8025000000000002E-2</v>
      </c>
      <c r="Y340">
        <v>6.8025000000000002E-2</v>
      </c>
      <c r="Z340">
        <v>6.8025000000000002E-2</v>
      </c>
      <c r="AA340">
        <v>6.8025000000000002E-2</v>
      </c>
      <c r="AB340">
        <v>0</v>
      </c>
    </row>
    <row r="341" spans="1:35" x14ac:dyDescent="0.2">
      <c r="C341">
        <v>151668</v>
      </c>
      <c r="D341">
        <v>0.34012500000000001</v>
      </c>
      <c r="E341">
        <v>0.34012500000000001</v>
      </c>
      <c r="F341">
        <v>0.34012500000000001</v>
      </c>
      <c r="G341">
        <v>0.34012500000000001</v>
      </c>
      <c r="H341">
        <v>0.34012500000000001</v>
      </c>
      <c r="I341">
        <v>0.34012500000000001</v>
      </c>
      <c r="J341">
        <v>0.34012500000000001</v>
      </c>
      <c r="K341">
        <v>0.34012500000000001</v>
      </c>
      <c r="L341">
        <v>0.34012500000000001</v>
      </c>
      <c r="M341">
        <v>0.34012500000000001</v>
      </c>
      <c r="N341">
        <v>0.34012500000000001</v>
      </c>
      <c r="O341">
        <v>0.34012500000000001</v>
      </c>
      <c r="P341">
        <v>0.34012500000000001</v>
      </c>
      <c r="Q341">
        <v>0.34012500000000001</v>
      </c>
      <c r="R341">
        <v>0.34012500000000001</v>
      </c>
      <c r="S341">
        <v>0.34012500000000001</v>
      </c>
      <c r="T341">
        <v>0.34012500000000001</v>
      </c>
      <c r="U341">
        <v>0.34012500000000001</v>
      </c>
      <c r="V341">
        <v>0.34012500000000001</v>
      </c>
      <c r="W341">
        <v>0.34012500000000001</v>
      </c>
      <c r="X341">
        <v>0.34012500000000001</v>
      </c>
      <c r="Y341">
        <v>0.34012500000000001</v>
      </c>
      <c r="Z341">
        <v>0.34012500000000001</v>
      </c>
      <c r="AA341">
        <v>0.34012500000000001</v>
      </c>
      <c r="AB341">
        <v>0</v>
      </c>
    </row>
    <row r="342" spans="1:35" x14ac:dyDescent="0.2">
      <c r="C342">
        <v>160891</v>
      </c>
      <c r="E342">
        <v>2.2675000000000001E-2</v>
      </c>
      <c r="F342">
        <v>2.2675000000000001E-2</v>
      </c>
    </row>
    <row r="343" spans="1:35" x14ac:dyDescent="0.2">
      <c r="A343" t="s">
        <v>164</v>
      </c>
      <c r="D343">
        <v>0.40815000000000001</v>
      </c>
      <c r="E343">
        <v>0.43082500000000001</v>
      </c>
      <c r="F343">
        <v>0.43082500000000001</v>
      </c>
      <c r="G343">
        <v>0.40815000000000001</v>
      </c>
      <c r="H343">
        <v>0.40815000000000001</v>
      </c>
      <c r="I343">
        <v>0.40815000000000001</v>
      </c>
      <c r="J343">
        <v>0.40815000000000001</v>
      </c>
      <c r="K343">
        <v>0.40815000000000001</v>
      </c>
      <c r="L343">
        <v>0.40815000000000001</v>
      </c>
      <c r="M343">
        <v>0.40815000000000001</v>
      </c>
      <c r="N343">
        <v>0.40815000000000001</v>
      </c>
      <c r="O343">
        <v>0.40815000000000001</v>
      </c>
      <c r="P343">
        <v>0.40815000000000001</v>
      </c>
      <c r="Q343">
        <v>0.40815000000000001</v>
      </c>
      <c r="R343">
        <v>0.40815000000000001</v>
      </c>
      <c r="S343">
        <v>0.40815000000000001</v>
      </c>
      <c r="T343">
        <v>0.40815000000000001</v>
      </c>
      <c r="U343">
        <v>0.40815000000000001</v>
      </c>
      <c r="V343">
        <v>0.40815000000000001</v>
      </c>
      <c r="W343">
        <v>0.40815000000000001</v>
      </c>
      <c r="X343">
        <v>0.40815000000000001</v>
      </c>
      <c r="Y343">
        <v>0.40815000000000001</v>
      </c>
      <c r="Z343">
        <v>0.40815000000000001</v>
      </c>
      <c r="AA343">
        <v>0.40815000000000001</v>
      </c>
      <c r="AB343">
        <v>0</v>
      </c>
    </row>
    <row r="344" spans="1:35" x14ac:dyDescent="0.2">
      <c r="A344" t="s">
        <v>165</v>
      </c>
      <c r="B344">
        <v>180</v>
      </c>
      <c r="C344">
        <v>160687</v>
      </c>
      <c r="D344">
        <v>1.7999999999999998</v>
      </c>
    </row>
    <row r="345" spans="1:35" x14ac:dyDescent="0.2">
      <c r="C345">
        <v>160806</v>
      </c>
      <c r="D345">
        <v>18</v>
      </c>
    </row>
    <row r="346" spans="1:35" x14ac:dyDescent="0.2">
      <c r="C346">
        <v>160877</v>
      </c>
      <c r="E346">
        <v>7.1999999999999993</v>
      </c>
      <c r="F346">
        <v>7.1999999999999993</v>
      </c>
    </row>
    <row r="347" spans="1:35" x14ac:dyDescent="0.2">
      <c r="C347">
        <v>161006</v>
      </c>
      <c r="G347">
        <v>10.799999999999999</v>
      </c>
      <c r="H347">
        <v>10.799999999999999</v>
      </c>
      <c r="I347">
        <v>10.799999999999999</v>
      </c>
      <c r="J347">
        <v>10.799999999999999</v>
      </c>
      <c r="K347">
        <v>10.799999999999999</v>
      </c>
      <c r="L347">
        <v>10.799999999999999</v>
      </c>
      <c r="M347">
        <v>10.799999999999999</v>
      </c>
      <c r="N347">
        <v>10.799999999999999</v>
      </c>
      <c r="O347">
        <v>10.799999999999999</v>
      </c>
      <c r="P347">
        <v>10.799999999999999</v>
      </c>
      <c r="Q347">
        <v>10.799999999999999</v>
      </c>
      <c r="R347">
        <v>10.799999999999999</v>
      </c>
      <c r="S347">
        <v>10.799999999999999</v>
      </c>
      <c r="T347">
        <v>10.799999999999999</v>
      </c>
      <c r="U347">
        <v>10.799999999999999</v>
      </c>
      <c r="V347">
        <v>10.799999999999999</v>
      </c>
      <c r="W347">
        <v>0</v>
      </c>
    </row>
    <row r="348" spans="1:35" x14ac:dyDescent="0.2">
      <c r="C348">
        <v>161007</v>
      </c>
      <c r="G348">
        <v>0</v>
      </c>
    </row>
    <row r="349" spans="1:35" x14ac:dyDescent="0.2">
      <c r="C349">
        <v>161088</v>
      </c>
      <c r="G349">
        <v>10.62</v>
      </c>
      <c r="H349">
        <v>10.62</v>
      </c>
      <c r="I349">
        <v>10.62</v>
      </c>
      <c r="J349">
        <v>10.62</v>
      </c>
      <c r="K349">
        <v>10.62</v>
      </c>
      <c r="L349">
        <v>10.62</v>
      </c>
      <c r="M349">
        <v>10.62</v>
      </c>
      <c r="N349">
        <v>10.62</v>
      </c>
      <c r="O349">
        <v>9.9</v>
      </c>
      <c r="P349">
        <v>9.9</v>
      </c>
      <c r="Q349">
        <v>9.9</v>
      </c>
      <c r="R349">
        <v>9.9</v>
      </c>
      <c r="S349">
        <v>9.9</v>
      </c>
      <c r="T349">
        <v>9.9</v>
      </c>
      <c r="U349">
        <v>9.36</v>
      </c>
      <c r="V349">
        <v>4.8599999999999994</v>
      </c>
      <c r="W349">
        <v>1.98</v>
      </c>
      <c r="X349">
        <v>1.98</v>
      </c>
      <c r="Y349">
        <v>1.98</v>
      </c>
      <c r="Z349">
        <v>1.98</v>
      </c>
      <c r="AA349">
        <v>1.26</v>
      </c>
      <c r="AB349">
        <v>1.26</v>
      </c>
      <c r="AC349">
        <v>1.08</v>
      </c>
      <c r="AD349">
        <v>1.08</v>
      </c>
      <c r="AE349">
        <v>0</v>
      </c>
    </row>
    <row r="350" spans="1:35" x14ac:dyDescent="0.2">
      <c r="C350">
        <v>161195</v>
      </c>
      <c r="AG350">
        <v>10.08</v>
      </c>
      <c r="AH350">
        <v>15.12</v>
      </c>
      <c r="AI350">
        <v>11.16</v>
      </c>
    </row>
    <row r="351" spans="1:35" x14ac:dyDescent="0.2">
      <c r="A351" t="s">
        <v>166</v>
      </c>
      <c r="D351">
        <v>19.8</v>
      </c>
      <c r="E351">
        <v>7.1999999999999993</v>
      </c>
      <c r="F351">
        <v>7.1999999999999993</v>
      </c>
      <c r="G351">
        <v>21.419999999999998</v>
      </c>
      <c r="H351">
        <v>21.419999999999998</v>
      </c>
      <c r="I351">
        <v>21.419999999999998</v>
      </c>
      <c r="J351">
        <v>21.419999999999998</v>
      </c>
      <c r="K351">
        <v>21.419999999999998</v>
      </c>
      <c r="L351">
        <v>21.419999999999998</v>
      </c>
      <c r="M351">
        <v>21.419999999999998</v>
      </c>
      <c r="N351">
        <v>21.419999999999998</v>
      </c>
      <c r="O351">
        <v>20.7</v>
      </c>
      <c r="P351">
        <v>20.7</v>
      </c>
      <c r="Q351">
        <v>20.7</v>
      </c>
      <c r="R351">
        <v>20.7</v>
      </c>
      <c r="S351">
        <v>20.7</v>
      </c>
      <c r="T351">
        <v>20.7</v>
      </c>
      <c r="U351">
        <v>20.159999999999997</v>
      </c>
      <c r="V351">
        <v>15.659999999999998</v>
      </c>
      <c r="W351">
        <v>1.98</v>
      </c>
      <c r="X351">
        <v>1.98</v>
      </c>
      <c r="Y351">
        <v>1.98</v>
      </c>
      <c r="Z351">
        <v>1.98</v>
      </c>
      <c r="AA351">
        <v>1.26</v>
      </c>
      <c r="AB351">
        <v>1.26</v>
      </c>
      <c r="AC351">
        <v>1.08</v>
      </c>
      <c r="AD351">
        <v>1.08</v>
      </c>
      <c r="AE351">
        <v>0</v>
      </c>
      <c r="AG351">
        <v>10.08</v>
      </c>
      <c r="AH351">
        <v>15.12</v>
      </c>
      <c r="AI351">
        <v>11.16</v>
      </c>
    </row>
    <row r="352" spans="1:35" x14ac:dyDescent="0.2">
      <c r="A352" t="s">
        <v>167</v>
      </c>
      <c r="B352">
        <v>180</v>
      </c>
      <c r="C352">
        <v>151730</v>
      </c>
      <c r="D352">
        <v>2.88</v>
      </c>
      <c r="E352">
        <v>2.88</v>
      </c>
      <c r="F352">
        <v>2.88</v>
      </c>
      <c r="G352">
        <v>1.44</v>
      </c>
      <c r="H352">
        <v>1.44</v>
      </c>
      <c r="I352">
        <v>1.44</v>
      </c>
      <c r="J352">
        <v>1.44</v>
      </c>
      <c r="K352">
        <v>1.44</v>
      </c>
      <c r="L352">
        <v>1.44</v>
      </c>
      <c r="M352">
        <v>1.44</v>
      </c>
      <c r="N352">
        <v>1.44</v>
      </c>
      <c r="O352">
        <v>1.44</v>
      </c>
      <c r="P352">
        <v>1.44</v>
      </c>
      <c r="Q352">
        <v>0.36</v>
      </c>
      <c r="R352">
        <v>0.36</v>
      </c>
      <c r="S352">
        <v>0.36</v>
      </c>
      <c r="T352">
        <v>0.36</v>
      </c>
      <c r="U352">
        <v>0.36</v>
      </c>
      <c r="V352">
        <v>0.36</v>
      </c>
      <c r="W352">
        <v>0.36</v>
      </c>
      <c r="X352">
        <v>0.36</v>
      </c>
      <c r="Y352">
        <v>0.36</v>
      </c>
      <c r="Z352">
        <v>0.36</v>
      </c>
      <c r="AA352">
        <v>0.36</v>
      </c>
      <c r="AB352">
        <v>0.36</v>
      </c>
      <c r="AC352">
        <v>0.36</v>
      </c>
      <c r="AD352">
        <v>0.36</v>
      </c>
      <c r="AE352">
        <v>0.36</v>
      </c>
      <c r="AF352">
        <v>0.36</v>
      </c>
      <c r="AG352">
        <v>0.36</v>
      </c>
      <c r="AH352">
        <v>0.36</v>
      </c>
      <c r="AI352">
        <v>0.36</v>
      </c>
    </row>
    <row r="353" spans="1:35" x14ac:dyDescent="0.2">
      <c r="C353">
        <v>161008</v>
      </c>
      <c r="G353">
        <v>0.18</v>
      </c>
      <c r="H353">
        <v>0.18</v>
      </c>
      <c r="I353">
        <v>0.18</v>
      </c>
      <c r="J353">
        <v>0.18</v>
      </c>
      <c r="K353">
        <v>0.18</v>
      </c>
      <c r="L353">
        <v>0.18</v>
      </c>
      <c r="M353">
        <v>0.18</v>
      </c>
      <c r="N353">
        <v>0.18</v>
      </c>
      <c r="O353">
        <v>0.18</v>
      </c>
      <c r="P353">
        <v>0.18</v>
      </c>
      <c r="Q353">
        <v>0.18</v>
      </c>
      <c r="R353">
        <v>0.18</v>
      </c>
      <c r="S353">
        <v>0.18</v>
      </c>
      <c r="T353">
        <v>0.18</v>
      </c>
      <c r="U353">
        <v>0.18</v>
      </c>
      <c r="V353">
        <v>0.18</v>
      </c>
      <c r="W353">
        <v>0.18</v>
      </c>
      <c r="X353">
        <v>0.18</v>
      </c>
      <c r="Y353">
        <v>0.18</v>
      </c>
      <c r="Z353">
        <v>0.18</v>
      </c>
      <c r="AA353">
        <v>0.18</v>
      </c>
      <c r="AB353">
        <v>0.18</v>
      </c>
      <c r="AC353">
        <v>0.18</v>
      </c>
      <c r="AD353">
        <v>0.18</v>
      </c>
      <c r="AE353">
        <v>0.18</v>
      </c>
      <c r="AF353">
        <v>0.18</v>
      </c>
      <c r="AG353">
        <v>0.18</v>
      </c>
      <c r="AH353">
        <v>0.18</v>
      </c>
      <c r="AI353">
        <v>0.18</v>
      </c>
    </row>
    <row r="354" spans="1:35" x14ac:dyDescent="0.2">
      <c r="A354" t="s">
        <v>168</v>
      </c>
      <c r="D354">
        <v>2.88</v>
      </c>
      <c r="E354">
        <v>2.88</v>
      </c>
      <c r="F354">
        <v>2.88</v>
      </c>
      <c r="G354">
        <v>1.6199999999999999</v>
      </c>
      <c r="H354">
        <v>1.6199999999999999</v>
      </c>
      <c r="I354">
        <v>1.6199999999999999</v>
      </c>
      <c r="J354">
        <v>1.6199999999999999</v>
      </c>
      <c r="K354">
        <v>1.6199999999999999</v>
      </c>
      <c r="L354">
        <v>1.6199999999999999</v>
      </c>
      <c r="M354">
        <v>1.6199999999999999</v>
      </c>
      <c r="N354">
        <v>1.6199999999999999</v>
      </c>
      <c r="O354">
        <v>1.6199999999999999</v>
      </c>
      <c r="P354">
        <v>1.6199999999999999</v>
      </c>
      <c r="Q354">
        <v>0.54</v>
      </c>
      <c r="R354">
        <v>0.54</v>
      </c>
      <c r="S354">
        <v>0.54</v>
      </c>
      <c r="T354">
        <v>0.54</v>
      </c>
      <c r="U354">
        <v>0.54</v>
      </c>
      <c r="V354">
        <v>0.54</v>
      </c>
      <c r="W354">
        <v>0.54</v>
      </c>
      <c r="X354">
        <v>0.54</v>
      </c>
      <c r="Y354">
        <v>0.54</v>
      </c>
      <c r="Z354">
        <v>0.54</v>
      </c>
      <c r="AA354">
        <v>0.54</v>
      </c>
      <c r="AB354">
        <v>0.54</v>
      </c>
      <c r="AC354">
        <v>0.54</v>
      </c>
      <c r="AD354">
        <v>0.54</v>
      </c>
      <c r="AE354">
        <v>0.54</v>
      </c>
      <c r="AF354">
        <v>0.54</v>
      </c>
      <c r="AG354">
        <v>0.54</v>
      </c>
      <c r="AH354">
        <v>0.54</v>
      </c>
      <c r="AI354">
        <v>0.54</v>
      </c>
    </row>
    <row r="355" spans="1:35" x14ac:dyDescent="0.2">
      <c r="A355" t="s">
        <v>169</v>
      </c>
      <c r="B355">
        <v>170</v>
      </c>
      <c r="C355">
        <v>161050</v>
      </c>
      <c r="G355">
        <v>11.39</v>
      </c>
      <c r="H355">
        <v>11.39</v>
      </c>
      <c r="I355">
        <v>11.39</v>
      </c>
      <c r="J355">
        <v>11.39</v>
      </c>
      <c r="K355">
        <v>11.39</v>
      </c>
      <c r="L355">
        <v>11.39</v>
      </c>
      <c r="M355">
        <v>11.39</v>
      </c>
      <c r="N355">
        <v>0</v>
      </c>
      <c r="O355">
        <v>0</v>
      </c>
      <c r="P355">
        <v>0</v>
      </c>
      <c r="Q355">
        <v>0</v>
      </c>
    </row>
    <row r="356" spans="1:35" x14ac:dyDescent="0.2">
      <c r="A356" t="s">
        <v>170</v>
      </c>
      <c r="G356">
        <v>11.39</v>
      </c>
      <c r="H356">
        <v>11.39</v>
      </c>
      <c r="I356">
        <v>11.39</v>
      </c>
      <c r="J356">
        <v>11.39</v>
      </c>
      <c r="K356">
        <v>11.39</v>
      </c>
      <c r="L356">
        <v>11.39</v>
      </c>
      <c r="M356">
        <v>11.39</v>
      </c>
      <c r="N356">
        <v>0</v>
      </c>
      <c r="O356">
        <v>0</v>
      </c>
      <c r="P356">
        <v>0</v>
      </c>
      <c r="Q356">
        <v>0</v>
      </c>
    </row>
    <row r="357" spans="1:35" x14ac:dyDescent="0.2">
      <c r="A357" t="s">
        <v>171</v>
      </c>
      <c r="B357">
        <v>170</v>
      </c>
      <c r="C357">
        <v>160778</v>
      </c>
      <c r="D357">
        <v>7.82</v>
      </c>
    </row>
    <row r="358" spans="1:35" x14ac:dyDescent="0.2">
      <c r="C358">
        <v>160924</v>
      </c>
      <c r="E358">
        <v>0.17</v>
      </c>
      <c r="F358">
        <v>0.17</v>
      </c>
    </row>
    <row r="359" spans="1:35" x14ac:dyDescent="0.2">
      <c r="C359">
        <v>160926</v>
      </c>
      <c r="E359">
        <v>14.96</v>
      </c>
      <c r="F359">
        <v>14.96</v>
      </c>
    </row>
    <row r="360" spans="1:35" x14ac:dyDescent="0.2">
      <c r="C360">
        <v>161014</v>
      </c>
      <c r="G360">
        <v>8.84</v>
      </c>
      <c r="H360">
        <v>8.84</v>
      </c>
      <c r="I360">
        <v>8.84</v>
      </c>
      <c r="J360">
        <v>8.84</v>
      </c>
      <c r="K360">
        <v>8.84</v>
      </c>
      <c r="L360">
        <v>8.84</v>
      </c>
      <c r="M360">
        <v>5.44</v>
      </c>
      <c r="N360">
        <v>5.44</v>
      </c>
      <c r="O360">
        <v>0</v>
      </c>
      <c r="P360">
        <v>0</v>
      </c>
      <c r="Q360">
        <v>0</v>
      </c>
    </row>
    <row r="361" spans="1:35" x14ac:dyDescent="0.2">
      <c r="C361">
        <v>161066</v>
      </c>
      <c r="G361">
        <v>2.04</v>
      </c>
      <c r="H361">
        <v>2.04</v>
      </c>
      <c r="I361">
        <v>2.04</v>
      </c>
      <c r="J361">
        <v>2.04</v>
      </c>
      <c r="K361">
        <v>2.04</v>
      </c>
      <c r="L361">
        <v>2.04</v>
      </c>
      <c r="M361">
        <v>2.04</v>
      </c>
      <c r="N361">
        <v>2.04</v>
      </c>
      <c r="O361">
        <v>2.04</v>
      </c>
      <c r="P361">
        <v>2.04</v>
      </c>
      <c r="Q361">
        <v>2.04</v>
      </c>
      <c r="R361">
        <v>2.04</v>
      </c>
      <c r="S361">
        <v>2.04</v>
      </c>
      <c r="T361">
        <v>2.04</v>
      </c>
      <c r="U361">
        <v>2.04</v>
      </c>
      <c r="V361">
        <v>2.04</v>
      </c>
      <c r="W361">
        <v>2.04</v>
      </c>
      <c r="X361">
        <v>2.04</v>
      </c>
      <c r="Y361">
        <v>2.04</v>
      </c>
      <c r="Z361">
        <v>2.04</v>
      </c>
      <c r="AA361">
        <v>2.04</v>
      </c>
      <c r="AB361">
        <v>2.04</v>
      </c>
      <c r="AC361">
        <v>2.04</v>
      </c>
      <c r="AD361">
        <v>2.04</v>
      </c>
      <c r="AE361">
        <v>2.04</v>
      </c>
      <c r="AF361">
        <v>2.04</v>
      </c>
      <c r="AG361">
        <v>2.04</v>
      </c>
      <c r="AH361">
        <v>2.04</v>
      </c>
      <c r="AI361">
        <v>2.04</v>
      </c>
    </row>
    <row r="362" spans="1:35" x14ac:dyDescent="0.2">
      <c r="C362">
        <v>161105</v>
      </c>
      <c r="J362">
        <v>17</v>
      </c>
      <c r="K362">
        <v>17</v>
      </c>
      <c r="L362">
        <v>17</v>
      </c>
      <c r="M362">
        <v>17</v>
      </c>
      <c r="N362">
        <v>17</v>
      </c>
      <c r="O362">
        <v>12.41</v>
      </c>
      <c r="P362">
        <v>12.41</v>
      </c>
      <c r="Q362">
        <v>10.540000000000001</v>
      </c>
      <c r="R362">
        <v>10.540000000000001</v>
      </c>
      <c r="S362">
        <v>10.540000000000001</v>
      </c>
      <c r="T362">
        <v>10.540000000000001</v>
      </c>
      <c r="U362">
        <v>4.9300000000000006</v>
      </c>
      <c r="V362">
        <v>2.04</v>
      </c>
      <c r="W362">
        <v>0</v>
      </c>
    </row>
    <row r="363" spans="1:35" x14ac:dyDescent="0.2">
      <c r="C363">
        <v>161128</v>
      </c>
      <c r="S363">
        <v>21.25</v>
      </c>
      <c r="T363">
        <v>21.25</v>
      </c>
      <c r="U363">
        <v>21.25</v>
      </c>
      <c r="V363">
        <v>21.25</v>
      </c>
      <c r="W363">
        <v>19.21</v>
      </c>
      <c r="X363">
        <v>17.850000000000001</v>
      </c>
      <c r="Y363">
        <v>17.850000000000001</v>
      </c>
      <c r="Z363">
        <v>17.850000000000001</v>
      </c>
      <c r="AA363">
        <v>17.850000000000001</v>
      </c>
      <c r="AB363">
        <v>17.850000000000001</v>
      </c>
      <c r="AC363">
        <v>17.850000000000001</v>
      </c>
      <c r="AD363">
        <v>17.850000000000001</v>
      </c>
      <c r="AE363">
        <v>17.850000000000001</v>
      </c>
      <c r="AF363">
        <v>17.850000000000001</v>
      </c>
      <c r="AG363">
        <v>17.850000000000001</v>
      </c>
      <c r="AH363">
        <v>17.850000000000001</v>
      </c>
      <c r="AI363">
        <v>13.600000000000001</v>
      </c>
    </row>
    <row r="364" spans="1:35" x14ac:dyDescent="0.2">
      <c r="C364">
        <v>161152</v>
      </c>
      <c r="X364">
        <v>2.04</v>
      </c>
      <c r="Y364">
        <v>2.04</v>
      </c>
      <c r="Z364">
        <v>2.04</v>
      </c>
      <c r="AA364">
        <v>2.04</v>
      </c>
      <c r="AB364">
        <v>2.04</v>
      </c>
      <c r="AC364">
        <v>2.04</v>
      </c>
      <c r="AD364">
        <v>2.04</v>
      </c>
      <c r="AE364">
        <v>2.04</v>
      </c>
      <c r="AF364">
        <v>2.04</v>
      </c>
      <c r="AG364">
        <v>2.04</v>
      </c>
      <c r="AH364">
        <v>2.04</v>
      </c>
      <c r="AI364">
        <v>2.04</v>
      </c>
    </row>
    <row r="365" spans="1:35" x14ac:dyDescent="0.2">
      <c r="A365" t="s">
        <v>172</v>
      </c>
      <c r="D365">
        <v>7.82</v>
      </c>
      <c r="E365">
        <v>15.13</v>
      </c>
      <c r="F365">
        <v>15.13</v>
      </c>
      <c r="G365">
        <v>10.879999999999999</v>
      </c>
      <c r="H365">
        <v>10.879999999999999</v>
      </c>
      <c r="I365">
        <v>10.879999999999999</v>
      </c>
      <c r="J365">
        <v>27.88</v>
      </c>
      <c r="K365">
        <v>27.88</v>
      </c>
      <c r="L365">
        <v>27.88</v>
      </c>
      <c r="M365">
        <v>24.48</v>
      </c>
      <c r="N365">
        <v>24.48</v>
      </c>
      <c r="O365">
        <v>14.45</v>
      </c>
      <c r="P365">
        <v>14.45</v>
      </c>
      <c r="Q365">
        <v>12.580000000000002</v>
      </c>
      <c r="R365">
        <v>12.580000000000002</v>
      </c>
      <c r="S365">
        <v>33.83</v>
      </c>
      <c r="T365">
        <v>33.83</v>
      </c>
      <c r="U365">
        <v>28.22</v>
      </c>
      <c r="V365">
        <v>25.33</v>
      </c>
      <c r="W365">
        <v>21.25</v>
      </c>
      <c r="X365">
        <v>21.93</v>
      </c>
      <c r="Y365">
        <v>21.93</v>
      </c>
      <c r="Z365">
        <v>21.93</v>
      </c>
      <c r="AA365">
        <v>21.93</v>
      </c>
      <c r="AB365">
        <v>21.93</v>
      </c>
      <c r="AC365">
        <v>21.93</v>
      </c>
      <c r="AD365">
        <v>21.93</v>
      </c>
      <c r="AE365">
        <v>21.93</v>
      </c>
      <c r="AF365">
        <v>21.93</v>
      </c>
      <c r="AG365">
        <v>21.93</v>
      </c>
      <c r="AH365">
        <v>21.93</v>
      </c>
      <c r="AI365">
        <v>17.68</v>
      </c>
    </row>
    <row r="366" spans="1:35" x14ac:dyDescent="0.2">
      <c r="A366" t="s">
        <v>25</v>
      </c>
      <c r="B366" t="s">
        <v>26</v>
      </c>
      <c r="C366">
        <v>130161</v>
      </c>
      <c r="D366">
        <v>0.86165000000000003</v>
      </c>
      <c r="E366">
        <v>0.86165000000000003</v>
      </c>
      <c r="F366">
        <v>0.86165000000000003</v>
      </c>
      <c r="G366">
        <v>0.86165000000000003</v>
      </c>
      <c r="H366">
        <v>0.86165000000000003</v>
      </c>
      <c r="I366">
        <v>0.86165000000000003</v>
      </c>
      <c r="J366">
        <v>0.86165000000000003</v>
      </c>
      <c r="K366">
        <v>0.86165000000000003</v>
      </c>
      <c r="L366">
        <v>0.86165000000000003</v>
      </c>
      <c r="M366">
        <v>0.86165000000000003</v>
      </c>
      <c r="N366">
        <v>0.86165000000000003</v>
      </c>
      <c r="O366">
        <v>0.86165000000000003</v>
      </c>
      <c r="P366">
        <v>0.86165000000000003</v>
      </c>
      <c r="Q366">
        <v>0.86165000000000003</v>
      </c>
      <c r="R366">
        <v>0.86165000000000003</v>
      </c>
      <c r="S366">
        <v>0.86165000000000003</v>
      </c>
      <c r="T366">
        <v>0.86165000000000003</v>
      </c>
      <c r="U366">
        <v>0.86165000000000003</v>
      </c>
      <c r="V366">
        <v>0.86165000000000003</v>
      </c>
      <c r="W366">
        <v>0.86165000000000003</v>
      </c>
      <c r="X366">
        <v>0.86165000000000003</v>
      </c>
      <c r="Y366">
        <v>0.86165000000000003</v>
      </c>
      <c r="Z366">
        <v>0.86165000000000003</v>
      </c>
      <c r="AA366">
        <v>0.86165000000000003</v>
      </c>
      <c r="AB366">
        <v>0.86165000000000003</v>
      </c>
      <c r="AC366">
        <v>0.86165000000000003</v>
      </c>
      <c r="AD366">
        <v>0.86165000000000003</v>
      </c>
      <c r="AE366">
        <v>0.86165000000000003</v>
      </c>
      <c r="AF366">
        <v>0.86165000000000003</v>
      </c>
      <c r="AG366">
        <v>0.86165000000000003</v>
      </c>
      <c r="AH366">
        <v>0.86165000000000003</v>
      </c>
      <c r="AI366">
        <v>0.86165000000000003</v>
      </c>
    </row>
    <row r="367" spans="1:35" x14ac:dyDescent="0.2">
      <c r="A367" t="s">
        <v>173</v>
      </c>
      <c r="D367">
        <v>0.86165000000000003</v>
      </c>
      <c r="E367">
        <v>0.86165000000000003</v>
      </c>
      <c r="F367">
        <v>0.86165000000000003</v>
      </c>
      <c r="G367">
        <v>0.86165000000000003</v>
      </c>
      <c r="H367">
        <v>0.86165000000000003</v>
      </c>
      <c r="I367">
        <v>0.86165000000000003</v>
      </c>
      <c r="J367">
        <v>0.86165000000000003</v>
      </c>
      <c r="K367">
        <v>0.86165000000000003</v>
      </c>
      <c r="L367">
        <v>0.86165000000000003</v>
      </c>
      <c r="M367">
        <v>0.86165000000000003</v>
      </c>
      <c r="N367">
        <v>0.86165000000000003</v>
      </c>
      <c r="O367">
        <v>0.86165000000000003</v>
      </c>
      <c r="P367">
        <v>0.86165000000000003</v>
      </c>
      <c r="Q367">
        <v>0.86165000000000003</v>
      </c>
      <c r="R367">
        <v>0.86165000000000003</v>
      </c>
      <c r="S367">
        <v>0.86165000000000003</v>
      </c>
      <c r="T367">
        <v>0.86165000000000003</v>
      </c>
      <c r="U367">
        <v>0.86165000000000003</v>
      </c>
      <c r="V367">
        <v>0.86165000000000003</v>
      </c>
      <c r="W367">
        <v>0.86165000000000003</v>
      </c>
      <c r="X367">
        <v>0.86165000000000003</v>
      </c>
      <c r="Y367">
        <v>0.86165000000000003</v>
      </c>
      <c r="Z367">
        <v>0.86165000000000003</v>
      </c>
      <c r="AA367">
        <v>0.86165000000000003</v>
      </c>
      <c r="AB367">
        <v>0.86165000000000003</v>
      </c>
      <c r="AC367">
        <v>0.86165000000000003</v>
      </c>
      <c r="AD367">
        <v>0.86165000000000003</v>
      </c>
      <c r="AE367">
        <v>0.86165000000000003</v>
      </c>
      <c r="AF367">
        <v>0.86165000000000003</v>
      </c>
      <c r="AG367">
        <v>0.86165000000000003</v>
      </c>
      <c r="AH367">
        <v>0.86165000000000003</v>
      </c>
      <c r="AI367">
        <v>0.86165000000000003</v>
      </c>
    </row>
    <row r="368" spans="1:35" x14ac:dyDescent="0.2">
      <c r="A368" t="s">
        <v>174</v>
      </c>
      <c r="B368">
        <v>25</v>
      </c>
      <c r="C368">
        <v>151525</v>
      </c>
      <c r="D368">
        <v>0.5</v>
      </c>
    </row>
    <row r="369" spans="1:5" x14ac:dyDescent="0.2">
      <c r="A369" t="s">
        <v>175</v>
      </c>
      <c r="D369">
        <v>0.5</v>
      </c>
    </row>
    <row r="370" spans="1:5" x14ac:dyDescent="0.2">
      <c r="A370" t="s">
        <v>176</v>
      </c>
      <c r="B370">
        <v>25</v>
      </c>
      <c r="C370">
        <v>160641</v>
      </c>
      <c r="D370">
        <v>2.3000000000000003</v>
      </c>
    </row>
    <row r="371" spans="1:5" x14ac:dyDescent="0.2">
      <c r="C371">
        <v>160775</v>
      </c>
      <c r="D371">
        <v>5.3500000000000005</v>
      </c>
    </row>
    <row r="372" spans="1:5" x14ac:dyDescent="0.2">
      <c r="C372">
        <v>160948</v>
      </c>
      <c r="E372">
        <v>0.77500000000000002</v>
      </c>
    </row>
    <row r="373" spans="1:5" x14ac:dyDescent="0.2">
      <c r="C373">
        <v>160949</v>
      </c>
      <c r="E373">
        <v>0.85000000000000009</v>
      </c>
    </row>
    <row r="374" spans="1:5" x14ac:dyDescent="0.2">
      <c r="C374">
        <v>160950</v>
      </c>
      <c r="E374">
        <v>0.82500000000000007</v>
      </c>
    </row>
    <row r="375" spans="1:5" x14ac:dyDescent="0.2">
      <c r="C375">
        <v>160951</v>
      </c>
      <c r="E375">
        <v>0.85000000000000009</v>
      </c>
    </row>
    <row r="376" spans="1:5" x14ac:dyDescent="0.2">
      <c r="C376">
        <v>160957</v>
      </c>
      <c r="E376">
        <v>0.85000000000000009</v>
      </c>
    </row>
    <row r="377" spans="1:5" x14ac:dyDescent="0.2">
      <c r="C377">
        <v>160958</v>
      </c>
      <c r="E377">
        <v>0.85000000000000009</v>
      </c>
    </row>
    <row r="378" spans="1:5" x14ac:dyDescent="0.2">
      <c r="C378">
        <v>160959</v>
      </c>
      <c r="E378">
        <v>0.85000000000000009</v>
      </c>
    </row>
    <row r="379" spans="1:5" x14ac:dyDescent="0.2">
      <c r="C379">
        <v>160960</v>
      </c>
      <c r="E379">
        <v>0.85000000000000009</v>
      </c>
    </row>
    <row r="380" spans="1:5" x14ac:dyDescent="0.2">
      <c r="C380">
        <v>160963</v>
      </c>
      <c r="E380">
        <v>0.82500000000000007</v>
      </c>
    </row>
    <row r="381" spans="1:5" x14ac:dyDescent="0.2">
      <c r="C381">
        <v>160964</v>
      </c>
      <c r="E381">
        <v>0.85000000000000009</v>
      </c>
    </row>
    <row r="382" spans="1:5" x14ac:dyDescent="0.2">
      <c r="C382">
        <v>160965</v>
      </c>
      <c r="E382">
        <v>0.85000000000000009</v>
      </c>
    </row>
    <row r="383" spans="1:5" x14ac:dyDescent="0.2">
      <c r="C383">
        <v>160966</v>
      </c>
      <c r="E383">
        <v>0.85000000000000009</v>
      </c>
    </row>
    <row r="384" spans="1:5" x14ac:dyDescent="0.2">
      <c r="C384">
        <v>160967</v>
      </c>
      <c r="E384">
        <v>0.85000000000000009</v>
      </c>
    </row>
    <row r="385" spans="1:35" x14ac:dyDescent="0.2">
      <c r="C385">
        <v>160968</v>
      </c>
      <c r="E385">
        <v>0.85000000000000009</v>
      </c>
    </row>
    <row r="386" spans="1:35" x14ac:dyDescent="0.2">
      <c r="C386">
        <v>160970</v>
      </c>
      <c r="E386">
        <v>0.85000000000000009</v>
      </c>
    </row>
    <row r="387" spans="1:35" x14ac:dyDescent="0.2">
      <c r="C387">
        <v>160971</v>
      </c>
      <c r="E387">
        <v>0.85000000000000009</v>
      </c>
    </row>
    <row r="388" spans="1:35" x14ac:dyDescent="0.2">
      <c r="C388">
        <v>160972</v>
      </c>
      <c r="E388">
        <v>0.82500000000000007</v>
      </c>
    </row>
    <row r="389" spans="1:35" x14ac:dyDescent="0.2">
      <c r="C389">
        <v>160973</v>
      </c>
      <c r="E389">
        <v>0.8</v>
      </c>
    </row>
    <row r="390" spans="1:35" x14ac:dyDescent="0.2">
      <c r="C390">
        <v>160974</v>
      </c>
      <c r="E390">
        <v>0.82500000000000007</v>
      </c>
    </row>
    <row r="391" spans="1:35" x14ac:dyDescent="0.2">
      <c r="C391">
        <v>160975</v>
      </c>
      <c r="E391">
        <v>0.82500000000000007</v>
      </c>
    </row>
    <row r="392" spans="1:35" x14ac:dyDescent="0.2">
      <c r="C392">
        <v>160979</v>
      </c>
      <c r="F392">
        <v>17.2</v>
      </c>
      <c r="G392">
        <v>15.200000000000001</v>
      </c>
      <c r="H392">
        <v>15.200000000000001</v>
      </c>
      <c r="I392">
        <v>15.200000000000001</v>
      </c>
      <c r="J392">
        <v>15.200000000000001</v>
      </c>
      <c r="K392">
        <v>15.200000000000001</v>
      </c>
      <c r="L392">
        <v>15.200000000000001</v>
      </c>
      <c r="M392">
        <v>15.200000000000001</v>
      </c>
      <c r="N392">
        <v>15.200000000000001</v>
      </c>
      <c r="O392">
        <v>15.200000000000001</v>
      </c>
      <c r="P392">
        <v>15.200000000000001</v>
      </c>
      <c r="Q392">
        <v>14.700000000000001</v>
      </c>
      <c r="R392">
        <v>14.700000000000001</v>
      </c>
      <c r="S392">
        <v>14.700000000000001</v>
      </c>
      <c r="T392">
        <v>14.700000000000001</v>
      </c>
      <c r="U392">
        <v>2.7</v>
      </c>
      <c r="V392">
        <v>2.7</v>
      </c>
      <c r="W392">
        <v>2.7</v>
      </c>
      <c r="X392">
        <v>2.7</v>
      </c>
      <c r="Y392">
        <v>2.7</v>
      </c>
      <c r="Z392">
        <v>2.7</v>
      </c>
      <c r="AA392">
        <v>2.7</v>
      </c>
      <c r="AB392">
        <v>2.6750000000000003</v>
      </c>
      <c r="AC392">
        <v>2.6750000000000003</v>
      </c>
      <c r="AD392">
        <v>2.6750000000000003</v>
      </c>
      <c r="AE392">
        <v>2.6750000000000003</v>
      </c>
      <c r="AF392">
        <v>2.6750000000000003</v>
      </c>
      <c r="AG392">
        <v>2.6750000000000003</v>
      </c>
      <c r="AH392">
        <v>2.6750000000000003</v>
      </c>
      <c r="AI392">
        <v>2.6750000000000003</v>
      </c>
    </row>
    <row r="393" spans="1:35" x14ac:dyDescent="0.2">
      <c r="C393" t="s">
        <v>177</v>
      </c>
      <c r="AD393">
        <v>5</v>
      </c>
    </row>
    <row r="394" spans="1:35" x14ac:dyDescent="0.2">
      <c r="C394">
        <v>161190</v>
      </c>
      <c r="AE394">
        <v>9.75</v>
      </c>
      <c r="AF394">
        <v>9.75</v>
      </c>
      <c r="AG394">
        <v>9.75</v>
      </c>
      <c r="AH394">
        <v>9.75</v>
      </c>
      <c r="AI394">
        <v>9.75</v>
      </c>
    </row>
    <row r="395" spans="1:35" x14ac:dyDescent="0.2">
      <c r="A395" t="s">
        <v>178</v>
      </c>
      <c r="D395">
        <v>7.65</v>
      </c>
      <c r="E395">
        <v>16.749999999999996</v>
      </c>
      <c r="F395">
        <v>17.2</v>
      </c>
      <c r="G395">
        <v>15.200000000000001</v>
      </c>
      <c r="H395">
        <v>15.200000000000001</v>
      </c>
      <c r="I395">
        <v>15.200000000000001</v>
      </c>
      <c r="J395">
        <v>15.200000000000001</v>
      </c>
      <c r="K395">
        <v>15.200000000000001</v>
      </c>
      <c r="L395">
        <v>15.200000000000001</v>
      </c>
      <c r="M395">
        <v>15.200000000000001</v>
      </c>
      <c r="N395">
        <v>15.200000000000001</v>
      </c>
      <c r="O395">
        <v>15.200000000000001</v>
      </c>
      <c r="P395">
        <v>15.200000000000001</v>
      </c>
      <c r="Q395">
        <v>14.700000000000001</v>
      </c>
      <c r="R395">
        <v>14.700000000000001</v>
      </c>
      <c r="S395">
        <v>14.700000000000001</v>
      </c>
      <c r="T395">
        <v>14.700000000000001</v>
      </c>
      <c r="U395">
        <v>2.7</v>
      </c>
      <c r="V395">
        <v>2.7</v>
      </c>
      <c r="W395">
        <v>2.7</v>
      </c>
      <c r="X395">
        <v>2.7</v>
      </c>
      <c r="Y395">
        <v>2.7</v>
      </c>
      <c r="Z395">
        <v>2.7</v>
      </c>
      <c r="AA395">
        <v>2.7</v>
      </c>
      <c r="AB395">
        <v>2.6750000000000003</v>
      </c>
      <c r="AC395">
        <v>2.6750000000000003</v>
      </c>
      <c r="AD395">
        <v>7.6750000000000007</v>
      </c>
      <c r="AE395">
        <v>12.425000000000001</v>
      </c>
      <c r="AF395">
        <v>12.425000000000001</v>
      </c>
      <c r="AG395">
        <v>12.425000000000001</v>
      </c>
      <c r="AH395">
        <v>12.425000000000001</v>
      </c>
      <c r="AI395">
        <v>12.425000000000001</v>
      </c>
    </row>
    <row r="396" spans="1:35" x14ac:dyDescent="0.2">
      <c r="A396" t="s">
        <v>179</v>
      </c>
      <c r="B396">
        <v>25</v>
      </c>
      <c r="C396">
        <v>151700</v>
      </c>
      <c r="D396">
        <v>4.7250000000000005</v>
      </c>
      <c r="E396">
        <v>4.7250000000000005</v>
      </c>
      <c r="F396">
        <v>4.7250000000000005</v>
      </c>
      <c r="G396">
        <v>4.7250000000000005</v>
      </c>
      <c r="H396">
        <v>4.7250000000000005</v>
      </c>
      <c r="I396">
        <v>4.7250000000000005</v>
      </c>
      <c r="J396">
        <v>4.7250000000000005</v>
      </c>
      <c r="K396">
        <v>4.7250000000000005</v>
      </c>
      <c r="L396">
        <v>4.7250000000000005</v>
      </c>
      <c r="M396">
        <v>4.7250000000000005</v>
      </c>
      <c r="N396">
        <v>4.7250000000000005</v>
      </c>
      <c r="O396">
        <v>4.7250000000000005</v>
      </c>
      <c r="P396">
        <v>4.7250000000000005</v>
      </c>
      <c r="Q396">
        <v>4.7250000000000005</v>
      </c>
      <c r="R396">
        <v>4.7250000000000005</v>
      </c>
      <c r="S396">
        <v>4.7250000000000005</v>
      </c>
      <c r="T396">
        <v>4.7250000000000005</v>
      </c>
      <c r="U396">
        <v>4.7250000000000005</v>
      </c>
      <c r="V396">
        <v>4.7250000000000005</v>
      </c>
      <c r="W396">
        <v>4.7250000000000005</v>
      </c>
      <c r="X396">
        <v>4.7250000000000005</v>
      </c>
      <c r="Y396">
        <v>4.7250000000000005</v>
      </c>
      <c r="Z396">
        <v>4.7250000000000005</v>
      </c>
      <c r="AA396">
        <v>4.7250000000000005</v>
      </c>
      <c r="AB396">
        <v>4.7250000000000005</v>
      </c>
      <c r="AC396">
        <v>4.7250000000000005</v>
      </c>
      <c r="AD396">
        <v>4.7250000000000005</v>
      </c>
      <c r="AE396">
        <v>4.7250000000000005</v>
      </c>
      <c r="AF396">
        <v>4.7250000000000005</v>
      </c>
      <c r="AG396">
        <v>4.7250000000000005</v>
      </c>
      <c r="AH396">
        <v>4.7250000000000005</v>
      </c>
      <c r="AI396">
        <v>4.7250000000000005</v>
      </c>
    </row>
    <row r="397" spans="1:35" x14ac:dyDescent="0.2">
      <c r="A397" t="s">
        <v>180</v>
      </c>
      <c r="D397">
        <v>4.7250000000000005</v>
      </c>
      <c r="E397">
        <v>4.7250000000000005</v>
      </c>
      <c r="F397">
        <v>4.7250000000000005</v>
      </c>
      <c r="G397">
        <v>4.7250000000000005</v>
      </c>
      <c r="H397">
        <v>4.7250000000000005</v>
      </c>
      <c r="I397">
        <v>4.7250000000000005</v>
      </c>
      <c r="J397">
        <v>4.7250000000000005</v>
      </c>
      <c r="K397">
        <v>4.7250000000000005</v>
      </c>
      <c r="L397">
        <v>4.7250000000000005</v>
      </c>
      <c r="M397">
        <v>4.7250000000000005</v>
      </c>
      <c r="N397">
        <v>4.7250000000000005</v>
      </c>
      <c r="O397">
        <v>4.7250000000000005</v>
      </c>
      <c r="P397">
        <v>4.7250000000000005</v>
      </c>
      <c r="Q397">
        <v>4.7250000000000005</v>
      </c>
      <c r="R397">
        <v>4.7250000000000005</v>
      </c>
      <c r="S397">
        <v>4.7250000000000005</v>
      </c>
      <c r="T397">
        <v>4.7250000000000005</v>
      </c>
      <c r="U397">
        <v>4.7250000000000005</v>
      </c>
      <c r="V397">
        <v>4.7250000000000005</v>
      </c>
      <c r="W397">
        <v>4.7250000000000005</v>
      </c>
      <c r="X397">
        <v>4.7250000000000005</v>
      </c>
      <c r="Y397">
        <v>4.7250000000000005</v>
      </c>
      <c r="Z397">
        <v>4.7250000000000005</v>
      </c>
      <c r="AA397">
        <v>4.7250000000000005</v>
      </c>
      <c r="AB397">
        <v>4.7250000000000005</v>
      </c>
      <c r="AC397">
        <v>4.7250000000000005</v>
      </c>
      <c r="AD397">
        <v>4.7250000000000005</v>
      </c>
      <c r="AE397">
        <v>4.7250000000000005</v>
      </c>
      <c r="AF397">
        <v>4.7250000000000005</v>
      </c>
      <c r="AG397">
        <v>4.7250000000000005</v>
      </c>
      <c r="AH397">
        <v>4.7250000000000005</v>
      </c>
      <c r="AI397">
        <v>4.7250000000000005</v>
      </c>
    </row>
    <row r="398" spans="1:35" x14ac:dyDescent="0.2">
      <c r="A398" t="s">
        <v>181</v>
      </c>
      <c r="B398">
        <v>25</v>
      </c>
      <c r="C398">
        <v>160834</v>
      </c>
      <c r="E398">
        <v>22</v>
      </c>
      <c r="F398">
        <v>22</v>
      </c>
      <c r="G398">
        <v>2.5000000000000001E-2</v>
      </c>
      <c r="H398">
        <v>2.5000000000000001E-2</v>
      </c>
      <c r="I398">
        <v>2.5000000000000001E-2</v>
      </c>
      <c r="J398">
        <v>2.5000000000000001E-2</v>
      </c>
      <c r="K398">
        <v>2.5000000000000001E-2</v>
      </c>
      <c r="L398">
        <v>2.5000000000000001E-2</v>
      </c>
      <c r="M398">
        <v>2.5000000000000001E-2</v>
      </c>
      <c r="N398">
        <v>2.5000000000000001E-2</v>
      </c>
      <c r="O398">
        <v>2.5000000000000001E-2</v>
      </c>
      <c r="P398">
        <v>2.5000000000000001E-2</v>
      </c>
      <c r="Q398">
        <v>2.5000000000000001E-2</v>
      </c>
      <c r="R398">
        <v>2.5000000000000001E-2</v>
      </c>
      <c r="S398">
        <v>2.5000000000000001E-2</v>
      </c>
      <c r="T398">
        <v>2.5000000000000001E-2</v>
      </c>
      <c r="U398">
        <v>2.5000000000000001E-2</v>
      </c>
      <c r="V398">
        <v>2.5000000000000001E-2</v>
      </c>
      <c r="W398">
        <v>2.5000000000000001E-2</v>
      </c>
      <c r="X398">
        <v>2.5000000000000001E-2</v>
      </c>
      <c r="Y398">
        <v>2.5000000000000001E-2</v>
      </c>
    </row>
    <row r="399" spans="1:35" x14ac:dyDescent="0.2">
      <c r="C399">
        <v>161155</v>
      </c>
      <c r="Z399">
        <v>12</v>
      </c>
      <c r="AA399">
        <v>34.200000000000003</v>
      </c>
      <c r="AB399">
        <v>57.6</v>
      </c>
      <c r="AC399">
        <v>46</v>
      </c>
      <c r="AD399">
        <v>30</v>
      </c>
      <c r="AE399">
        <v>1.9750000000000001</v>
      </c>
      <c r="AF399">
        <v>1.9750000000000001</v>
      </c>
      <c r="AG399">
        <v>1.9750000000000001</v>
      </c>
      <c r="AH399">
        <v>1.9750000000000001</v>
      </c>
      <c r="AI399">
        <v>1.9750000000000001</v>
      </c>
    </row>
    <row r="400" spans="1:35" x14ac:dyDescent="0.2">
      <c r="A400" t="s">
        <v>182</v>
      </c>
      <c r="E400">
        <v>22</v>
      </c>
      <c r="F400">
        <v>22</v>
      </c>
      <c r="G400">
        <v>2.5000000000000001E-2</v>
      </c>
      <c r="H400">
        <v>2.5000000000000001E-2</v>
      </c>
      <c r="I400">
        <v>2.5000000000000001E-2</v>
      </c>
      <c r="J400">
        <v>2.5000000000000001E-2</v>
      </c>
      <c r="K400">
        <v>2.5000000000000001E-2</v>
      </c>
      <c r="L400">
        <v>2.5000000000000001E-2</v>
      </c>
      <c r="M400">
        <v>2.5000000000000001E-2</v>
      </c>
      <c r="N400">
        <v>2.5000000000000001E-2</v>
      </c>
      <c r="O400">
        <v>2.5000000000000001E-2</v>
      </c>
      <c r="P400">
        <v>2.5000000000000001E-2</v>
      </c>
      <c r="Q400">
        <v>2.5000000000000001E-2</v>
      </c>
      <c r="R400">
        <v>2.5000000000000001E-2</v>
      </c>
      <c r="S400">
        <v>2.5000000000000001E-2</v>
      </c>
      <c r="T400">
        <v>2.5000000000000001E-2</v>
      </c>
      <c r="U400">
        <v>2.5000000000000001E-2</v>
      </c>
      <c r="V400">
        <v>2.5000000000000001E-2</v>
      </c>
      <c r="W400">
        <v>2.5000000000000001E-2</v>
      </c>
      <c r="X400">
        <v>2.5000000000000001E-2</v>
      </c>
      <c r="Y400">
        <v>2.5000000000000001E-2</v>
      </c>
      <c r="Z400">
        <v>12</v>
      </c>
      <c r="AA400">
        <v>34.200000000000003</v>
      </c>
      <c r="AB400">
        <v>57.6</v>
      </c>
      <c r="AC400">
        <v>46</v>
      </c>
      <c r="AD400">
        <v>30</v>
      </c>
      <c r="AE400">
        <v>1.9750000000000001</v>
      </c>
      <c r="AF400">
        <v>1.9750000000000001</v>
      </c>
      <c r="AG400">
        <v>1.9750000000000001</v>
      </c>
      <c r="AH400">
        <v>1.9750000000000001</v>
      </c>
      <c r="AI400">
        <v>1.9750000000000001</v>
      </c>
    </row>
    <row r="401" spans="1:35" x14ac:dyDescent="0.2">
      <c r="A401" t="s">
        <v>183</v>
      </c>
      <c r="B401">
        <v>25</v>
      </c>
      <c r="C401" t="s">
        <v>184</v>
      </c>
      <c r="E401">
        <v>0</v>
      </c>
      <c r="F401">
        <v>0</v>
      </c>
    </row>
    <row r="402" spans="1:35" x14ac:dyDescent="0.2">
      <c r="C402">
        <v>161078</v>
      </c>
      <c r="G402">
        <v>4.125</v>
      </c>
      <c r="H402">
        <v>4.125</v>
      </c>
      <c r="I402">
        <v>4.125</v>
      </c>
      <c r="J402">
        <v>4.125</v>
      </c>
      <c r="K402">
        <v>4.125</v>
      </c>
      <c r="L402">
        <v>4.125</v>
      </c>
      <c r="M402">
        <v>4.125</v>
      </c>
      <c r="N402">
        <v>4.125</v>
      </c>
      <c r="O402">
        <v>4.125</v>
      </c>
      <c r="P402">
        <v>4.125</v>
      </c>
      <c r="Q402">
        <v>4.125</v>
      </c>
      <c r="R402">
        <v>4.125</v>
      </c>
      <c r="S402">
        <v>4.125</v>
      </c>
      <c r="T402">
        <v>4.125</v>
      </c>
      <c r="U402">
        <v>4.125</v>
      </c>
      <c r="V402">
        <v>4.125</v>
      </c>
      <c r="W402">
        <v>4.125</v>
      </c>
      <c r="X402">
        <v>4.125</v>
      </c>
      <c r="Y402">
        <v>4.125</v>
      </c>
      <c r="Z402">
        <v>4.125</v>
      </c>
      <c r="AA402">
        <v>3.125</v>
      </c>
      <c r="AB402">
        <v>3.125</v>
      </c>
      <c r="AC402">
        <v>3.125</v>
      </c>
      <c r="AD402">
        <v>3.125</v>
      </c>
      <c r="AE402">
        <v>3.125</v>
      </c>
      <c r="AF402">
        <v>3.125</v>
      </c>
      <c r="AG402">
        <v>3.125</v>
      </c>
      <c r="AH402">
        <v>3.125</v>
      </c>
      <c r="AI402">
        <v>3.125</v>
      </c>
    </row>
    <row r="403" spans="1:35" x14ac:dyDescent="0.2">
      <c r="A403" t="s">
        <v>185</v>
      </c>
      <c r="E403">
        <v>0</v>
      </c>
      <c r="F403">
        <v>0</v>
      </c>
      <c r="G403">
        <v>4.125</v>
      </c>
      <c r="H403">
        <v>4.125</v>
      </c>
      <c r="I403">
        <v>4.125</v>
      </c>
      <c r="J403">
        <v>4.125</v>
      </c>
      <c r="K403">
        <v>4.125</v>
      </c>
      <c r="L403">
        <v>4.125</v>
      </c>
      <c r="M403">
        <v>4.125</v>
      </c>
      <c r="N403">
        <v>4.125</v>
      </c>
      <c r="O403">
        <v>4.125</v>
      </c>
      <c r="P403">
        <v>4.125</v>
      </c>
      <c r="Q403">
        <v>4.125</v>
      </c>
      <c r="R403">
        <v>4.125</v>
      </c>
      <c r="S403">
        <v>4.125</v>
      </c>
      <c r="T403">
        <v>4.125</v>
      </c>
      <c r="U403">
        <v>4.125</v>
      </c>
      <c r="V403">
        <v>4.125</v>
      </c>
      <c r="W403">
        <v>4.125</v>
      </c>
      <c r="X403">
        <v>4.125</v>
      </c>
      <c r="Y403">
        <v>4.125</v>
      </c>
      <c r="Z403">
        <v>4.125</v>
      </c>
      <c r="AA403">
        <v>3.125</v>
      </c>
      <c r="AB403">
        <v>3.125</v>
      </c>
      <c r="AC403">
        <v>3.125</v>
      </c>
      <c r="AD403">
        <v>3.125</v>
      </c>
      <c r="AE403">
        <v>3.125</v>
      </c>
      <c r="AF403">
        <v>3.125</v>
      </c>
      <c r="AG403">
        <v>3.125</v>
      </c>
      <c r="AH403">
        <v>3.125</v>
      </c>
      <c r="AI403">
        <v>3.125</v>
      </c>
    </row>
    <row r="404" spans="1:35" x14ac:dyDescent="0.2">
      <c r="A404" t="s">
        <v>186</v>
      </c>
      <c r="B404">
        <v>180</v>
      </c>
      <c r="C404">
        <v>161084</v>
      </c>
      <c r="G404">
        <v>4.1399999999999997</v>
      </c>
      <c r="H404">
        <v>4.1399999999999997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35" x14ac:dyDescent="0.2">
      <c r="A405" t="s">
        <v>187</v>
      </c>
      <c r="G405">
        <v>4.1399999999999997</v>
      </c>
      <c r="H405">
        <v>4.1399999999999997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35" x14ac:dyDescent="0.2">
      <c r="A406" t="s">
        <v>188</v>
      </c>
      <c r="B406">
        <v>170</v>
      </c>
      <c r="C406">
        <v>161089</v>
      </c>
      <c r="G406">
        <v>13.600000000000001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</row>
    <row r="407" spans="1:35" x14ac:dyDescent="0.2">
      <c r="A407" t="s">
        <v>189</v>
      </c>
      <c r="G407">
        <v>13.600000000000001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</row>
    <row r="408" spans="1:35" x14ac:dyDescent="0.2">
      <c r="A408" t="s">
        <v>190</v>
      </c>
      <c r="B408">
        <v>25</v>
      </c>
      <c r="C408">
        <v>161177</v>
      </c>
      <c r="AD408">
        <v>5</v>
      </c>
      <c r="AE408">
        <v>5</v>
      </c>
      <c r="AF408">
        <v>5</v>
      </c>
      <c r="AG408">
        <v>5</v>
      </c>
      <c r="AH408">
        <v>5</v>
      </c>
      <c r="AI408">
        <v>5</v>
      </c>
    </row>
    <row r="409" spans="1:35" x14ac:dyDescent="0.2">
      <c r="C409">
        <v>161178</v>
      </c>
      <c r="AE409">
        <v>20.725000000000001</v>
      </c>
      <c r="AF409">
        <v>20.725000000000001</v>
      </c>
      <c r="AG409">
        <v>20.725000000000001</v>
      </c>
      <c r="AH409">
        <v>20.725000000000001</v>
      </c>
      <c r="AI409">
        <v>20.725000000000001</v>
      </c>
    </row>
    <row r="410" spans="1:35" x14ac:dyDescent="0.2">
      <c r="A410" t="s">
        <v>191</v>
      </c>
      <c r="AD410">
        <v>5</v>
      </c>
      <c r="AE410">
        <v>25.725000000000001</v>
      </c>
      <c r="AF410">
        <v>25.725000000000001</v>
      </c>
      <c r="AG410">
        <v>25.725000000000001</v>
      </c>
      <c r="AH410">
        <v>25.725000000000001</v>
      </c>
      <c r="AI410">
        <v>25.725000000000001</v>
      </c>
    </row>
    <row r="411" spans="1:35" x14ac:dyDescent="0.2">
      <c r="A411" t="s">
        <v>192</v>
      </c>
      <c r="D411">
        <v>994.30119999999988</v>
      </c>
      <c r="E411">
        <v>983.36632500000042</v>
      </c>
      <c r="F411">
        <v>988.34632500000021</v>
      </c>
      <c r="G411">
        <v>1148.6026999999997</v>
      </c>
      <c r="H411">
        <v>1239.6146999999999</v>
      </c>
      <c r="I411">
        <v>1191.7958999999998</v>
      </c>
      <c r="J411">
        <v>1322.2458999999997</v>
      </c>
      <c r="K411">
        <v>1397.5959</v>
      </c>
      <c r="L411">
        <v>1437.2958999999998</v>
      </c>
      <c r="M411">
        <v>1173.630275</v>
      </c>
      <c r="N411">
        <v>1163.7440249999997</v>
      </c>
      <c r="O411">
        <v>1137.2940250000001</v>
      </c>
      <c r="P411">
        <v>1153.4362249999999</v>
      </c>
      <c r="Q411">
        <v>1164.2683499999998</v>
      </c>
      <c r="R411">
        <v>1266.0475499999998</v>
      </c>
      <c r="S411">
        <v>1233.0940999999998</v>
      </c>
      <c r="T411">
        <v>1281.8756499999997</v>
      </c>
      <c r="U411">
        <v>1238.7506499999995</v>
      </c>
      <c r="V411">
        <v>1205.6143999999997</v>
      </c>
      <c r="W411">
        <v>1134.3143999999998</v>
      </c>
      <c r="X411">
        <v>1072.7725249999996</v>
      </c>
      <c r="Y411">
        <v>1148.8624249999998</v>
      </c>
      <c r="Z411">
        <v>1105.3172499999991</v>
      </c>
      <c r="AA411">
        <v>1074.2085249999993</v>
      </c>
      <c r="AB411">
        <v>1081.5295249999995</v>
      </c>
      <c r="AC411">
        <v>1127.3457749999991</v>
      </c>
      <c r="AD411">
        <v>1127.5007749999993</v>
      </c>
      <c r="AE411">
        <v>1124.4957749999992</v>
      </c>
      <c r="AF411">
        <v>1229.495774999999</v>
      </c>
      <c r="AG411">
        <v>1209.7357749999992</v>
      </c>
      <c r="AH411">
        <v>1249.7051499999993</v>
      </c>
      <c r="AI411">
        <v>1132.1451499999991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Daywise DPR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jalkote</dc:creator>
  <cp:lastModifiedBy>Abhijeet Jalkote</cp:lastModifiedBy>
  <dcterms:created xsi:type="dcterms:W3CDTF">2016-08-24T05:36:32Z</dcterms:created>
  <dcterms:modified xsi:type="dcterms:W3CDTF">2017-04-20T04:02:22Z</dcterms:modified>
</cp:coreProperties>
</file>