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30" windowWidth="15120" windowHeight="6585" activeTab="1"/>
  </bookViews>
  <sheets>
    <sheet name="Far East" sheetId="1" r:id="rId1"/>
    <sheet name="Jul Aug" sheetId="2" r:id="rId2"/>
    <sheet name="Sep Oct" sheetId="3" r:id="rId3"/>
    <sheet name="Nov Dec" sheetId="4" r:id="rId4"/>
  </sheets>
  <calcPr calcId="145621"/>
</workbook>
</file>

<file path=xl/calcChain.xml><?xml version="1.0" encoding="utf-8"?>
<calcChain xmlns="http://schemas.openxmlformats.org/spreadsheetml/2006/main">
  <c r="M16" i="4" l="1"/>
  <c r="M29" i="4" l="1"/>
  <c r="M28" i="4"/>
  <c r="M27" i="4"/>
  <c r="M26" i="4"/>
  <c r="M25" i="4"/>
  <c r="M24" i="4"/>
  <c r="M23" i="4"/>
  <c r="M22" i="4"/>
  <c r="M21" i="4"/>
  <c r="M20" i="4"/>
  <c r="M19" i="4"/>
  <c r="M18" i="4"/>
  <c r="M17" i="4"/>
  <c r="M15" i="4"/>
  <c r="M14" i="4"/>
  <c r="M13" i="4"/>
  <c r="M12" i="4"/>
  <c r="M11" i="4"/>
  <c r="M10" i="4"/>
  <c r="M9" i="4"/>
  <c r="M8" i="4"/>
  <c r="M7" i="4"/>
  <c r="M6" i="4"/>
  <c r="M5" i="4"/>
  <c r="M4" i="4"/>
  <c r="M28" i="3" l="1"/>
  <c r="M27" i="3"/>
  <c r="M30" i="3"/>
  <c r="M29" i="3"/>
  <c r="M26" i="3" l="1"/>
  <c r="M25" i="3" l="1"/>
  <c r="M24" i="3" l="1"/>
  <c r="M23" i="3"/>
  <c r="M22" i="3" l="1"/>
  <c r="M21" i="3" l="1"/>
  <c r="M20" i="3"/>
  <c r="M19" i="3" l="1"/>
  <c r="M18" i="3"/>
  <c r="M17" i="3"/>
  <c r="M14" i="3"/>
  <c r="M13" i="3"/>
  <c r="M12" i="3"/>
  <c r="M16" i="3"/>
  <c r="M15" i="3" l="1"/>
  <c r="M11" i="3"/>
  <c r="M10" i="3"/>
  <c r="M9" i="3"/>
  <c r="M8" i="3"/>
  <c r="M7" i="3"/>
  <c r="M6" i="3"/>
  <c r="M5" i="3"/>
  <c r="M4" i="3"/>
  <c r="M37" i="2" l="1"/>
  <c r="M22" i="2" l="1"/>
  <c r="M23" i="2"/>
  <c r="M24" i="2"/>
  <c r="M25" i="2"/>
  <c r="M53" i="2" l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6" i="2"/>
  <c r="M35" i="2"/>
  <c r="M34" i="2"/>
  <c r="M33" i="2"/>
  <c r="M32" i="2"/>
  <c r="M31" i="2"/>
  <c r="M30" i="2"/>
  <c r="M29" i="2"/>
  <c r="M28" i="2"/>
  <c r="M27" i="2"/>
  <c r="M26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N90" i="1" l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<sst xmlns="http://schemas.openxmlformats.org/spreadsheetml/2006/main" count="961" uniqueCount="314">
  <si>
    <t>Order Status - Far East</t>
  </si>
  <si>
    <t xml:space="preserve">Sales Person </t>
  </si>
  <si>
    <t>Date</t>
  </si>
  <si>
    <t xml:space="preserve">Product </t>
  </si>
  <si>
    <t>Customer</t>
  </si>
  <si>
    <t>Country</t>
  </si>
  <si>
    <t>Qty. discussed</t>
  </si>
  <si>
    <t>Supply Month</t>
  </si>
  <si>
    <t xml:space="preserve">Expected Liquid Price </t>
  </si>
  <si>
    <t>Offered Liquid price</t>
  </si>
  <si>
    <t>Status</t>
  </si>
  <si>
    <t xml:space="preserve">Order Status </t>
  </si>
  <si>
    <t>Remarks</t>
  </si>
  <si>
    <t>Value (Crores )</t>
  </si>
  <si>
    <t>Anwar Khan</t>
  </si>
  <si>
    <t>Erucic 90</t>
  </si>
  <si>
    <t>Fujian</t>
  </si>
  <si>
    <t>China</t>
  </si>
  <si>
    <t>C1214</t>
  </si>
  <si>
    <t>Singapore</t>
  </si>
  <si>
    <t>Miwon</t>
  </si>
  <si>
    <t>Korea</t>
  </si>
  <si>
    <t>June</t>
  </si>
  <si>
    <t>Erucic 70</t>
  </si>
  <si>
    <t>C1216</t>
  </si>
  <si>
    <t>August</t>
  </si>
  <si>
    <t>Postpone due to higher price</t>
  </si>
  <si>
    <t>Expected &lt; 1900</t>
  </si>
  <si>
    <t>V2280</t>
  </si>
  <si>
    <t>Dawei (Mitsui)</t>
  </si>
  <si>
    <t>July/Aug</t>
  </si>
  <si>
    <t>Lost</t>
  </si>
  <si>
    <t>Did not come back</t>
  </si>
  <si>
    <t>No requirement till July</t>
  </si>
  <si>
    <t>Solvay RFQ</t>
  </si>
  <si>
    <t>1618TA</t>
  </si>
  <si>
    <t>V2290</t>
  </si>
  <si>
    <t>june end</t>
  </si>
  <si>
    <t>early July</t>
  </si>
  <si>
    <t>Expected 3500</t>
  </si>
  <si>
    <t>Japan</t>
  </si>
  <si>
    <t>Takemoto thru Kowa</t>
  </si>
  <si>
    <t>Expected 1450</t>
  </si>
  <si>
    <t>1618 TA</t>
  </si>
  <si>
    <t>V2270</t>
  </si>
  <si>
    <t>Kemira</t>
  </si>
  <si>
    <t>Intermediate Alc</t>
  </si>
  <si>
    <t>Shanghai Haiye</t>
  </si>
  <si>
    <t>Not Interested at these prices</t>
  </si>
  <si>
    <t>Behenic acid</t>
  </si>
  <si>
    <t>at this price will not work</t>
  </si>
  <si>
    <t>too high price</t>
  </si>
  <si>
    <t>Oleic acid K</t>
  </si>
  <si>
    <t>Pathwell</t>
  </si>
  <si>
    <t>1618 50:50</t>
  </si>
  <si>
    <t>Chemipams</t>
  </si>
  <si>
    <t>Busan</t>
  </si>
  <si>
    <t>mid june</t>
  </si>
  <si>
    <t>win</t>
  </si>
  <si>
    <t>V1214</t>
  </si>
  <si>
    <t>Lotte Korea (Mutsui)</t>
  </si>
  <si>
    <t>July</t>
  </si>
  <si>
    <t>Below 1800</t>
  </si>
  <si>
    <t>Win</t>
  </si>
  <si>
    <t xml:space="preserve">C6 </t>
  </si>
  <si>
    <t>Solvay Bangpoo</t>
  </si>
  <si>
    <t>Thailand</t>
  </si>
  <si>
    <t>Riken  (Mitsui)</t>
  </si>
  <si>
    <t>Jun/July</t>
  </si>
  <si>
    <t>V1822</t>
  </si>
  <si>
    <t>Hawsung</t>
  </si>
  <si>
    <t>NANJING HUICHEN CO.,LTD</t>
  </si>
  <si>
    <t xml:space="preserve">Lost </t>
  </si>
  <si>
    <t>expected 2650</t>
  </si>
  <si>
    <t>Kao Corp</t>
  </si>
  <si>
    <t>Indonesia</t>
  </si>
  <si>
    <t>July end</t>
  </si>
  <si>
    <t xml:space="preserve">July </t>
  </si>
  <si>
    <t>Aug</t>
  </si>
  <si>
    <t>Oleic K</t>
  </si>
  <si>
    <t>Evonik</t>
  </si>
  <si>
    <t>Nisshin  (mitsui)</t>
  </si>
  <si>
    <t>Sept (Oct ETA)</t>
  </si>
  <si>
    <t>Indoesia</t>
  </si>
  <si>
    <t>Oleic 60</t>
  </si>
  <si>
    <t>Sunjin</t>
  </si>
  <si>
    <t>Akzo Nobel</t>
  </si>
  <si>
    <t>Expected 2800</t>
  </si>
  <si>
    <t>Shanghai Haiyi</t>
  </si>
  <si>
    <t>1618PS</t>
  </si>
  <si>
    <t>V1898</t>
  </si>
  <si>
    <t>NJC  (Toyotsu)</t>
  </si>
  <si>
    <t>Expected 2900</t>
  </si>
  <si>
    <t>Expected 3010</t>
  </si>
  <si>
    <t>V1698</t>
  </si>
  <si>
    <t>Derik (Toranto)</t>
  </si>
  <si>
    <t>June end</t>
  </si>
  <si>
    <t>Regret due to non availibility</t>
  </si>
  <si>
    <t>No feedback on price</t>
  </si>
  <si>
    <t>Zhilian</t>
  </si>
  <si>
    <t>New customer</t>
  </si>
  <si>
    <t>Re quote 3050 FOB</t>
  </si>
  <si>
    <t>Nissin Kagaku (Derik)</t>
  </si>
  <si>
    <t xml:space="preserve">delayed </t>
  </si>
  <si>
    <t>Re valid 24/6</t>
  </si>
  <si>
    <t>Win conf 22/6</t>
  </si>
  <si>
    <t>Taichung  (Derik)</t>
  </si>
  <si>
    <t>Taiwan</t>
  </si>
  <si>
    <t>v1698</t>
  </si>
  <si>
    <t>V 2270</t>
  </si>
  <si>
    <t>Price very high</t>
  </si>
  <si>
    <t>lost</t>
  </si>
  <si>
    <t>PACC (Derik)</t>
  </si>
  <si>
    <t>Lost (wants early delivery)</t>
  </si>
  <si>
    <t>Price is high (Info not given)</t>
  </si>
  <si>
    <t>Indicative rates to push against current P&amp;G source</t>
  </si>
  <si>
    <t>Sept- Mar</t>
  </si>
  <si>
    <t>Long term firm offer</t>
  </si>
  <si>
    <t>Aug - Sept</t>
  </si>
  <si>
    <t>V1618 TA</t>
  </si>
  <si>
    <t>Sept</t>
  </si>
  <si>
    <t>Lost at 1250</t>
  </si>
  <si>
    <t>Lost at less than 1700</t>
  </si>
  <si>
    <t>Solvay China RFQ</t>
  </si>
  <si>
    <t>C1698</t>
  </si>
  <si>
    <t>Aug, Sept</t>
  </si>
  <si>
    <t>V1618 PS</t>
  </si>
  <si>
    <t>July end, Aug</t>
  </si>
  <si>
    <t>V 2280</t>
  </si>
  <si>
    <t>V 2290</t>
  </si>
  <si>
    <t>V 1822</t>
  </si>
  <si>
    <t>Merasaco (for China)</t>
  </si>
  <si>
    <t>Lost by 10%  (2880)</t>
  </si>
  <si>
    <t>Upcity</t>
  </si>
  <si>
    <t>Aug/Sept</t>
  </si>
  <si>
    <t>Aug- Oct</t>
  </si>
  <si>
    <t>Kurita</t>
  </si>
  <si>
    <t>Derik</t>
  </si>
  <si>
    <t>Re quote at 2950</t>
  </si>
  <si>
    <t>FOB</t>
  </si>
  <si>
    <t>CFR</t>
  </si>
  <si>
    <t>7 FCL (100.8mt)</t>
  </si>
  <si>
    <t>Oleotrade  (NFC China)</t>
  </si>
  <si>
    <t>PACC</t>
  </si>
  <si>
    <t>1350 CIF</t>
  </si>
  <si>
    <t>Lost (expected CIF 1130)</t>
  </si>
  <si>
    <t>Woojin</t>
  </si>
  <si>
    <t>C6</t>
  </si>
  <si>
    <t>Derik China</t>
  </si>
  <si>
    <t>Kowa</t>
  </si>
  <si>
    <t>Behenic Acid</t>
  </si>
  <si>
    <t>Intermediate</t>
  </si>
  <si>
    <t>Capric</t>
  </si>
  <si>
    <t xml:space="preserve">Miki </t>
  </si>
  <si>
    <t>Not quoted for August as Vinoo had confirmed non availibility</t>
  </si>
  <si>
    <t>V1618TA</t>
  </si>
  <si>
    <t>Sino Japan Taiwan (mitsui)</t>
  </si>
  <si>
    <t xml:space="preserve">Woojin </t>
  </si>
  <si>
    <t xml:space="preserve">Sino Japan Taiwan </t>
  </si>
  <si>
    <t>Aug- Sept</t>
  </si>
  <si>
    <t>Sept- Oct</t>
  </si>
  <si>
    <t>1440 in drums</t>
  </si>
  <si>
    <t xml:space="preserve">300mt ETA Sept end </t>
  </si>
  <si>
    <t>Aoki Japan Thru Mitsui</t>
  </si>
  <si>
    <t>Oct</t>
  </si>
  <si>
    <t>2075 in drums</t>
  </si>
  <si>
    <t>V 1698</t>
  </si>
  <si>
    <t>1550 in drums</t>
  </si>
  <si>
    <t>1625 in Drums</t>
  </si>
  <si>
    <t>Shanghai  Haiyei</t>
  </si>
  <si>
    <t>3200 in drums</t>
  </si>
  <si>
    <t xml:space="preserve">SEJIN COSTEC </t>
  </si>
  <si>
    <t>4895 bags + palletized</t>
  </si>
  <si>
    <t xml:space="preserve">3200 ISO Tank </t>
  </si>
  <si>
    <t>2.7mt</t>
  </si>
  <si>
    <t>10.8mt</t>
  </si>
  <si>
    <t>Winstron Taiwan</t>
  </si>
  <si>
    <t>4200 LCL to Taiwan</t>
  </si>
  <si>
    <t>6mt at $4100</t>
  </si>
  <si>
    <t xml:space="preserve">Fujian </t>
  </si>
  <si>
    <t>Goldward Fine chem</t>
  </si>
  <si>
    <t>H K</t>
  </si>
  <si>
    <t>16mt at 1300 CIF</t>
  </si>
  <si>
    <t>3360 CIF Mawei</t>
  </si>
  <si>
    <t>1214 fatty acid</t>
  </si>
  <si>
    <t>regret due to non availibility</t>
  </si>
  <si>
    <t>Lion Japan Thru Mitsui</t>
  </si>
  <si>
    <t>Shantou Fortune</t>
  </si>
  <si>
    <t>4200 in bags</t>
  </si>
  <si>
    <t>C6 acid</t>
  </si>
  <si>
    <t>900 in drums loose stuf</t>
  </si>
  <si>
    <t>Takemoto Thru Mitsui</t>
  </si>
  <si>
    <t>3400 CFR Nagoya</t>
  </si>
  <si>
    <t>Oleic acid 60</t>
  </si>
  <si>
    <t>Pathwel</t>
  </si>
  <si>
    <t xml:space="preserve">Erucic Acid </t>
  </si>
  <si>
    <t>VVF Singapore (Shanghai)</t>
  </si>
  <si>
    <t>3400 HDPE drums</t>
  </si>
  <si>
    <t>4150 bags non palletized</t>
  </si>
  <si>
    <t>Solvay</t>
  </si>
  <si>
    <t>2160 ISO Tank</t>
  </si>
  <si>
    <t>1425 bags non palletized</t>
  </si>
  <si>
    <t>1325 bags non palletized</t>
  </si>
  <si>
    <t>3900 bags non palletized</t>
  </si>
  <si>
    <t>V 1214</t>
  </si>
  <si>
    <t>V 1898</t>
  </si>
  <si>
    <t>V 1618TA</t>
  </si>
  <si>
    <t>C8- C10</t>
  </si>
  <si>
    <t>4050 ISO Tank.</t>
  </si>
  <si>
    <t>Sunjin  thru Dae do</t>
  </si>
  <si>
    <t>Oct/Nov</t>
  </si>
  <si>
    <t>1065 ISO Tank</t>
  </si>
  <si>
    <t>Sept/Oct</t>
  </si>
  <si>
    <t>Biogenix</t>
  </si>
  <si>
    <t>Nov/Dec</t>
  </si>
  <si>
    <t>1300 CIF Incheon</t>
  </si>
  <si>
    <t>Croda Singapore</t>
  </si>
  <si>
    <t>4050 CIF Iso tank</t>
  </si>
  <si>
    <t>Fujian/ Upcity</t>
  </si>
  <si>
    <t>3020 CIF in drums</t>
  </si>
  <si>
    <t>4000 CIF Shanghai</t>
  </si>
  <si>
    <t>Bangpoo</t>
  </si>
  <si>
    <t>3050 CIF Iso tank</t>
  </si>
  <si>
    <t>KCI</t>
  </si>
  <si>
    <t>Oct-Dec</t>
  </si>
  <si>
    <t xml:space="preserve">4135 CIF </t>
  </si>
  <si>
    <t>Regret, customer has delayed buying</t>
  </si>
  <si>
    <t>Oleo Trade</t>
  </si>
  <si>
    <t>3075 CFR metal drum</t>
  </si>
  <si>
    <t>3600 CIF</t>
  </si>
  <si>
    <t>4100 CIF</t>
  </si>
  <si>
    <t>Conslidate Chem</t>
  </si>
  <si>
    <t>Australia</t>
  </si>
  <si>
    <t>4500 CIF</t>
  </si>
  <si>
    <t>Medical Space thru Kaneda</t>
  </si>
  <si>
    <t>4350 CIF Pallets</t>
  </si>
  <si>
    <t>48mt at 3700CIF</t>
  </si>
  <si>
    <t>Aeshar Resourse</t>
  </si>
  <si>
    <t>4400 CIF Pallet</t>
  </si>
  <si>
    <t>Maweils</t>
  </si>
  <si>
    <t>4100 CIF Shanghai</t>
  </si>
  <si>
    <t>2200 ISO tank CIF</t>
  </si>
  <si>
    <t>V1216</t>
  </si>
  <si>
    <t>Nice Ricka</t>
  </si>
  <si>
    <t>Dec</t>
  </si>
  <si>
    <t>2235 Iso tank CIF</t>
  </si>
  <si>
    <t>C14 99</t>
  </si>
  <si>
    <t>Kaneda</t>
  </si>
  <si>
    <t>Nov</t>
  </si>
  <si>
    <t>1900 CIF</t>
  </si>
  <si>
    <t>4150 CIF</t>
  </si>
  <si>
    <t>2235 CIF Iso Tank</t>
  </si>
  <si>
    <t>3900 CIF bags</t>
  </si>
  <si>
    <t>Sunjin (thru Dae Do)</t>
  </si>
  <si>
    <t>1065 ISO tank CIF</t>
  </si>
  <si>
    <t>at USD 905 cif</t>
  </si>
  <si>
    <t>Dec/Jan</t>
  </si>
  <si>
    <t>2100 ISO tank CIF</t>
  </si>
  <si>
    <t>Re quote and ETD delay from our side</t>
  </si>
  <si>
    <t xml:space="preserve">Nov </t>
  </si>
  <si>
    <t>Zhillan Chem</t>
  </si>
  <si>
    <t>December</t>
  </si>
  <si>
    <t>3175 CIF</t>
  </si>
  <si>
    <t>3825 CIF</t>
  </si>
  <si>
    <t>conf 2fcl 24mt</t>
  </si>
  <si>
    <t>C 10 99%</t>
  </si>
  <si>
    <t>3400 CIF Iso Rank</t>
  </si>
  <si>
    <t>Counter offer $3075, need to reply</t>
  </si>
  <si>
    <t>1822R</t>
  </si>
  <si>
    <t>1750 CIF</t>
  </si>
  <si>
    <t>2650 CIF</t>
  </si>
  <si>
    <t>Jan</t>
  </si>
  <si>
    <t>2450 CIF in drums</t>
  </si>
  <si>
    <t>Takemoto (Kowa India)</t>
  </si>
  <si>
    <t>Caproic acid</t>
  </si>
  <si>
    <t>Nov / Dec</t>
  </si>
  <si>
    <t>1000 CIF</t>
  </si>
  <si>
    <t>Not quoted due to non avallbility</t>
  </si>
  <si>
    <t>Capryllic acid</t>
  </si>
  <si>
    <t xml:space="preserve">5150 CIF </t>
  </si>
  <si>
    <t>Erucic Acid 70</t>
  </si>
  <si>
    <t>C8C10</t>
  </si>
  <si>
    <t>Solvay China</t>
  </si>
  <si>
    <t>3935 CIF ISO Tank</t>
  </si>
  <si>
    <t>1300 CIF ISO Tank</t>
  </si>
  <si>
    <t>Conf 12 FCL (172.8mt)</t>
  </si>
  <si>
    <t>regret not quote</t>
  </si>
  <si>
    <t>Clariant China</t>
  </si>
  <si>
    <t>Starsea Trade China</t>
  </si>
  <si>
    <t>V1618 50:50</t>
  </si>
  <si>
    <t>1335 CIF</t>
  </si>
  <si>
    <t>various packs</t>
  </si>
  <si>
    <t>2280 CIF Busan Iso Tank</t>
  </si>
  <si>
    <t>1410 CIF</t>
  </si>
  <si>
    <t>3010 CIF conf for 115.2</t>
  </si>
  <si>
    <t>C18 70%</t>
  </si>
  <si>
    <t>525 CIF in bags</t>
  </si>
  <si>
    <t>Seohyn Techchem</t>
  </si>
  <si>
    <t>Oleotrade for NFC</t>
  </si>
  <si>
    <t>3075 CIF in metal drum</t>
  </si>
  <si>
    <t>4055 CIF</t>
  </si>
  <si>
    <t>March</t>
  </si>
  <si>
    <t>Sino Japan</t>
  </si>
  <si>
    <t>1505CIF Metal drum</t>
  </si>
  <si>
    <t>Jan/Feb</t>
  </si>
  <si>
    <t>C8 Fatty acid</t>
  </si>
  <si>
    <t>5210 CIF</t>
  </si>
  <si>
    <t>3850 CIF</t>
  </si>
  <si>
    <t>Phillipines (Derik)</t>
  </si>
  <si>
    <t>Phillipines</t>
  </si>
  <si>
    <t>mixed FCL</t>
  </si>
  <si>
    <t>1400 Cif</t>
  </si>
  <si>
    <t>1450 CIF</t>
  </si>
  <si>
    <t>1540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</si>
</sst>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6" fontId="0" fillId="0" borderId="1" xfId="0" applyNumberFormat="1" applyBorder="1"/>
    <xf numFmtId="0" fontId="4" fillId="2" borderId="1" xfId="1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4" fillId="2" borderId="1" xfId="1" applyNumberFormat="1" applyFont="1" applyFill="1" applyBorder="1" applyAlignment="1">
      <alignment vertical="center" wrapText="1"/>
    </xf>
    <xf numFmtId="0" fontId="3" fillId="2" borderId="1" xfId="1" applyFill="1" applyBorder="1" applyAlignment="1">
      <alignment wrapText="1"/>
    </xf>
    <xf numFmtId="164" fontId="0" fillId="0" borderId="1" xfId="0" applyNumberFormat="1" applyBorder="1"/>
    <xf numFmtId="16" fontId="0" fillId="0" borderId="0" xfId="0" applyNumberFormat="1"/>
    <xf numFmtId="0" fontId="0" fillId="0" borderId="3" xfId="0" applyFill="1" applyBorder="1" applyAlignment="1">
      <alignment horizontal="right"/>
    </xf>
    <xf numFmtId="0" fontId="0" fillId="0" borderId="3" xfId="0" applyFill="1" applyBorder="1"/>
    <xf numFmtId="164" fontId="0" fillId="0" borderId="0" xfId="0" applyNumberFormat="1"/>
    <xf numFmtId="0" fontId="3" fillId="2" borderId="3" xfId="1" applyFill="1" applyBorder="1" applyAlignment="1">
      <alignment wrapText="1"/>
    </xf>
    <xf numFmtId="0" fontId="5" fillId="0" borderId="0" xfId="0" applyFont="1"/>
    <xf numFmtId="0" fontId="4" fillId="2" borderId="4" xfId="1" applyFont="1" applyFill="1" applyBorder="1" applyAlignment="1">
      <alignment horizontal="left" vertical="center" wrapText="1"/>
    </xf>
    <xf numFmtId="16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16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B49" workbookViewId="0">
      <selection activeCell="D72" sqref="D72"/>
    </sheetView>
  </sheetViews>
  <sheetFormatPr defaultRowHeight="15"/>
  <cols>
    <col min="1" max="1" width="15.42578125" customWidth="1"/>
    <col min="2" max="2" width="9.85546875" customWidth="1"/>
    <col min="3" max="3" width="15.42578125" customWidth="1"/>
    <col min="4" max="4" width="19.7109375" customWidth="1"/>
    <col min="5" max="5" width="12.85546875" customWidth="1"/>
    <col min="6" max="6" width="15.85546875" customWidth="1"/>
    <col min="7" max="7" width="14.28515625" customWidth="1"/>
    <col min="8" max="9" width="21.85546875" customWidth="1"/>
    <col min="11" max="11" width="26" customWidth="1"/>
    <col min="12" max="12" width="18.85546875" customWidth="1"/>
    <col min="13" max="13" width="14.28515625" customWidth="1"/>
    <col min="14" max="14" width="15.140625" customWidth="1"/>
  </cols>
  <sheetData>
    <row r="1" spans="1:14">
      <c r="F1" s="1"/>
    </row>
    <row r="2" spans="1:14" ht="23.25" customHeight="1">
      <c r="A2" s="2"/>
      <c r="B2" s="2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3"/>
      <c r="N2" s="3"/>
    </row>
    <row r="3" spans="1:14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2"/>
      <c r="N3" s="7" t="s">
        <v>13</v>
      </c>
    </row>
    <row r="4" spans="1:14">
      <c r="A4" s="2" t="s">
        <v>14</v>
      </c>
      <c r="B4" s="8">
        <v>42492</v>
      </c>
      <c r="C4" s="9" t="s">
        <v>18</v>
      </c>
      <c r="D4" s="10" t="s">
        <v>20</v>
      </c>
      <c r="E4" s="2" t="s">
        <v>21</v>
      </c>
      <c r="F4" s="11">
        <v>300</v>
      </c>
      <c r="G4" s="12" t="s">
        <v>61</v>
      </c>
      <c r="H4" s="13">
        <v>2050</v>
      </c>
      <c r="I4" s="13">
        <v>2100</v>
      </c>
      <c r="J4" s="10"/>
      <c r="K4" s="2" t="s">
        <v>26</v>
      </c>
      <c r="L4" s="2" t="s">
        <v>27</v>
      </c>
      <c r="M4" s="2"/>
      <c r="N4" s="14">
        <f>F4*H4*67/10^7</f>
        <v>4.1204999999999998</v>
      </c>
    </row>
    <row r="5" spans="1:14">
      <c r="A5" s="2" t="s">
        <v>14</v>
      </c>
      <c r="B5" s="8">
        <v>42492</v>
      </c>
      <c r="C5" s="9" t="s">
        <v>24</v>
      </c>
      <c r="D5" s="10" t="s">
        <v>20</v>
      </c>
      <c r="E5" s="2" t="s">
        <v>21</v>
      </c>
      <c r="F5" s="11">
        <v>200</v>
      </c>
      <c r="G5" s="12" t="s">
        <v>61</v>
      </c>
      <c r="H5" s="13">
        <v>2100</v>
      </c>
      <c r="I5" s="13">
        <v>2150</v>
      </c>
      <c r="J5" s="10"/>
      <c r="K5" s="2" t="s">
        <v>26</v>
      </c>
      <c r="L5" s="2" t="s">
        <v>27</v>
      </c>
      <c r="M5" s="2"/>
      <c r="N5" s="14">
        <f t="shared" ref="N5:N33" si="0">F5*H5*67/10^7</f>
        <v>2.8140000000000001</v>
      </c>
    </row>
    <row r="6" spans="1:14">
      <c r="A6" s="2" t="s">
        <v>14</v>
      </c>
      <c r="B6" s="8">
        <v>42494</v>
      </c>
      <c r="C6" s="2" t="s">
        <v>28</v>
      </c>
      <c r="D6" s="10" t="s">
        <v>29</v>
      </c>
      <c r="E6" s="2" t="s">
        <v>17</v>
      </c>
      <c r="F6" s="11">
        <v>100</v>
      </c>
      <c r="G6" s="12" t="s">
        <v>30</v>
      </c>
      <c r="H6" s="13">
        <v>4100</v>
      </c>
      <c r="I6" s="13">
        <v>4200</v>
      </c>
      <c r="J6" s="10"/>
      <c r="K6" s="2" t="s">
        <v>31</v>
      </c>
      <c r="L6" s="2" t="s">
        <v>39</v>
      </c>
      <c r="M6" s="2"/>
      <c r="N6" s="14">
        <f t="shared" si="0"/>
        <v>2.7469999999999999</v>
      </c>
    </row>
    <row r="7" spans="1:14">
      <c r="A7" t="s">
        <v>14</v>
      </c>
      <c r="B7" s="15">
        <v>42494</v>
      </c>
      <c r="C7" t="s">
        <v>23</v>
      </c>
      <c r="D7" s="17" t="s">
        <v>16</v>
      </c>
      <c r="E7" s="17" t="s">
        <v>17</v>
      </c>
      <c r="F7" s="16">
        <v>58</v>
      </c>
      <c r="G7" s="12" t="s">
        <v>22</v>
      </c>
      <c r="H7" s="19">
        <v>2470</v>
      </c>
      <c r="I7" s="1">
        <v>2550</v>
      </c>
      <c r="J7" s="17"/>
      <c r="K7" s="17" t="s">
        <v>32</v>
      </c>
      <c r="M7" s="18"/>
      <c r="N7" s="14">
        <f t="shared" si="0"/>
        <v>0.95984199999999997</v>
      </c>
    </row>
    <row r="8" spans="1:14">
      <c r="A8" s="2" t="s">
        <v>14</v>
      </c>
      <c r="B8" s="15">
        <v>42494</v>
      </c>
      <c r="C8" s="9" t="s">
        <v>15</v>
      </c>
      <c r="D8" s="10" t="s">
        <v>16</v>
      </c>
      <c r="E8" s="2" t="s">
        <v>17</v>
      </c>
      <c r="F8" s="11">
        <v>0</v>
      </c>
      <c r="G8" s="12"/>
      <c r="H8" s="13">
        <v>3120</v>
      </c>
      <c r="I8" s="13">
        <v>3200</v>
      </c>
      <c r="J8" s="10"/>
      <c r="K8" s="2" t="s">
        <v>33</v>
      </c>
      <c r="L8" s="2"/>
      <c r="M8" s="2"/>
      <c r="N8" s="14">
        <f t="shared" si="0"/>
        <v>0</v>
      </c>
    </row>
    <row r="9" spans="1:14">
      <c r="A9" s="2" t="s">
        <v>14</v>
      </c>
      <c r="B9" s="15">
        <v>42494</v>
      </c>
      <c r="C9" s="9" t="s">
        <v>35</v>
      </c>
      <c r="D9" s="10" t="s">
        <v>34</v>
      </c>
      <c r="E9" s="2" t="s">
        <v>17</v>
      </c>
      <c r="F9" s="11">
        <v>600</v>
      </c>
      <c r="G9" s="12" t="s">
        <v>37</v>
      </c>
      <c r="H9" s="13">
        <v>1300</v>
      </c>
      <c r="I9" s="13">
        <v>1350</v>
      </c>
      <c r="J9" s="2"/>
      <c r="K9" s="2" t="s">
        <v>31</v>
      </c>
      <c r="L9" s="2"/>
      <c r="M9" s="2"/>
      <c r="N9" s="14">
        <f t="shared" si="0"/>
        <v>5.226</v>
      </c>
    </row>
    <row r="10" spans="1:14">
      <c r="A10" s="2" t="s">
        <v>14</v>
      </c>
      <c r="B10" s="15">
        <v>42494</v>
      </c>
      <c r="C10" s="9" t="s">
        <v>36</v>
      </c>
      <c r="D10" s="10" t="s">
        <v>34</v>
      </c>
      <c r="E10" s="2" t="s">
        <v>17</v>
      </c>
      <c r="F10" s="11">
        <v>70</v>
      </c>
      <c r="G10" s="12" t="s">
        <v>38</v>
      </c>
      <c r="H10" s="13">
        <v>3940</v>
      </c>
      <c r="I10" s="13">
        <v>4000</v>
      </c>
      <c r="J10" s="2"/>
      <c r="K10" s="2" t="s">
        <v>31</v>
      </c>
      <c r="L10" s="2"/>
      <c r="M10" s="2"/>
      <c r="N10" s="14">
        <f t="shared" si="0"/>
        <v>1.8478600000000001</v>
      </c>
    </row>
    <row r="11" spans="1:14">
      <c r="A11" s="2" t="s">
        <v>14</v>
      </c>
      <c r="B11" s="8">
        <v>42503</v>
      </c>
      <c r="C11" s="9" t="s">
        <v>18</v>
      </c>
      <c r="D11" s="10" t="s">
        <v>41</v>
      </c>
      <c r="E11" s="2" t="s">
        <v>40</v>
      </c>
      <c r="F11" s="11">
        <v>14.4</v>
      </c>
      <c r="G11" s="12" t="s">
        <v>30</v>
      </c>
      <c r="H11" s="13">
        <v>2180</v>
      </c>
      <c r="I11" s="13">
        <v>2200</v>
      </c>
      <c r="J11" s="2"/>
      <c r="K11" s="2" t="s">
        <v>31</v>
      </c>
      <c r="L11" s="2" t="s">
        <v>42</v>
      </c>
      <c r="M11" s="2"/>
      <c r="N11" s="14">
        <f t="shared" si="0"/>
        <v>0.2103264</v>
      </c>
    </row>
    <row r="12" spans="1:14">
      <c r="A12" s="2" t="s">
        <v>14</v>
      </c>
      <c r="B12" s="8">
        <v>42506</v>
      </c>
      <c r="C12" s="9" t="s">
        <v>43</v>
      </c>
      <c r="D12" s="10" t="s">
        <v>20</v>
      </c>
      <c r="E12" s="2" t="s">
        <v>21</v>
      </c>
      <c r="F12" s="11">
        <v>43</v>
      </c>
      <c r="G12" s="12" t="s">
        <v>30</v>
      </c>
      <c r="H12" s="13">
        <v>1475</v>
      </c>
      <c r="I12" s="13">
        <v>1505</v>
      </c>
      <c r="J12" s="10"/>
      <c r="K12" s="2"/>
      <c r="L12" s="2"/>
      <c r="M12" s="2"/>
      <c r="N12" s="14">
        <f t="shared" si="0"/>
        <v>0.42494749999999998</v>
      </c>
    </row>
    <row r="13" spans="1:14">
      <c r="A13" s="2" t="s">
        <v>14</v>
      </c>
      <c r="B13" s="8">
        <v>42507</v>
      </c>
      <c r="C13" s="9" t="s">
        <v>46</v>
      </c>
      <c r="D13" s="10" t="s">
        <v>16</v>
      </c>
      <c r="E13" s="10" t="s">
        <v>17</v>
      </c>
      <c r="F13" s="11"/>
      <c r="G13" s="12"/>
      <c r="H13" s="2"/>
      <c r="I13" s="13">
        <v>835</v>
      </c>
      <c r="J13" s="10"/>
      <c r="K13" s="2" t="s">
        <v>48</v>
      </c>
      <c r="L13" s="2"/>
      <c r="M13" s="2"/>
      <c r="N13" s="14">
        <f t="shared" si="0"/>
        <v>0</v>
      </c>
    </row>
    <row r="14" spans="1:14">
      <c r="A14" s="2" t="s">
        <v>14</v>
      </c>
      <c r="B14" s="8">
        <v>42508</v>
      </c>
      <c r="C14" s="9" t="s">
        <v>44</v>
      </c>
      <c r="D14" s="10" t="s">
        <v>45</v>
      </c>
      <c r="E14" s="10" t="s">
        <v>17</v>
      </c>
      <c r="F14" s="11">
        <v>12</v>
      </c>
      <c r="G14" s="12" t="s">
        <v>22</v>
      </c>
      <c r="H14" s="13">
        <v>3750</v>
      </c>
      <c r="I14" s="13">
        <v>3850</v>
      </c>
      <c r="J14" s="10"/>
      <c r="K14" s="2" t="s">
        <v>63</v>
      </c>
      <c r="L14" s="2"/>
      <c r="M14" s="2"/>
      <c r="N14" s="14">
        <f t="shared" si="0"/>
        <v>0.30149999999999999</v>
      </c>
    </row>
    <row r="15" spans="1:14">
      <c r="A15" s="2" t="s">
        <v>14</v>
      </c>
      <c r="B15" s="8">
        <v>42509</v>
      </c>
      <c r="C15" s="2" t="s">
        <v>23</v>
      </c>
      <c r="D15" s="10" t="s">
        <v>47</v>
      </c>
      <c r="E15" s="10" t="s">
        <v>17</v>
      </c>
      <c r="F15" s="11">
        <v>58</v>
      </c>
      <c r="G15" s="12" t="s">
        <v>30</v>
      </c>
      <c r="H15" s="13">
        <v>2450</v>
      </c>
      <c r="I15" s="13">
        <v>2500</v>
      </c>
      <c r="J15" s="10"/>
      <c r="K15" s="2" t="s">
        <v>50</v>
      </c>
      <c r="L15" s="2"/>
      <c r="M15" s="2"/>
      <c r="N15" s="14">
        <f t="shared" si="0"/>
        <v>0.95206999999999997</v>
      </c>
    </row>
    <row r="16" spans="1:14">
      <c r="A16" s="2" t="s">
        <v>14</v>
      </c>
      <c r="B16" s="8">
        <v>42509</v>
      </c>
      <c r="C16" s="9" t="s">
        <v>15</v>
      </c>
      <c r="D16" s="10" t="s">
        <v>47</v>
      </c>
      <c r="E16" s="10" t="s">
        <v>17</v>
      </c>
      <c r="F16" s="11">
        <v>58</v>
      </c>
      <c r="G16" s="12" t="s">
        <v>22</v>
      </c>
      <c r="H16" s="2">
        <v>3150</v>
      </c>
      <c r="I16" s="2">
        <v>3200</v>
      </c>
      <c r="J16" s="2"/>
      <c r="K16" s="2" t="s">
        <v>51</v>
      </c>
      <c r="L16" s="2"/>
      <c r="M16" s="2"/>
      <c r="N16" s="14">
        <f t="shared" si="0"/>
        <v>1.2240899999999999</v>
      </c>
    </row>
    <row r="17" spans="1:14">
      <c r="A17" s="2" t="s">
        <v>14</v>
      </c>
      <c r="B17" s="8">
        <v>42509</v>
      </c>
      <c r="C17" s="9" t="s">
        <v>49</v>
      </c>
      <c r="D17" s="10" t="s">
        <v>47</v>
      </c>
      <c r="E17" s="10" t="s">
        <v>17</v>
      </c>
      <c r="F17" s="11">
        <v>12</v>
      </c>
      <c r="G17" s="12" t="s">
        <v>22</v>
      </c>
      <c r="H17" s="2">
        <v>3850</v>
      </c>
      <c r="I17" s="2">
        <v>3950</v>
      </c>
      <c r="J17" s="2"/>
      <c r="K17" s="2" t="s">
        <v>51</v>
      </c>
      <c r="L17" s="2"/>
      <c r="M17" s="2"/>
      <c r="N17" s="14">
        <f t="shared" si="0"/>
        <v>0.30953999999999998</v>
      </c>
    </row>
    <row r="18" spans="1:14">
      <c r="A18" s="2" t="s">
        <v>14</v>
      </c>
      <c r="B18" s="8">
        <v>42510</v>
      </c>
      <c r="C18" s="2" t="s">
        <v>52</v>
      </c>
      <c r="D18" s="2" t="s">
        <v>53</v>
      </c>
      <c r="E18" s="2" t="s">
        <v>21</v>
      </c>
      <c r="F18" s="11">
        <v>20</v>
      </c>
      <c r="G18" s="2" t="s">
        <v>22</v>
      </c>
      <c r="H18" s="2">
        <v>1195</v>
      </c>
      <c r="I18" s="2">
        <v>1225</v>
      </c>
      <c r="J18" s="2"/>
      <c r="K18" s="2"/>
      <c r="L18" s="2"/>
      <c r="M18" s="2"/>
      <c r="N18" s="14">
        <f t="shared" si="0"/>
        <v>0.16012999999999999</v>
      </c>
    </row>
    <row r="19" spans="1:14">
      <c r="A19" s="2" t="s">
        <v>14</v>
      </c>
      <c r="B19" s="8">
        <v>42513</v>
      </c>
      <c r="C19" s="2" t="s">
        <v>54</v>
      </c>
      <c r="D19" s="2" t="s">
        <v>55</v>
      </c>
      <c r="E19" s="2" t="s">
        <v>56</v>
      </c>
      <c r="F19" s="11">
        <v>3</v>
      </c>
      <c r="G19" s="2" t="s">
        <v>57</v>
      </c>
      <c r="H19" s="2">
        <v>1430</v>
      </c>
      <c r="I19" s="2">
        <v>1500</v>
      </c>
      <c r="J19" s="2"/>
      <c r="K19" s="2" t="s">
        <v>58</v>
      </c>
      <c r="L19" s="2"/>
      <c r="M19" s="2"/>
      <c r="N19" s="14">
        <f t="shared" si="0"/>
        <v>2.8743000000000001E-2</v>
      </c>
    </row>
    <row r="20" spans="1:14">
      <c r="A20" s="2" t="s">
        <v>14</v>
      </c>
      <c r="B20" s="8">
        <v>42514</v>
      </c>
      <c r="C20" s="2" t="s">
        <v>59</v>
      </c>
      <c r="D20" s="2" t="s">
        <v>60</v>
      </c>
      <c r="E20" s="2" t="s">
        <v>56</v>
      </c>
      <c r="F20" s="11">
        <v>20</v>
      </c>
      <c r="G20" s="2" t="s">
        <v>61</v>
      </c>
      <c r="H20" s="2">
        <v>1850</v>
      </c>
      <c r="I20" s="2">
        <v>1900</v>
      </c>
      <c r="J20" s="2"/>
      <c r="K20" s="2"/>
      <c r="L20" s="2"/>
      <c r="M20" s="2"/>
      <c r="N20" s="14">
        <f t="shared" si="0"/>
        <v>0.24790000000000001</v>
      </c>
    </row>
    <row r="21" spans="1:14">
      <c r="A21" s="2" t="s">
        <v>14</v>
      </c>
      <c r="B21" s="8">
        <v>42514</v>
      </c>
      <c r="C21" s="9" t="s">
        <v>18</v>
      </c>
      <c r="D21" s="10" t="s">
        <v>20</v>
      </c>
      <c r="E21" s="2" t="s">
        <v>21</v>
      </c>
      <c r="F21" s="11">
        <v>300</v>
      </c>
      <c r="G21" s="12" t="s">
        <v>25</v>
      </c>
      <c r="H21" s="2">
        <v>1850</v>
      </c>
      <c r="I21" s="2">
        <v>1900</v>
      </c>
      <c r="J21" s="2"/>
      <c r="K21" s="2" t="s">
        <v>31</v>
      </c>
      <c r="L21" s="2" t="s">
        <v>62</v>
      </c>
      <c r="M21" s="2"/>
      <c r="N21" s="14">
        <f t="shared" si="0"/>
        <v>3.7185000000000001</v>
      </c>
    </row>
    <row r="22" spans="1:14">
      <c r="A22" s="2" t="s">
        <v>14</v>
      </c>
      <c r="B22" s="8">
        <v>42514</v>
      </c>
      <c r="C22" s="9" t="s">
        <v>24</v>
      </c>
      <c r="D22" s="10" t="s">
        <v>20</v>
      </c>
      <c r="E22" s="2" t="s">
        <v>21</v>
      </c>
      <c r="F22" s="11">
        <v>200</v>
      </c>
      <c r="G22" s="12" t="s">
        <v>25</v>
      </c>
      <c r="H22" s="2">
        <v>1850</v>
      </c>
      <c r="I22" s="2">
        <v>1900</v>
      </c>
      <c r="J22" s="2"/>
      <c r="K22" s="2" t="s">
        <v>31</v>
      </c>
      <c r="L22" s="2" t="s">
        <v>62</v>
      </c>
      <c r="M22" s="2"/>
      <c r="N22" s="14">
        <f t="shared" si="0"/>
        <v>2.4790000000000001</v>
      </c>
    </row>
    <row r="23" spans="1:14">
      <c r="A23" s="2" t="s">
        <v>14</v>
      </c>
      <c r="B23" s="8">
        <v>42515</v>
      </c>
      <c r="C23" s="2" t="s">
        <v>64</v>
      </c>
      <c r="D23" s="2" t="s">
        <v>16</v>
      </c>
      <c r="E23" s="2" t="s">
        <v>17</v>
      </c>
      <c r="F23" s="11">
        <v>43</v>
      </c>
      <c r="G23" s="2" t="s">
        <v>22</v>
      </c>
      <c r="H23" s="2">
        <v>750</v>
      </c>
      <c r="I23" s="2">
        <v>800</v>
      </c>
      <c r="J23" s="2"/>
      <c r="K23" s="2" t="s">
        <v>63</v>
      </c>
      <c r="L23" s="2"/>
      <c r="M23" s="2"/>
      <c r="N23" s="14">
        <f t="shared" si="0"/>
        <v>0.21607499999999999</v>
      </c>
    </row>
    <row r="24" spans="1:14">
      <c r="A24" s="2" t="s">
        <v>14</v>
      </c>
      <c r="B24" s="8">
        <v>42515</v>
      </c>
      <c r="C24" s="2" t="s">
        <v>15</v>
      </c>
      <c r="D24" s="2" t="s">
        <v>65</v>
      </c>
      <c r="E24" s="2" t="s">
        <v>66</v>
      </c>
      <c r="F24" s="11">
        <v>40</v>
      </c>
      <c r="G24" s="12" t="s">
        <v>30</v>
      </c>
      <c r="H24" s="2">
        <v>3170</v>
      </c>
      <c r="I24" s="2">
        <v>3200</v>
      </c>
      <c r="J24" s="2"/>
      <c r="K24" s="2" t="s">
        <v>63</v>
      </c>
      <c r="L24" s="2"/>
      <c r="M24" s="2"/>
      <c r="N24" s="14">
        <f t="shared" si="0"/>
        <v>0.84955999999999998</v>
      </c>
    </row>
    <row r="25" spans="1:14">
      <c r="A25" s="2" t="s">
        <v>14</v>
      </c>
      <c r="B25" s="8">
        <v>42515</v>
      </c>
      <c r="C25" s="2" t="s">
        <v>49</v>
      </c>
      <c r="D25" s="2" t="s">
        <v>67</v>
      </c>
      <c r="E25" s="2" t="s">
        <v>40</v>
      </c>
      <c r="F25" s="2">
        <v>60</v>
      </c>
      <c r="G25" s="12" t="s">
        <v>68</v>
      </c>
      <c r="H25" s="2">
        <v>3950</v>
      </c>
      <c r="I25" s="2">
        <v>4050</v>
      </c>
      <c r="J25" s="2"/>
      <c r="K25" s="2" t="s">
        <v>63</v>
      </c>
      <c r="L25" s="2"/>
      <c r="M25" s="2"/>
      <c r="N25" s="14">
        <f t="shared" si="0"/>
        <v>1.5879000000000001</v>
      </c>
    </row>
    <row r="26" spans="1:14">
      <c r="A26" s="2" t="s">
        <v>14</v>
      </c>
      <c r="B26" s="8">
        <v>42517</v>
      </c>
      <c r="C26" s="2" t="s">
        <v>69</v>
      </c>
      <c r="D26" s="2" t="s">
        <v>70</v>
      </c>
      <c r="E26" s="2" t="s">
        <v>21</v>
      </c>
      <c r="F26" s="2">
        <v>23</v>
      </c>
      <c r="G26" s="2" t="s">
        <v>22</v>
      </c>
      <c r="H26" s="2">
        <v>3500</v>
      </c>
      <c r="I26" s="2">
        <v>3575</v>
      </c>
      <c r="J26" s="2"/>
      <c r="K26" s="2" t="s">
        <v>72</v>
      </c>
      <c r="L26" s="2">
        <v>2800</v>
      </c>
      <c r="M26" s="2"/>
      <c r="N26" s="14">
        <f t="shared" si="0"/>
        <v>0.53935</v>
      </c>
    </row>
    <row r="27" spans="1:14">
      <c r="A27" s="2" t="s">
        <v>14</v>
      </c>
      <c r="B27" s="8">
        <v>42517</v>
      </c>
      <c r="C27" s="2" t="s">
        <v>15</v>
      </c>
      <c r="D27" s="20" t="s">
        <v>71</v>
      </c>
      <c r="E27" s="2" t="s">
        <v>17</v>
      </c>
      <c r="F27" s="2">
        <v>60</v>
      </c>
      <c r="G27" s="2" t="s">
        <v>22</v>
      </c>
      <c r="H27" s="2">
        <v>3150</v>
      </c>
      <c r="I27" s="2">
        <v>3225</v>
      </c>
      <c r="J27" s="2"/>
      <c r="K27" s="2"/>
      <c r="L27" s="2" t="s">
        <v>73</v>
      </c>
      <c r="M27" s="2"/>
      <c r="N27" s="14">
        <f t="shared" si="0"/>
        <v>1.2663</v>
      </c>
    </row>
    <row r="28" spans="1:14">
      <c r="A28" s="2" t="s">
        <v>14</v>
      </c>
      <c r="B28" s="8">
        <v>42521</v>
      </c>
      <c r="C28" s="2" t="s">
        <v>49</v>
      </c>
      <c r="D28" s="2" t="s">
        <v>74</v>
      </c>
      <c r="E28" s="2" t="s">
        <v>75</v>
      </c>
      <c r="F28" s="2">
        <v>14</v>
      </c>
      <c r="G28" s="2" t="s">
        <v>22</v>
      </c>
      <c r="H28" s="2">
        <v>4000</v>
      </c>
      <c r="I28" s="2">
        <v>4050</v>
      </c>
      <c r="J28" s="2"/>
      <c r="K28" s="2"/>
      <c r="L28" s="2"/>
      <c r="M28" s="2"/>
      <c r="N28" s="14">
        <f t="shared" si="0"/>
        <v>0.37519999999999998</v>
      </c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4">
        <f t="shared" si="0"/>
        <v>0</v>
      </c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4">
        <f t="shared" si="0"/>
        <v>0</v>
      </c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4">
        <f t="shared" si="0"/>
        <v>0</v>
      </c>
    </row>
    <row r="32" spans="1:14">
      <c r="A32" s="2" t="s">
        <v>14</v>
      </c>
      <c r="B32" s="8">
        <v>42522</v>
      </c>
      <c r="C32" s="2" t="s">
        <v>18</v>
      </c>
      <c r="D32" s="2" t="s">
        <v>34</v>
      </c>
      <c r="E32" s="2" t="s">
        <v>17</v>
      </c>
      <c r="F32" s="2">
        <v>500</v>
      </c>
      <c r="G32" s="2" t="s">
        <v>76</v>
      </c>
      <c r="H32" s="2">
        <v>1950</v>
      </c>
      <c r="I32" s="2">
        <v>2000</v>
      </c>
      <c r="J32" s="2"/>
      <c r="K32" s="2" t="s">
        <v>31</v>
      </c>
      <c r="L32" s="2" t="s">
        <v>98</v>
      </c>
      <c r="M32" s="2"/>
      <c r="N32" s="14">
        <f t="shared" si="0"/>
        <v>6.5324999999999998</v>
      </c>
    </row>
    <row r="33" spans="1:14">
      <c r="A33" s="2" t="s">
        <v>14</v>
      </c>
      <c r="B33" s="8">
        <v>42522</v>
      </c>
      <c r="C33" s="2" t="s">
        <v>43</v>
      </c>
      <c r="D33" s="2" t="s">
        <v>34</v>
      </c>
      <c r="E33" s="2" t="s">
        <v>17</v>
      </c>
      <c r="F33" s="2">
        <v>240</v>
      </c>
      <c r="G33" s="2" t="s">
        <v>77</v>
      </c>
      <c r="H33" s="2">
        <v>1200</v>
      </c>
      <c r="I33" s="2">
        <v>1250</v>
      </c>
      <c r="J33" s="2"/>
      <c r="K33" s="2" t="s">
        <v>31</v>
      </c>
      <c r="L33" s="2"/>
      <c r="M33" s="2"/>
      <c r="N33" s="14">
        <f t="shared" si="0"/>
        <v>1.9296</v>
      </c>
    </row>
    <row r="34" spans="1:14">
      <c r="A34" s="2" t="s">
        <v>14</v>
      </c>
      <c r="B34" s="8">
        <v>42522</v>
      </c>
      <c r="C34" s="2" t="s">
        <v>69</v>
      </c>
      <c r="D34" s="2" t="s">
        <v>34</v>
      </c>
      <c r="E34" s="2" t="s">
        <v>17</v>
      </c>
      <c r="F34" s="2">
        <v>260</v>
      </c>
      <c r="G34" s="2" t="s">
        <v>78</v>
      </c>
      <c r="H34" s="2">
        <v>3400</v>
      </c>
      <c r="I34" s="2">
        <v>3500</v>
      </c>
      <c r="J34" s="2"/>
      <c r="K34" s="2" t="s">
        <v>31</v>
      </c>
      <c r="L34" s="2"/>
      <c r="M34" s="2"/>
      <c r="N34" s="14">
        <f t="shared" ref="N34:N90" si="1">F34*H34*67/10^7</f>
        <v>5.9227999999999996</v>
      </c>
    </row>
    <row r="35" spans="1:14">
      <c r="A35" s="2" t="s">
        <v>14</v>
      </c>
      <c r="B35" s="8">
        <v>42522</v>
      </c>
      <c r="C35" s="2" t="s">
        <v>36</v>
      </c>
      <c r="D35" s="2" t="s">
        <v>34</v>
      </c>
      <c r="E35" s="2" t="s">
        <v>17</v>
      </c>
      <c r="F35" s="2">
        <v>130</v>
      </c>
      <c r="G35" s="2" t="s">
        <v>78</v>
      </c>
      <c r="H35" s="2">
        <v>3700</v>
      </c>
      <c r="I35" s="2">
        <v>3800</v>
      </c>
      <c r="J35" s="2"/>
      <c r="K35" s="2" t="s">
        <v>31</v>
      </c>
      <c r="L35" s="2"/>
      <c r="M35" s="2"/>
      <c r="N35" s="14">
        <f t="shared" si="1"/>
        <v>3.2227000000000001</v>
      </c>
    </row>
    <row r="36" spans="1:14">
      <c r="A36" s="2" t="s">
        <v>14</v>
      </c>
      <c r="B36" s="8">
        <v>42524</v>
      </c>
      <c r="C36" s="2" t="s">
        <v>79</v>
      </c>
      <c r="D36" s="2" t="s">
        <v>53</v>
      </c>
      <c r="E36" s="2" t="s">
        <v>21</v>
      </c>
      <c r="F36" s="2">
        <v>20</v>
      </c>
      <c r="G36" s="2" t="s">
        <v>22</v>
      </c>
      <c r="H36" s="2">
        <v>1120</v>
      </c>
      <c r="I36" s="2">
        <v>1150</v>
      </c>
      <c r="J36" s="2"/>
      <c r="K36" s="2" t="s">
        <v>63</v>
      </c>
      <c r="L36" s="2"/>
      <c r="M36" s="2"/>
      <c r="N36" s="14">
        <f t="shared" si="1"/>
        <v>0.15007999999999999</v>
      </c>
    </row>
    <row r="37" spans="1:14">
      <c r="A37" s="2" t="s">
        <v>14</v>
      </c>
      <c r="B37" s="8">
        <v>42527</v>
      </c>
      <c r="C37" s="2" t="s">
        <v>43</v>
      </c>
      <c r="D37" s="2" t="s">
        <v>80</v>
      </c>
      <c r="E37" s="2" t="s">
        <v>19</v>
      </c>
      <c r="F37" s="2">
        <v>12</v>
      </c>
      <c r="G37" s="2" t="s">
        <v>22</v>
      </c>
      <c r="H37" s="2">
        <v>1400</v>
      </c>
      <c r="I37" s="2">
        <v>1465</v>
      </c>
      <c r="J37" s="2"/>
      <c r="K37" s="2"/>
      <c r="L37" s="2"/>
      <c r="M37" s="2"/>
      <c r="N37" s="14">
        <f t="shared" si="1"/>
        <v>0.11255999999999999</v>
      </c>
    </row>
    <row r="38" spans="1:14">
      <c r="A38" s="2" t="s">
        <v>14</v>
      </c>
      <c r="B38" s="8">
        <v>42527</v>
      </c>
      <c r="C38" s="2" t="s">
        <v>28</v>
      </c>
      <c r="D38" s="2" t="s">
        <v>81</v>
      </c>
      <c r="E38" s="2" t="s">
        <v>40</v>
      </c>
      <c r="F38" s="2">
        <v>32</v>
      </c>
      <c r="G38" s="2" t="s">
        <v>82</v>
      </c>
      <c r="H38" s="2">
        <v>3850</v>
      </c>
      <c r="I38" s="2">
        <v>3950</v>
      </c>
      <c r="J38" s="2"/>
      <c r="K38" s="2" t="s">
        <v>63</v>
      </c>
      <c r="L38" s="2"/>
      <c r="M38" s="2"/>
      <c r="N38" s="14">
        <f t="shared" si="1"/>
        <v>0.82543999999999995</v>
      </c>
    </row>
    <row r="39" spans="1:14">
      <c r="A39" s="2" t="s">
        <v>14</v>
      </c>
      <c r="B39" s="8">
        <v>42528</v>
      </c>
      <c r="C39" s="2" t="s">
        <v>49</v>
      </c>
      <c r="D39" s="2" t="s">
        <v>74</v>
      </c>
      <c r="E39" s="2" t="s">
        <v>83</v>
      </c>
      <c r="F39" s="2">
        <v>14</v>
      </c>
      <c r="G39" s="2" t="s">
        <v>78</v>
      </c>
      <c r="H39" s="2">
        <v>4000</v>
      </c>
      <c r="I39" s="2">
        <v>4075</v>
      </c>
      <c r="J39" s="2"/>
      <c r="K39" s="2" t="s">
        <v>111</v>
      </c>
      <c r="L39" s="2" t="s">
        <v>98</v>
      </c>
      <c r="M39" s="2"/>
      <c r="N39" s="14">
        <f t="shared" si="1"/>
        <v>0.37519999999999998</v>
      </c>
    </row>
    <row r="40" spans="1:14">
      <c r="A40" s="2" t="s">
        <v>14</v>
      </c>
      <c r="B40" s="8">
        <v>42529</v>
      </c>
      <c r="C40" s="2" t="s">
        <v>84</v>
      </c>
      <c r="D40" s="2" t="s">
        <v>85</v>
      </c>
      <c r="E40" s="2" t="s">
        <v>21</v>
      </c>
      <c r="F40" s="2">
        <v>140</v>
      </c>
      <c r="G40" s="2" t="s">
        <v>61</v>
      </c>
      <c r="H40" s="2">
        <v>918</v>
      </c>
      <c r="I40" s="2">
        <v>950</v>
      </c>
      <c r="J40" s="2"/>
      <c r="K40" s="2" t="s">
        <v>103</v>
      </c>
      <c r="L40" s="2"/>
      <c r="M40" s="2"/>
      <c r="N40" s="14">
        <f t="shared" si="1"/>
        <v>0.86108399999999996</v>
      </c>
    </row>
    <row r="41" spans="1:14">
      <c r="A41" s="2" t="s">
        <v>14</v>
      </c>
      <c r="B41" s="8">
        <v>42530</v>
      </c>
      <c r="C41" s="2" t="s">
        <v>15</v>
      </c>
      <c r="D41" s="2" t="s">
        <v>86</v>
      </c>
      <c r="E41" s="2" t="s">
        <v>19</v>
      </c>
      <c r="F41" s="2">
        <v>18</v>
      </c>
      <c r="G41" s="2" t="s">
        <v>61</v>
      </c>
      <c r="H41" s="2">
        <v>3170</v>
      </c>
      <c r="I41" s="2">
        <v>3100</v>
      </c>
      <c r="J41" s="2"/>
      <c r="K41" s="2" t="s">
        <v>31</v>
      </c>
      <c r="L41" s="2" t="s">
        <v>87</v>
      </c>
      <c r="M41" s="2"/>
      <c r="N41" s="14">
        <f t="shared" si="1"/>
        <v>0.38230199999999998</v>
      </c>
    </row>
    <row r="42" spans="1:14">
      <c r="A42" s="2" t="s">
        <v>14</v>
      </c>
      <c r="B42" s="8">
        <v>42530</v>
      </c>
      <c r="C42" s="2" t="s">
        <v>15</v>
      </c>
      <c r="D42" s="2" t="s">
        <v>88</v>
      </c>
      <c r="E42" s="2" t="s">
        <v>17</v>
      </c>
      <c r="F42" s="2">
        <v>58</v>
      </c>
      <c r="G42" s="2" t="s">
        <v>61</v>
      </c>
      <c r="H42" s="2">
        <v>3000</v>
      </c>
      <c r="I42" s="2">
        <v>3075</v>
      </c>
      <c r="J42" s="2"/>
      <c r="K42" s="2" t="s">
        <v>31</v>
      </c>
      <c r="L42" s="2" t="s">
        <v>92</v>
      </c>
      <c r="M42" s="2"/>
      <c r="N42" s="14">
        <f t="shared" si="1"/>
        <v>1.1657999999999999</v>
      </c>
    </row>
    <row r="43" spans="1:14">
      <c r="A43" s="2" t="s">
        <v>14</v>
      </c>
      <c r="B43" s="8">
        <v>42530</v>
      </c>
      <c r="C43" s="2" t="s">
        <v>49</v>
      </c>
      <c r="D43" s="2" t="s">
        <v>88</v>
      </c>
      <c r="E43" s="2" t="s">
        <v>17</v>
      </c>
      <c r="F43" s="2">
        <v>14</v>
      </c>
      <c r="G43" s="2" t="s">
        <v>61</v>
      </c>
      <c r="H43" s="2">
        <v>3900</v>
      </c>
      <c r="I43" s="2">
        <v>3950</v>
      </c>
      <c r="J43" s="2"/>
      <c r="K43" s="2" t="s">
        <v>31</v>
      </c>
      <c r="L43" s="2" t="s">
        <v>93</v>
      </c>
      <c r="M43" s="2"/>
      <c r="N43" s="14">
        <f t="shared" si="1"/>
        <v>0.36581999999999998</v>
      </c>
    </row>
    <row r="44" spans="1:14">
      <c r="A44" s="2" t="s">
        <v>14</v>
      </c>
      <c r="B44" s="8">
        <v>42534</v>
      </c>
      <c r="C44" s="2" t="s">
        <v>89</v>
      </c>
      <c r="D44" s="2" t="s">
        <v>91</v>
      </c>
      <c r="E44" s="2" t="s">
        <v>40</v>
      </c>
      <c r="F44" s="2">
        <v>20</v>
      </c>
      <c r="G44" s="2" t="s">
        <v>61</v>
      </c>
      <c r="H44" s="2">
        <v>1440</v>
      </c>
      <c r="I44" s="2">
        <v>1470</v>
      </c>
      <c r="J44" s="2"/>
      <c r="K44" s="2" t="s">
        <v>104</v>
      </c>
      <c r="L44" s="2"/>
      <c r="M44" s="2"/>
      <c r="N44" s="14">
        <f t="shared" si="1"/>
        <v>0.19295999999999999</v>
      </c>
    </row>
    <row r="45" spans="1:14">
      <c r="A45" s="2" t="s">
        <v>14</v>
      </c>
      <c r="B45" s="8">
        <v>42534</v>
      </c>
      <c r="C45" s="2" t="s">
        <v>90</v>
      </c>
      <c r="D45" s="2" t="s">
        <v>91</v>
      </c>
      <c r="E45" s="2" t="s">
        <v>40</v>
      </c>
      <c r="F45" s="2">
        <v>20</v>
      </c>
      <c r="G45" s="2" t="s">
        <v>61</v>
      </c>
      <c r="H45" s="2">
        <v>1640</v>
      </c>
      <c r="I45" s="2">
        <v>1670</v>
      </c>
      <c r="J45" s="2"/>
      <c r="K45" s="2" t="s">
        <v>104</v>
      </c>
      <c r="L45" s="2"/>
      <c r="M45" s="2"/>
      <c r="N45" s="14">
        <f t="shared" si="1"/>
        <v>0.21976000000000001</v>
      </c>
    </row>
    <row r="46" spans="1:14">
      <c r="A46" s="2" t="s">
        <v>14</v>
      </c>
      <c r="B46" s="8">
        <v>42534</v>
      </c>
      <c r="C46" s="2" t="s">
        <v>44</v>
      </c>
      <c r="D46" s="2" t="s">
        <v>91</v>
      </c>
      <c r="E46" s="2" t="s">
        <v>40</v>
      </c>
      <c r="F46" s="2">
        <v>20</v>
      </c>
      <c r="G46" s="2" t="s">
        <v>61</v>
      </c>
      <c r="H46" s="2">
        <v>3680</v>
      </c>
      <c r="I46" s="2">
        <v>3720</v>
      </c>
      <c r="J46" s="2"/>
      <c r="K46" s="2" t="s">
        <v>104</v>
      </c>
      <c r="L46" s="2"/>
      <c r="M46" s="2"/>
      <c r="N46" s="14">
        <f t="shared" si="1"/>
        <v>0.49312</v>
      </c>
    </row>
    <row r="47" spans="1:14">
      <c r="A47" s="2" t="s">
        <v>14</v>
      </c>
      <c r="B47" s="8">
        <v>42537</v>
      </c>
      <c r="C47" s="2" t="s">
        <v>94</v>
      </c>
      <c r="D47" s="2" t="s">
        <v>95</v>
      </c>
      <c r="E47" s="2" t="s">
        <v>19</v>
      </c>
      <c r="F47" s="2">
        <v>12</v>
      </c>
      <c r="G47" s="2" t="s">
        <v>96</v>
      </c>
      <c r="H47" s="2">
        <v>1350</v>
      </c>
      <c r="I47" s="2">
        <v>1525</v>
      </c>
      <c r="J47" s="2"/>
      <c r="K47" s="2"/>
      <c r="L47" s="2"/>
      <c r="M47" s="2"/>
      <c r="N47" s="14">
        <f t="shared" si="1"/>
        <v>0.10854</v>
      </c>
    </row>
    <row r="48" spans="1:14">
      <c r="A48" s="2" t="s">
        <v>14</v>
      </c>
      <c r="B48" s="8">
        <v>42537</v>
      </c>
      <c r="C48" s="2" t="s">
        <v>90</v>
      </c>
      <c r="D48" s="2" t="s">
        <v>95</v>
      </c>
      <c r="E48" s="2" t="s">
        <v>19</v>
      </c>
      <c r="F48" s="2">
        <v>12</v>
      </c>
      <c r="G48" s="2" t="s">
        <v>96</v>
      </c>
      <c r="H48" s="2"/>
      <c r="I48" s="2"/>
      <c r="J48" s="2"/>
      <c r="K48" s="2" t="s">
        <v>97</v>
      </c>
      <c r="L48" s="2"/>
      <c r="M48" s="2"/>
      <c r="N48" s="14">
        <f t="shared" si="1"/>
        <v>0</v>
      </c>
    </row>
    <row r="49" spans="1:14">
      <c r="A49" s="2" t="s">
        <v>14</v>
      </c>
      <c r="B49" s="8">
        <v>42537</v>
      </c>
      <c r="C49" s="2" t="s">
        <v>23</v>
      </c>
      <c r="D49" s="2" t="s">
        <v>16</v>
      </c>
      <c r="E49" s="2" t="s">
        <v>17</v>
      </c>
      <c r="F49" s="2">
        <v>144</v>
      </c>
      <c r="G49" s="2" t="s">
        <v>61</v>
      </c>
      <c r="H49" s="2">
        <v>2500</v>
      </c>
      <c r="I49" s="2">
        <v>2530</v>
      </c>
      <c r="J49" s="2"/>
      <c r="K49" s="2" t="s">
        <v>110</v>
      </c>
      <c r="L49" s="2"/>
      <c r="M49" s="2"/>
      <c r="N49" s="14">
        <f t="shared" si="1"/>
        <v>2.4119999999999999</v>
      </c>
    </row>
    <row r="50" spans="1:14">
      <c r="A50" s="2" t="s">
        <v>14</v>
      </c>
      <c r="B50" s="8">
        <v>42537</v>
      </c>
      <c r="C50" s="2" t="s">
        <v>15</v>
      </c>
      <c r="D50" s="2" t="s">
        <v>99</v>
      </c>
      <c r="E50" s="2" t="s">
        <v>17</v>
      </c>
      <c r="F50" s="2">
        <v>20</v>
      </c>
      <c r="G50" s="2" t="s">
        <v>96</v>
      </c>
      <c r="H50" s="2">
        <v>3000</v>
      </c>
      <c r="I50" s="2">
        <v>3080</v>
      </c>
      <c r="J50" s="2"/>
      <c r="K50" s="2" t="s">
        <v>101</v>
      </c>
      <c r="L50" s="2" t="s">
        <v>100</v>
      </c>
      <c r="M50" s="2"/>
      <c r="N50" s="14">
        <f t="shared" si="1"/>
        <v>0.40200000000000002</v>
      </c>
    </row>
    <row r="51" spans="1:14">
      <c r="A51" s="2" t="s">
        <v>14</v>
      </c>
      <c r="B51" s="8">
        <v>42542</v>
      </c>
      <c r="C51" s="2" t="s">
        <v>69</v>
      </c>
      <c r="D51" s="2" t="s">
        <v>102</v>
      </c>
      <c r="E51" s="2" t="s">
        <v>40</v>
      </c>
      <c r="F51" s="2">
        <v>16</v>
      </c>
      <c r="G51" s="2" t="s">
        <v>22</v>
      </c>
      <c r="H51" s="2">
        <v>3500</v>
      </c>
      <c r="I51" s="2">
        <v>3615</v>
      </c>
      <c r="J51" s="2"/>
      <c r="K51" s="2" t="s">
        <v>105</v>
      </c>
      <c r="L51" s="2"/>
      <c r="M51" s="2"/>
      <c r="N51" s="14">
        <f t="shared" si="1"/>
        <v>0.37519999999999998</v>
      </c>
    </row>
    <row r="52" spans="1:14">
      <c r="A52" s="2"/>
      <c r="B52" s="8">
        <v>42544</v>
      </c>
      <c r="C52" s="2" t="s">
        <v>43</v>
      </c>
      <c r="D52" s="2" t="s">
        <v>106</v>
      </c>
      <c r="E52" s="2" t="s">
        <v>107</v>
      </c>
      <c r="F52" s="2">
        <v>50</v>
      </c>
      <c r="G52" s="2" t="s">
        <v>61</v>
      </c>
      <c r="H52" s="2">
        <v>1200</v>
      </c>
      <c r="I52" s="2">
        <v>1255</v>
      </c>
      <c r="J52" s="2"/>
      <c r="K52" s="2" t="s">
        <v>115</v>
      </c>
      <c r="L52" s="2"/>
      <c r="M52" s="2"/>
      <c r="N52" s="14">
        <f t="shared" si="1"/>
        <v>0.40200000000000002</v>
      </c>
    </row>
    <row r="53" spans="1:14">
      <c r="A53" s="2"/>
      <c r="B53" s="8">
        <v>42544</v>
      </c>
      <c r="C53" s="2" t="s">
        <v>59</v>
      </c>
      <c r="D53" s="2" t="s">
        <v>60</v>
      </c>
      <c r="E53" s="2" t="s">
        <v>56</v>
      </c>
      <c r="F53" s="11">
        <v>100</v>
      </c>
      <c r="G53" s="2" t="s">
        <v>78</v>
      </c>
      <c r="H53" s="2">
        <v>1830</v>
      </c>
      <c r="I53" s="2">
        <v>1860</v>
      </c>
      <c r="J53" s="2"/>
      <c r="K53" s="2"/>
      <c r="L53" s="2" t="s">
        <v>114</v>
      </c>
      <c r="M53" s="2"/>
      <c r="N53" s="14">
        <f t="shared" si="1"/>
        <v>1.2261</v>
      </c>
    </row>
    <row r="54" spans="1:14">
      <c r="A54" s="2"/>
      <c r="B54" s="8">
        <v>42544</v>
      </c>
      <c r="C54" s="2" t="s">
        <v>59</v>
      </c>
      <c r="D54" s="2" t="s">
        <v>106</v>
      </c>
      <c r="E54" s="2" t="s">
        <v>107</v>
      </c>
      <c r="F54" s="2">
        <v>40</v>
      </c>
      <c r="G54" s="2" t="s">
        <v>78</v>
      </c>
      <c r="H54" s="2">
        <v>1830</v>
      </c>
      <c r="I54" s="2">
        <v>1860</v>
      </c>
      <c r="J54" s="2"/>
      <c r="K54" s="2" t="s">
        <v>115</v>
      </c>
      <c r="L54" s="2"/>
      <c r="M54" s="2"/>
      <c r="N54" s="14">
        <f t="shared" si="1"/>
        <v>0.49043999999999999</v>
      </c>
    </row>
    <row r="55" spans="1:14">
      <c r="A55" s="2"/>
      <c r="B55" s="8">
        <v>42544</v>
      </c>
      <c r="C55" s="2" t="s">
        <v>108</v>
      </c>
      <c r="D55" s="2" t="s">
        <v>106</v>
      </c>
      <c r="E55" s="2" t="s">
        <v>107</v>
      </c>
      <c r="F55" s="2">
        <v>24</v>
      </c>
      <c r="G55" s="2" t="s">
        <v>78</v>
      </c>
      <c r="H55" s="2">
        <v>1300</v>
      </c>
      <c r="I55" s="2">
        <v>1350</v>
      </c>
      <c r="J55" s="2"/>
      <c r="K55" s="2" t="s">
        <v>115</v>
      </c>
      <c r="L55" s="2"/>
      <c r="M55" s="2"/>
      <c r="N55" s="14">
        <f t="shared" si="1"/>
        <v>0.20904</v>
      </c>
    </row>
    <row r="56" spans="1:14">
      <c r="A56" s="2"/>
      <c r="B56" s="8">
        <v>42544</v>
      </c>
      <c r="C56" s="2" t="s">
        <v>90</v>
      </c>
      <c r="D56" s="2" t="s">
        <v>106</v>
      </c>
      <c r="E56" s="2" t="s">
        <v>107</v>
      </c>
      <c r="F56" s="2">
        <v>24</v>
      </c>
      <c r="G56" s="2" t="s">
        <v>78</v>
      </c>
      <c r="H56" s="2">
        <v>1500</v>
      </c>
      <c r="I56" s="2">
        <v>1550</v>
      </c>
      <c r="J56" s="2"/>
      <c r="K56" s="2" t="s">
        <v>115</v>
      </c>
      <c r="L56" s="2"/>
      <c r="M56" s="2"/>
      <c r="N56" s="14">
        <f t="shared" si="1"/>
        <v>0.2412</v>
      </c>
    </row>
    <row r="57" spans="1:14">
      <c r="A57" s="2"/>
      <c r="B57" s="8">
        <v>42544</v>
      </c>
      <c r="C57" s="2" t="s">
        <v>109</v>
      </c>
      <c r="D57" s="2" t="s">
        <v>106</v>
      </c>
      <c r="E57" s="2" t="s">
        <v>107</v>
      </c>
      <c r="F57" s="2">
        <v>24</v>
      </c>
      <c r="G57" s="2" t="s">
        <v>78</v>
      </c>
      <c r="H57" s="2">
        <v>3700</v>
      </c>
      <c r="I57" s="2">
        <v>3750</v>
      </c>
      <c r="J57" s="2"/>
      <c r="K57" s="2" t="s">
        <v>115</v>
      </c>
      <c r="L57" s="2"/>
      <c r="M57" s="2"/>
      <c r="N57" s="14">
        <f t="shared" si="1"/>
        <v>0.59496000000000004</v>
      </c>
    </row>
    <row r="58" spans="1:14">
      <c r="A58" s="2"/>
      <c r="B58" s="8">
        <v>42545</v>
      </c>
      <c r="C58" s="2" t="s">
        <v>59</v>
      </c>
      <c r="D58" s="2" t="s">
        <v>112</v>
      </c>
      <c r="E58" s="2" t="s">
        <v>107</v>
      </c>
      <c r="F58" s="2">
        <v>100</v>
      </c>
      <c r="G58" s="2" t="s">
        <v>76</v>
      </c>
      <c r="H58" s="2">
        <v>1835</v>
      </c>
      <c r="I58" s="2">
        <v>1865</v>
      </c>
      <c r="J58" s="2"/>
      <c r="K58" s="2" t="s">
        <v>113</v>
      </c>
      <c r="L58" s="2"/>
      <c r="M58" s="2"/>
      <c r="N58" s="14">
        <f t="shared" si="1"/>
        <v>1.2294499999999999</v>
      </c>
    </row>
    <row r="59" spans="1:14">
      <c r="A59" s="2"/>
      <c r="B59" s="8">
        <v>42549</v>
      </c>
      <c r="C59" s="2" t="s">
        <v>28</v>
      </c>
      <c r="D59" s="2" t="s">
        <v>34</v>
      </c>
      <c r="E59" s="2" t="s">
        <v>17</v>
      </c>
      <c r="F59" s="2">
        <v>588</v>
      </c>
      <c r="G59" s="2" t="s">
        <v>116</v>
      </c>
      <c r="H59" s="2">
        <v>3600</v>
      </c>
      <c r="I59" s="2">
        <v>3700</v>
      </c>
      <c r="J59" s="2"/>
      <c r="L59" s="2" t="s">
        <v>117</v>
      </c>
      <c r="M59" s="2"/>
      <c r="N59" s="14">
        <f t="shared" si="1"/>
        <v>14.18256</v>
      </c>
    </row>
    <row r="60" spans="1:14">
      <c r="A60" s="2"/>
      <c r="B60" s="8">
        <v>42550</v>
      </c>
      <c r="C60" s="2" t="s">
        <v>15</v>
      </c>
      <c r="D60" s="2" t="s">
        <v>65</v>
      </c>
      <c r="E60" s="2" t="s">
        <v>66</v>
      </c>
      <c r="F60" s="2">
        <v>40</v>
      </c>
      <c r="G60" s="2" t="s">
        <v>118</v>
      </c>
      <c r="H60" s="2">
        <v>3170</v>
      </c>
      <c r="I60" s="2">
        <v>3200</v>
      </c>
      <c r="J60" s="2"/>
      <c r="K60" s="2" t="s">
        <v>132</v>
      </c>
      <c r="L60" s="2"/>
      <c r="M60" s="2"/>
      <c r="N60" s="14">
        <f t="shared" si="1"/>
        <v>0.84955999999999998</v>
      </c>
    </row>
    <row r="61" spans="1:14">
      <c r="A61" s="2"/>
      <c r="B61" s="8">
        <v>42550</v>
      </c>
      <c r="C61" s="2" t="s">
        <v>119</v>
      </c>
      <c r="D61" s="2" t="s">
        <v>20</v>
      </c>
      <c r="E61" s="2" t="s">
        <v>21</v>
      </c>
      <c r="F61" s="2">
        <v>36</v>
      </c>
      <c r="G61" s="2" t="s">
        <v>78</v>
      </c>
      <c r="H61" s="2">
        <v>1325</v>
      </c>
      <c r="I61" s="2">
        <v>1425</v>
      </c>
      <c r="J61" s="2"/>
      <c r="K61" s="2" t="s">
        <v>121</v>
      </c>
      <c r="L61" s="2"/>
      <c r="M61" s="2"/>
      <c r="N61" s="14">
        <f t="shared" si="1"/>
        <v>0.31958999999999999</v>
      </c>
    </row>
    <row r="62" spans="1:14">
      <c r="A62" s="2"/>
      <c r="B62" s="8">
        <v>42550</v>
      </c>
      <c r="C62" s="2" t="s">
        <v>18</v>
      </c>
      <c r="D62" s="2" t="s">
        <v>20</v>
      </c>
      <c r="E62" s="2" t="s">
        <v>21</v>
      </c>
      <c r="F62" s="2">
        <v>200</v>
      </c>
      <c r="G62" s="2" t="s">
        <v>78</v>
      </c>
      <c r="H62" s="2">
        <v>1850</v>
      </c>
      <c r="I62" s="2">
        <v>1880</v>
      </c>
      <c r="J62" s="2"/>
      <c r="K62" s="2" t="s">
        <v>122</v>
      </c>
      <c r="L62" s="2"/>
      <c r="M62" s="2"/>
      <c r="N62" s="14">
        <f t="shared" si="1"/>
        <v>2.4790000000000001</v>
      </c>
    </row>
    <row r="63" spans="1:14">
      <c r="A63" s="2"/>
      <c r="B63" s="8">
        <v>42550</v>
      </c>
      <c r="C63" s="2" t="s">
        <v>24</v>
      </c>
      <c r="D63" s="2" t="s">
        <v>20</v>
      </c>
      <c r="E63" s="2" t="s">
        <v>21</v>
      </c>
      <c r="F63" s="2">
        <v>300</v>
      </c>
      <c r="G63" s="2" t="s">
        <v>120</v>
      </c>
      <c r="H63" s="2">
        <v>1850</v>
      </c>
      <c r="I63" s="2">
        <v>1880</v>
      </c>
      <c r="J63" s="2"/>
      <c r="K63" s="2" t="s">
        <v>122</v>
      </c>
      <c r="L63" s="2"/>
      <c r="M63" s="2"/>
      <c r="N63" s="14">
        <f t="shared" si="1"/>
        <v>3.7185000000000001</v>
      </c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4">
        <f t="shared" si="1"/>
        <v>0</v>
      </c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4">
        <f t="shared" si="1"/>
        <v>0</v>
      </c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4">
        <f t="shared" si="1"/>
        <v>0</v>
      </c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4">
        <f t="shared" si="1"/>
        <v>0</v>
      </c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4">
        <f t="shared" si="1"/>
        <v>0</v>
      </c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4">
        <f t="shared" si="1"/>
        <v>0</v>
      </c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4">
        <f t="shared" si="1"/>
        <v>0</v>
      </c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4">
        <f t="shared" si="1"/>
        <v>0</v>
      </c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4">
        <f t="shared" si="1"/>
        <v>0</v>
      </c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4">
        <f t="shared" si="1"/>
        <v>0</v>
      </c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4">
        <f t="shared" si="1"/>
        <v>0</v>
      </c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4">
        <f t="shared" si="1"/>
        <v>0</v>
      </c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4">
        <f t="shared" si="1"/>
        <v>0</v>
      </c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4">
        <f t="shared" si="1"/>
        <v>0</v>
      </c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4">
        <f t="shared" si="1"/>
        <v>0</v>
      </c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4">
        <f t="shared" si="1"/>
        <v>0</v>
      </c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4">
        <f t="shared" si="1"/>
        <v>0</v>
      </c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4">
        <f t="shared" si="1"/>
        <v>0</v>
      </c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4">
        <f t="shared" si="1"/>
        <v>0</v>
      </c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4">
        <f t="shared" si="1"/>
        <v>0</v>
      </c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4">
        <f t="shared" si="1"/>
        <v>0</v>
      </c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4">
        <f t="shared" si="1"/>
        <v>0</v>
      </c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4">
        <f t="shared" si="1"/>
        <v>0</v>
      </c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4">
        <f t="shared" si="1"/>
        <v>0</v>
      </c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4">
        <f t="shared" si="1"/>
        <v>0</v>
      </c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4">
        <f t="shared" si="1"/>
        <v>0</v>
      </c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4">
        <f t="shared" si="1"/>
        <v>0</v>
      </c>
    </row>
  </sheetData>
  <mergeCells count="1">
    <mergeCell ref="C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B30" workbookViewId="0">
      <selection activeCell="C54" sqref="C54"/>
    </sheetView>
  </sheetViews>
  <sheetFormatPr defaultRowHeight="15"/>
  <cols>
    <col min="1" max="1" width="10.85546875" customWidth="1"/>
    <col min="2" max="2" width="21" customWidth="1"/>
    <col min="3" max="3" width="25.85546875" customWidth="1"/>
    <col min="4" max="4" width="12.140625" customWidth="1"/>
    <col min="5" max="5" width="19.42578125" customWidth="1"/>
    <col min="6" max="6" width="13" customWidth="1"/>
    <col min="7" max="7" width="22.85546875" customWidth="1"/>
    <col min="8" max="8" width="19.42578125" customWidth="1"/>
    <col min="9" max="9" width="10" customWidth="1"/>
    <col min="10" max="10" width="30" customWidth="1"/>
    <col min="11" max="11" width="21.28515625" customWidth="1"/>
    <col min="12" max="12" width="16.7109375" customWidth="1"/>
    <col min="13" max="13" width="14.85546875" customWidth="1"/>
  </cols>
  <sheetData>
    <row r="1" spans="1:13">
      <c r="E1" s="1"/>
    </row>
    <row r="2" spans="1:13" ht="23.25">
      <c r="A2" s="2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3"/>
      <c r="M2" s="3"/>
    </row>
    <row r="3" spans="1:13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2"/>
      <c r="M3" s="7" t="s">
        <v>13</v>
      </c>
    </row>
    <row r="4" spans="1:13">
      <c r="A4" s="8"/>
      <c r="B4" s="9"/>
      <c r="C4" s="10"/>
      <c r="D4" s="2"/>
      <c r="E4" s="11"/>
      <c r="F4" s="12"/>
      <c r="G4" s="13" t="s">
        <v>140</v>
      </c>
      <c r="H4" s="13" t="s">
        <v>139</v>
      </c>
      <c r="I4" s="10"/>
      <c r="J4" s="2"/>
      <c r="K4" s="2"/>
      <c r="L4" s="2"/>
      <c r="M4" s="14" t="e">
        <f>E4*G4*67/10^7</f>
        <v>#VALUE!</v>
      </c>
    </row>
    <row r="5" spans="1:13">
      <c r="A5" s="8">
        <v>42555</v>
      </c>
      <c r="B5" s="9" t="s">
        <v>18</v>
      </c>
      <c r="C5" s="10" t="s">
        <v>123</v>
      </c>
      <c r="D5" s="2" t="s">
        <v>17</v>
      </c>
      <c r="E5" s="11">
        <v>900</v>
      </c>
      <c r="F5" s="12" t="s">
        <v>125</v>
      </c>
      <c r="G5" s="13">
        <v>1700</v>
      </c>
      <c r="H5" s="13">
        <v>1850</v>
      </c>
      <c r="I5" s="10"/>
      <c r="J5" s="2" t="s">
        <v>31</v>
      </c>
      <c r="K5" s="2"/>
      <c r="L5" s="2"/>
      <c r="M5" s="14">
        <f t="shared" ref="M5:M53" si="0">E5*G5*67/10^7</f>
        <v>10.250999999999999</v>
      </c>
    </row>
    <row r="6" spans="1:13">
      <c r="A6" s="8"/>
      <c r="B6" s="2" t="s">
        <v>124</v>
      </c>
      <c r="C6" s="10" t="s">
        <v>123</v>
      </c>
      <c r="D6" s="2" t="s">
        <v>17</v>
      </c>
      <c r="E6" s="11">
        <v>120</v>
      </c>
      <c r="F6" s="12" t="s">
        <v>78</v>
      </c>
      <c r="G6" s="13">
        <v>1150</v>
      </c>
      <c r="H6" s="13">
        <v>1300</v>
      </c>
      <c r="I6" s="10"/>
      <c r="J6" s="2" t="s">
        <v>31</v>
      </c>
      <c r="K6" s="2"/>
      <c r="L6" s="2"/>
      <c r="M6" s="14">
        <f t="shared" si="0"/>
        <v>0.92459999999999998</v>
      </c>
    </row>
    <row r="7" spans="1:13">
      <c r="A7" s="8"/>
      <c r="B7" t="s">
        <v>126</v>
      </c>
      <c r="C7" s="10" t="s">
        <v>123</v>
      </c>
      <c r="D7" s="2" t="s">
        <v>17</v>
      </c>
      <c r="E7" s="16">
        <v>90</v>
      </c>
      <c r="F7" s="12" t="s">
        <v>76</v>
      </c>
      <c r="G7" s="13"/>
      <c r="H7" s="13">
        <v>1220</v>
      </c>
      <c r="I7" s="17"/>
      <c r="J7" s="17" t="s">
        <v>31</v>
      </c>
      <c r="L7" s="18"/>
      <c r="M7" s="14">
        <f t="shared" si="0"/>
        <v>0</v>
      </c>
    </row>
    <row r="8" spans="1:13">
      <c r="A8" s="8"/>
      <c r="B8" s="21" t="s">
        <v>119</v>
      </c>
      <c r="C8" s="10" t="s">
        <v>123</v>
      </c>
      <c r="D8" s="2" t="s">
        <v>17</v>
      </c>
      <c r="E8" s="11">
        <v>260</v>
      </c>
      <c r="F8" s="12" t="s">
        <v>127</v>
      </c>
      <c r="G8" s="19"/>
      <c r="H8" s="19">
        <v>1220</v>
      </c>
      <c r="I8" s="10"/>
      <c r="J8" s="2" t="s">
        <v>31</v>
      </c>
      <c r="K8" s="2"/>
      <c r="L8" s="2"/>
      <c r="M8" s="14">
        <f t="shared" si="0"/>
        <v>0</v>
      </c>
    </row>
    <row r="9" spans="1:13">
      <c r="A9" s="8"/>
      <c r="B9" s="21" t="s">
        <v>128</v>
      </c>
      <c r="C9" s="10" t="s">
        <v>123</v>
      </c>
      <c r="D9" s="2" t="s">
        <v>17</v>
      </c>
      <c r="E9" s="11">
        <v>130</v>
      </c>
      <c r="F9" s="12" t="s">
        <v>120</v>
      </c>
      <c r="G9" s="13">
        <v>3400</v>
      </c>
      <c r="H9" s="13">
        <v>3600</v>
      </c>
      <c r="I9" s="2"/>
      <c r="J9" s="2" t="s">
        <v>31</v>
      </c>
      <c r="K9" s="2"/>
      <c r="L9" s="2"/>
      <c r="M9" s="14">
        <f t="shared" si="0"/>
        <v>2.9613999999999998</v>
      </c>
    </row>
    <row r="10" spans="1:13">
      <c r="A10" s="8"/>
      <c r="B10" s="21" t="s">
        <v>129</v>
      </c>
      <c r="C10" s="10" t="s">
        <v>123</v>
      </c>
      <c r="D10" s="2" t="s">
        <v>17</v>
      </c>
      <c r="E10" s="11">
        <v>80</v>
      </c>
      <c r="F10" s="12" t="s">
        <v>120</v>
      </c>
      <c r="G10" s="13">
        <v>3400</v>
      </c>
      <c r="H10" s="13">
        <v>3700</v>
      </c>
      <c r="I10" s="2"/>
      <c r="J10" s="2" t="s">
        <v>31</v>
      </c>
      <c r="K10" s="2"/>
      <c r="L10" s="2"/>
      <c r="M10" s="14">
        <f t="shared" si="0"/>
        <v>1.8224</v>
      </c>
    </row>
    <row r="11" spans="1:13">
      <c r="A11" s="8">
        <v>42556</v>
      </c>
      <c r="B11" s="9" t="s">
        <v>130</v>
      </c>
      <c r="C11" s="10" t="s">
        <v>131</v>
      </c>
      <c r="D11" s="2" t="s">
        <v>17</v>
      </c>
      <c r="E11" s="11">
        <v>45</v>
      </c>
      <c r="F11" s="12" t="s">
        <v>78</v>
      </c>
      <c r="G11" s="13">
        <v>3100</v>
      </c>
      <c r="H11" s="13">
        <v>3400</v>
      </c>
      <c r="I11" s="2"/>
      <c r="J11" s="2"/>
      <c r="K11" s="2"/>
      <c r="L11" s="2"/>
      <c r="M11" s="14">
        <f t="shared" si="0"/>
        <v>0.93464999999999998</v>
      </c>
    </row>
    <row r="12" spans="1:13">
      <c r="A12" s="8">
        <v>42557</v>
      </c>
      <c r="B12" s="9" t="s">
        <v>15</v>
      </c>
      <c r="C12" s="10" t="s">
        <v>133</v>
      </c>
      <c r="D12" s="2" t="s">
        <v>17</v>
      </c>
      <c r="E12" s="11">
        <v>144</v>
      </c>
      <c r="F12" s="12" t="s">
        <v>134</v>
      </c>
      <c r="G12" s="13">
        <v>2850</v>
      </c>
      <c r="H12" s="13">
        <v>3070</v>
      </c>
      <c r="I12" s="10"/>
      <c r="J12" s="2"/>
      <c r="K12" s="2"/>
      <c r="L12" s="2"/>
      <c r="M12" s="14">
        <f t="shared" si="0"/>
        <v>2.7496800000000001</v>
      </c>
    </row>
    <row r="13" spans="1:13">
      <c r="A13" s="8">
        <v>42562</v>
      </c>
      <c r="B13" s="9" t="s">
        <v>15</v>
      </c>
      <c r="C13" s="10" t="s">
        <v>142</v>
      </c>
      <c r="D13" s="10" t="s">
        <v>17</v>
      </c>
      <c r="E13" s="11">
        <v>144</v>
      </c>
      <c r="F13" s="12" t="s">
        <v>135</v>
      </c>
      <c r="G13" s="2">
        <v>2850</v>
      </c>
      <c r="H13" s="2">
        <v>3050</v>
      </c>
      <c r="I13" s="10" t="s">
        <v>58</v>
      </c>
      <c r="J13" s="2" t="s">
        <v>138</v>
      </c>
      <c r="K13" s="2" t="s">
        <v>141</v>
      </c>
      <c r="L13" s="2"/>
      <c r="M13" s="14">
        <f t="shared" si="0"/>
        <v>2.7496800000000001</v>
      </c>
    </row>
    <row r="14" spans="1:13">
      <c r="A14" s="8">
        <v>42562</v>
      </c>
      <c r="B14" s="9" t="s">
        <v>130</v>
      </c>
      <c r="C14" s="10" t="s">
        <v>136</v>
      </c>
      <c r="D14" s="10" t="s">
        <v>40</v>
      </c>
      <c r="E14" s="11">
        <v>12</v>
      </c>
      <c r="F14" s="12" t="s">
        <v>25</v>
      </c>
      <c r="G14" s="13">
        <v>2900</v>
      </c>
      <c r="H14" s="13">
        <v>3000</v>
      </c>
      <c r="I14" s="10"/>
      <c r="J14" s="2"/>
      <c r="K14" s="2"/>
      <c r="L14" s="2"/>
      <c r="M14" s="14">
        <f t="shared" si="0"/>
        <v>0.23316000000000001</v>
      </c>
    </row>
    <row r="15" spans="1:13">
      <c r="A15" s="8">
        <v>42562</v>
      </c>
      <c r="B15" s="9" t="s">
        <v>130</v>
      </c>
      <c r="C15" s="10" t="s">
        <v>137</v>
      </c>
      <c r="D15" s="10" t="s">
        <v>17</v>
      </c>
      <c r="E15" s="11">
        <v>12</v>
      </c>
      <c r="F15" s="12" t="s">
        <v>78</v>
      </c>
      <c r="G15" s="13">
        <v>2900</v>
      </c>
      <c r="H15" s="13">
        <v>3050</v>
      </c>
      <c r="I15" s="10"/>
      <c r="J15" s="2"/>
      <c r="K15" s="2"/>
      <c r="L15" s="2"/>
      <c r="M15" s="14">
        <f t="shared" si="0"/>
        <v>0.23316000000000001</v>
      </c>
    </row>
    <row r="16" spans="1:13">
      <c r="A16" s="8">
        <v>42562</v>
      </c>
      <c r="B16" s="9" t="s">
        <v>109</v>
      </c>
      <c r="C16" s="10" t="s">
        <v>137</v>
      </c>
      <c r="D16" s="10" t="s">
        <v>17</v>
      </c>
      <c r="E16" s="11">
        <v>12</v>
      </c>
      <c r="F16" s="12" t="s">
        <v>78</v>
      </c>
      <c r="G16" s="2">
        <v>3200</v>
      </c>
      <c r="H16" s="2">
        <v>3600</v>
      </c>
      <c r="I16" s="2"/>
      <c r="J16" s="2"/>
      <c r="K16" s="2"/>
      <c r="L16" s="2"/>
      <c r="M16" s="14">
        <f t="shared" si="0"/>
        <v>0.25728000000000001</v>
      </c>
    </row>
    <row r="17" spans="1:13">
      <c r="A17" s="8">
        <v>42565</v>
      </c>
      <c r="B17" s="21" t="s">
        <v>119</v>
      </c>
      <c r="C17" s="10" t="s">
        <v>143</v>
      </c>
      <c r="D17" s="10" t="s">
        <v>107</v>
      </c>
      <c r="E17" s="11">
        <v>24</v>
      </c>
      <c r="F17" s="12" t="s">
        <v>127</v>
      </c>
      <c r="G17" s="2">
        <v>1030</v>
      </c>
      <c r="H17" s="2">
        <v>1250</v>
      </c>
      <c r="I17" s="2"/>
      <c r="J17" s="2" t="s">
        <v>145</v>
      </c>
      <c r="K17" s="2" t="s">
        <v>144</v>
      </c>
      <c r="L17" s="2"/>
      <c r="M17" s="14">
        <f t="shared" si="0"/>
        <v>0.16562399999999999</v>
      </c>
    </row>
    <row r="18" spans="1:13">
      <c r="A18" s="8">
        <v>42571</v>
      </c>
      <c r="B18" s="9" t="s">
        <v>130</v>
      </c>
      <c r="C18" s="2" t="s">
        <v>146</v>
      </c>
      <c r="D18" s="2" t="s">
        <v>21</v>
      </c>
      <c r="E18" s="11">
        <v>12</v>
      </c>
      <c r="F18" s="2" t="s">
        <v>78</v>
      </c>
      <c r="G18" s="2"/>
      <c r="H18" s="2">
        <v>3425</v>
      </c>
      <c r="I18" s="2"/>
      <c r="J18" s="2"/>
      <c r="K18" s="2"/>
      <c r="L18" s="2"/>
      <c r="M18" s="14">
        <f t="shared" si="0"/>
        <v>0</v>
      </c>
    </row>
    <row r="19" spans="1:13">
      <c r="A19" s="8">
        <v>42571</v>
      </c>
      <c r="B19" s="2" t="s">
        <v>147</v>
      </c>
      <c r="C19" s="2" t="s">
        <v>16</v>
      </c>
      <c r="D19" s="2" t="s">
        <v>17</v>
      </c>
      <c r="E19" s="11">
        <v>43.2</v>
      </c>
      <c r="F19" s="2" t="s">
        <v>78</v>
      </c>
      <c r="G19" s="2"/>
      <c r="H19" s="2">
        <v>830</v>
      </c>
      <c r="I19" s="2" t="s">
        <v>58</v>
      </c>
      <c r="J19" s="2"/>
      <c r="K19" s="2"/>
      <c r="L19" s="2"/>
      <c r="M19" s="14">
        <f t="shared" si="0"/>
        <v>0</v>
      </c>
    </row>
    <row r="20" spans="1:13">
      <c r="A20" s="8">
        <v>42573</v>
      </c>
      <c r="B20" s="2" t="s">
        <v>109</v>
      </c>
      <c r="C20" s="2" t="s">
        <v>148</v>
      </c>
      <c r="D20" s="2" t="s">
        <v>17</v>
      </c>
      <c r="E20" s="11">
        <v>16</v>
      </c>
      <c r="F20" s="2" t="s">
        <v>78</v>
      </c>
      <c r="G20" s="2"/>
      <c r="H20" s="2">
        <v>3850</v>
      </c>
      <c r="I20" s="2"/>
      <c r="J20" s="2"/>
      <c r="K20" s="2"/>
      <c r="L20" s="2"/>
      <c r="M20" s="14">
        <f t="shared" si="0"/>
        <v>0</v>
      </c>
    </row>
    <row r="21" spans="1:13">
      <c r="A21" s="8">
        <v>42573</v>
      </c>
      <c r="B21" s="9" t="s">
        <v>128</v>
      </c>
      <c r="C21" s="10" t="s">
        <v>148</v>
      </c>
      <c r="D21" s="2" t="s">
        <v>17</v>
      </c>
      <c r="E21" s="11">
        <v>16</v>
      </c>
      <c r="F21" s="12" t="s">
        <v>78</v>
      </c>
      <c r="G21" s="2"/>
      <c r="H21" s="2">
        <v>4050</v>
      </c>
      <c r="I21" s="2"/>
      <c r="J21" s="2"/>
      <c r="K21" s="2"/>
      <c r="L21" s="2"/>
      <c r="M21" s="14">
        <f t="shared" si="0"/>
        <v>0</v>
      </c>
    </row>
    <row r="22" spans="1:13">
      <c r="A22" s="8">
        <v>42577</v>
      </c>
      <c r="B22" s="9" t="s">
        <v>129</v>
      </c>
      <c r="C22" s="10" t="s">
        <v>149</v>
      </c>
      <c r="D22" s="2" t="s">
        <v>40</v>
      </c>
      <c r="E22" s="11">
        <v>12</v>
      </c>
      <c r="F22" s="12" t="s">
        <v>120</v>
      </c>
      <c r="G22" s="2"/>
      <c r="H22" s="2">
        <v>3800</v>
      </c>
      <c r="I22" s="2"/>
      <c r="J22" s="2"/>
      <c r="K22" s="2"/>
      <c r="L22" s="2"/>
      <c r="M22" s="14">
        <f t="shared" ref="M22:M25" si="1">E22*G22*67/10^7</f>
        <v>0</v>
      </c>
    </row>
    <row r="23" spans="1:13">
      <c r="A23" s="8">
        <v>42577</v>
      </c>
      <c r="B23" s="2" t="s">
        <v>150</v>
      </c>
      <c r="C23" s="2" t="s">
        <v>149</v>
      </c>
      <c r="D23" s="2" t="s">
        <v>40</v>
      </c>
      <c r="E23" s="11">
        <v>12</v>
      </c>
      <c r="F23" s="2" t="s">
        <v>120</v>
      </c>
      <c r="G23" s="2"/>
      <c r="H23" s="2">
        <v>3900</v>
      </c>
      <c r="I23" s="2"/>
      <c r="J23" s="2"/>
      <c r="K23" s="2"/>
      <c r="L23" s="2"/>
      <c r="M23" s="14">
        <f t="shared" si="1"/>
        <v>0</v>
      </c>
    </row>
    <row r="24" spans="1:13">
      <c r="A24" s="8">
        <v>42577</v>
      </c>
      <c r="B24" s="2" t="s">
        <v>151</v>
      </c>
      <c r="C24" s="2" t="s">
        <v>16</v>
      </c>
      <c r="D24" s="2" t="s">
        <v>17</v>
      </c>
      <c r="E24" s="11">
        <v>800</v>
      </c>
      <c r="F24" s="12" t="s">
        <v>78</v>
      </c>
      <c r="G24" s="2"/>
      <c r="H24" s="2">
        <v>720</v>
      </c>
      <c r="I24" s="2"/>
      <c r="J24" s="2"/>
      <c r="K24" s="2"/>
      <c r="L24" s="2"/>
      <c r="M24" s="14">
        <f t="shared" si="1"/>
        <v>0</v>
      </c>
    </row>
    <row r="25" spans="1:13">
      <c r="A25" s="8">
        <v>42577</v>
      </c>
      <c r="B25" s="2" t="s">
        <v>84</v>
      </c>
      <c r="C25" s="2" t="s">
        <v>85</v>
      </c>
      <c r="D25" s="2" t="s">
        <v>21</v>
      </c>
      <c r="E25" s="2">
        <v>140</v>
      </c>
      <c r="F25" s="12" t="s">
        <v>120</v>
      </c>
      <c r="G25" s="2"/>
      <c r="H25" s="2">
        <v>892</v>
      </c>
      <c r="I25" s="2"/>
      <c r="J25" s="2" t="s">
        <v>154</v>
      </c>
      <c r="K25" s="2"/>
      <c r="L25" s="2"/>
      <c r="M25" s="14">
        <f t="shared" si="1"/>
        <v>0</v>
      </c>
    </row>
    <row r="26" spans="1:13">
      <c r="A26" s="8">
        <v>42578</v>
      </c>
      <c r="B26" s="2" t="s">
        <v>152</v>
      </c>
      <c r="C26" s="2" t="s">
        <v>153</v>
      </c>
      <c r="D26" s="2" t="s">
        <v>66</v>
      </c>
      <c r="E26" s="2">
        <v>9</v>
      </c>
      <c r="F26" s="2" t="s">
        <v>78</v>
      </c>
      <c r="G26" s="2"/>
      <c r="H26" s="2">
        <v>3250</v>
      </c>
      <c r="I26" s="2"/>
      <c r="J26" s="2"/>
      <c r="K26" s="2"/>
      <c r="L26" s="2"/>
      <c r="M26" s="14">
        <f t="shared" si="0"/>
        <v>0</v>
      </c>
    </row>
    <row r="27" spans="1:13">
      <c r="A27" s="8">
        <v>42580</v>
      </c>
      <c r="B27" s="2" t="s">
        <v>155</v>
      </c>
      <c r="C27" s="2" t="s">
        <v>156</v>
      </c>
      <c r="D27" s="2" t="s">
        <v>107</v>
      </c>
      <c r="E27" s="2">
        <v>14.4</v>
      </c>
      <c r="F27" s="2" t="s">
        <v>78</v>
      </c>
      <c r="G27" s="2"/>
      <c r="H27" s="2">
        <v>1250</v>
      </c>
      <c r="I27" s="2"/>
      <c r="J27" s="2"/>
      <c r="K27" s="2"/>
      <c r="L27" s="2"/>
      <c r="M27" s="14">
        <f t="shared" si="0"/>
        <v>0</v>
      </c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4">
        <f t="shared" si="0"/>
        <v>0</v>
      </c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4">
        <f t="shared" si="0"/>
        <v>0</v>
      </c>
    </row>
    <row r="30" spans="1:13">
      <c r="A30" s="8">
        <v>42583</v>
      </c>
      <c r="B30" s="2" t="s">
        <v>130</v>
      </c>
      <c r="C30" s="2" t="s">
        <v>157</v>
      </c>
      <c r="D30" s="2" t="s">
        <v>21</v>
      </c>
      <c r="E30" s="2">
        <v>12</v>
      </c>
      <c r="F30" s="2" t="s">
        <v>25</v>
      </c>
      <c r="G30" s="2"/>
      <c r="H30" s="2">
        <v>3325</v>
      </c>
      <c r="I30" s="2"/>
      <c r="J30" s="2"/>
      <c r="K30" s="2"/>
      <c r="L30" s="2"/>
      <c r="M30" s="14">
        <f t="shared" si="0"/>
        <v>0</v>
      </c>
    </row>
    <row r="31" spans="1:13">
      <c r="A31" s="8">
        <v>42584</v>
      </c>
      <c r="B31" s="2" t="s">
        <v>155</v>
      </c>
      <c r="C31" s="2" t="s">
        <v>158</v>
      </c>
      <c r="D31" s="2" t="s">
        <v>107</v>
      </c>
      <c r="E31" s="2">
        <v>13.6</v>
      </c>
      <c r="F31" s="2" t="s">
        <v>78</v>
      </c>
      <c r="G31" s="2"/>
      <c r="H31" s="2">
        <v>1250</v>
      </c>
      <c r="I31" s="2" t="s">
        <v>63</v>
      </c>
      <c r="J31" s="2" t="s">
        <v>161</v>
      </c>
      <c r="K31" s="2"/>
      <c r="L31" s="2"/>
      <c r="M31" s="14">
        <f t="shared" si="0"/>
        <v>0</v>
      </c>
    </row>
    <row r="32" spans="1:13">
      <c r="A32" s="8">
        <v>42585</v>
      </c>
      <c r="B32" s="9" t="s">
        <v>18</v>
      </c>
      <c r="C32" s="10" t="s">
        <v>123</v>
      </c>
      <c r="D32" s="2" t="s">
        <v>17</v>
      </c>
      <c r="E32" s="2">
        <v>600</v>
      </c>
      <c r="F32" s="2" t="s">
        <v>159</v>
      </c>
      <c r="G32" s="2"/>
      <c r="H32" s="2">
        <v>1700</v>
      </c>
      <c r="I32" s="2" t="s">
        <v>63</v>
      </c>
      <c r="J32" s="2" t="s">
        <v>162</v>
      </c>
      <c r="K32" s="2"/>
      <c r="L32" s="2"/>
      <c r="M32" s="14">
        <f t="shared" si="0"/>
        <v>0</v>
      </c>
    </row>
    <row r="33" spans="1:13">
      <c r="A33" s="8">
        <v>42585</v>
      </c>
      <c r="B33" s="2" t="s">
        <v>124</v>
      </c>
      <c r="C33" s="10" t="s">
        <v>123</v>
      </c>
      <c r="D33" s="2" t="s">
        <v>17</v>
      </c>
      <c r="E33" s="2">
        <v>500</v>
      </c>
      <c r="F33" s="2" t="s">
        <v>120</v>
      </c>
      <c r="G33" s="2"/>
      <c r="H33" s="2">
        <v>1300</v>
      </c>
      <c r="I33" s="2"/>
      <c r="J33" s="2"/>
      <c r="K33" s="2"/>
      <c r="L33" s="2"/>
      <c r="M33" s="14">
        <f t="shared" si="0"/>
        <v>0</v>
      </c>
    </row>
    <row r="34" spans="1:13">
      <c r="A34" s="8">
        <v>42585</v>
      </c>
      <c r="B34" t="s">
        <v>90</v>
      </c>
      <c r="C34" s="10" t="s">
        <v>123</v>
      </c>
      <c r="D34" s="2" t="s">
        <v>17</v>
      </c>
      <c r="E34" s="2">
        <v>40</v>
      </c>
      <c r="F34" s="2" t="s">
        <v>78</v>
      </c>
      <c r="G34" s="2"/>
      <c r="H34" s="2">
        <v>1300</v>
      </c>
      <c r="I34" s="2"/>
      <c r="J34" s="2"/>
      <c r="K34" s="2"/>
      <c r="L34" s="2"/>
      <c r="M34" s="14">
        <f t="shared" si="0"/>
        <v>0</v>
      </c>
    </row>
    <row r="35" spans="1:13">
      <c r="A35" s="8">
        <v>42585</v>
      </c>
      <c r="B35" s="21" t="s">
        <v>128</v>
      </c>
      <c r="C35" s="10" t="s">
        <v>123</v>
      </c>
      <c r="D35" s="2" t="s">
        <v>17</v>
      </c>
      <c r="E35" s="2">
        <v>550</v>
      </c>
      <c r="F35" s="2" t="s">
        <v>160</v>
      </c>
      <c r="G35" s="2"/>
      <c r="H35" s="2">
        <v>3700</v>
      </c>
      <c r="I35" s="2"/>
      <c r="J35" s="2"/>
      <c r="K35" s="2"/>
      <c r="L35" s="2"/>
      <c r="M35" s="14">
        <f t="shared" si="0"/>
        <v>0</v>
      </c>
    </row>
    <row r="36" spans="1:13">
      <c r="A36" s="8">
        <v>42585</v>
      </c>
      <c r="B36" s="21" t="s">
        <v>129</v>
      </c>
      <c r="C36" s="10" t="s">
        <v>123</v>
      </c>
      <c r="D36" s="2" t="s">
        <v>17</v>
      </c>
      <c r="E36" s="2">
        <v>90</v>
      </c>
      <c r="F36" s="2" t="s">
        <v>160</v>
      </c>
      <c r="G36" s="2"/>
      <c r="H36" s="2">
        <v>3850</v>
      </c>
      <c r="I36" s="2"/>
      <c r="J36" s="2"/>
      <c r="K36" s="2"/>
      <c r="L36" s="2"/>
      <c r="M36" s="14">
        <f t="shared" si="0"/>
        <v>0</v>
      </c>
    </row>
    <row r="37" spans="1:13">
      <c r="A37" s="8">
        <v>42587</v>
      </c>
      <c r="B37" s="21" t="s">
        <v>15</v>
      </c>
      <c r="C37" s="10" t="s">
        <v>169</v>
      </c>
      <c r="D37" s="2" t="s">
        <v>17</v>
      </c>
      <c r="E37" s="2">
        <v>172.8</v>
      </c>
      <c r="F37" s="2" t="s">
        <v>164</v>
      </c>
      <c r="G37" s="2"/>
      <c r="H37" s="2">
        <v>3100</v>
      </c>
      <c r="I37" s="2"/>
      <c r="J37" s="2" t="s">
        <v>170</v>
      </c>
      <c r="K37" s="2"/>
      <c r="L37" s="2"/>
      <c r="M37" s="14">
        <f t="shared" si="0"/>
        <v>0</v>
      </c>
    </row>
    <row r="38" spans="1:13">
      <c r="A38" s="8">
        <v>42590</v>
      </c>
      <c r="B38" s="2" t="s">
        <v>59</v>
      </c>
      <c r="C38" s="2" t="s">
        <v>163</v>
      </c>
      <c r="D38" s="2" t="s">
        <v>40</v>
      </c>
      <c r="E38" s="2">
        <v>13.6</v>
      </c>
      <c r="F38" s="2" t="s">
        <v>164</v>
      </c>
      <c r="G38" s="2"/>
      <c r="H38" s="2">
        <v>1875</v>
      </c>
      <c r="I38" s="2"/>
      <c r="J38" s="2" t="s">
        <v>165</v>
      </c>
      <c r="K38" s="2"/>
      <c r="L38" s="2"/>
      <c r="M38" s="14">
        <f t="shared" si="0"/>
        <v>0</v>
      </c>
    </row>
    <row r="39" spans="1:13">
      <c r="A39" s="8">
        <v>42590</v>
      </c>
      <c r="B39" s="2" t="s">
        <v>166</v>
      </c>
      <c r="C39" s="2" t="s">
        <v>163</v>
      </c>
      <c r="D39" s="2" t="s">
        <v>40</v>
      </c>
      <c r="E39" s="2">
        <v>13.6</v>
      </c>
      <c r="F39" s="2" t="s">
        <v>164</v>
      </c>
      <c r="G39" s="2"/>
      <c r="H39" s="2">
        <v>1350</v>
      </c>
      <c r="I39" s="2"/>
      <c r="J39" s="2" t="s">
        <v>167</v>
      </c>
      <c r="K39" s="2" t="s">
        <v>174</v>
      </c>
      <c r="L39" s="2"/>
      <c r="M39" s="14">
        <f t="shared" si="0"/>
        <v>0</v>
      </c>
    </row>
    <row r="40" spans="1:13">
      <c r="A40" s="8">
        <v>42590</v>
      </c>
      <c r="B40" s="2" t="s">
        <v>90</v>
      </c>
      <c r="C40" s="2" t="s">
        <v>163</v>
      </c>
      <c r="D40" s="2" t="s">
        <v>40</v>
      </c>
      <c r="E40" s="2">
        <v>13.6</v>
      </c>
      <c r="F40" s="2" t="s">
        <v>164</v>
      </c>
      <c r="G40" s="2"/>
      <c r="H40" s="2">
        <v>1425</v>
      </c>
      <c r="I40" s="2"/>
      <c r="J40" s="2" t="s">
        <v>168</v>
      </c>
      <c r="K40" s="2" t="s">
        <v>175</v>
      </c>
      <c r="L40" s="2"/>
      <c r="M40" s="14">
        <f t="shared" si="0"/>
        <v>0</v>
      </c>
    </row>
    <row r="41" spans="1:13">
      <c r="A41" s="8">
        <v>42590</v>
      </c>
      <c r="B41" s="2" t="s">
        <v>128</v>
      </c>
      <c r="C41" t="s">
        <v>171</v>
      </c>
      <c r="D41" s="2" t="s">
        <v>21</v>
      </c>
      <c r="E41" s="2">
        <v>4</v>
      </c>
      <c r="F41" s="2" t="s">
        <v>25</v>
      </c>
      <c r="G41" s="2"/>
      <c r="H41" s="2">
        <v>4745</v>
      </c>
      <c r="I41" s="2" t="s">
        <v>63</v>
      </c>
      <c r="J41" s="2" t="s">
        <v>172</v>
      </c>
      <c r="K41" s="2"/>
      <c r="L41" s="2"/>
      <c r="M41" s="14">
        <f t="shared" si="0"/>
        <v>0</v>
      </c>
    </row>
    <row r="42" spans="1:13">
      <c r="A42" s="8">
        <v>42592</v>
      </c>
      <c r="B42" s="2" t="s">
        <v>15</v>
      </c>
      <c r="C42" s="2" t="s">
        <v>65</v>
      </c>
      <c r="D42" s="2" t="s">
        <v>66</v>
      </c>
      <c r="E42" s="2">
        <v>20</v>
      </c>
      <c r="F42" s="2" t="s">
        <v>25</v>
      </c>
      <c r="G42" s="2"/>
      <c r="H42" s="2">
        <v>3175</v>
      </c>
      <c r="I42" s="2"/>
      <c r="J42" s="2" t="s">
        <v>173</v>
      </c>
      <c r="K42" s="2"/>
      <c r="L42" s="2"/>
      <c r="M42" s="14">
        <f t="shared" si="0"/>
        <v>0</v>
      </c>
    </row>
    <row r="43" spans="1:13">
      <c r="A43" s="8">
        <v>42598</v>
      </c>
      <c r="B43" s="2" t="s">
        <v>49</v>
      </c>
      <c r="C43" s="2" t="s">
        <v>176</v>
      </c>
      <c r="D43" s="2" t="s">
        <v>107</v>
      </c>
      <c r="E43" s="2">
        <v>5</v>
      </c>
      <c r="F43" s="2" t="s">
        <v>120</v>
      </c>
      <c r="G43" s="2"/>
      <c r="H43" s="2">
        <v>4115</v>
      </c>
      <c r="I43" s="2" t="s">
        <v>63</v>
      </c>
      <c r="J43" s="2" t="s">
        <v>177</v>
      </c>
      <c r="K43" s="2" t="s">
        <v>178</v>
      </c>
      <c r="L43" s="2"/>
      <c r="M43" s="14">
        <f t="shared" si="0"/>
        <v>0</v>
      </c>
    </row>
    <row r="44" spans="1:13">
      <c r="A44" s="8">
        <v>42600</v>
      </c>
      <c r="B44" s="2" t="s">
        <v>15</v>
      </c>
      <c r="C44" s="2" t="s">
        <v>179</v>
      </c>
      <c r="D44" s="2" t="s">
        <v>17</v>
      </c>
      <c r="E44" s="2">
        <v>100</v>
      </c>
      <c r="F44" s="2" t="s">
        <v>120</v>
      </c>
      <c r="G44" s="2"/>
      <c r="H44" s="2">
        <v>3250</v>
      </c>
      <c r="I44" s="2"/>
      <c r="J44" s="2" t="s">
        <v>183</v>
      </c>
      <c r="K44" s="2"/>
      <c r="L44" s="2"/>
      <c r="M44" s="14">
        <f t="shared" si="0"/>
        <v>0</v>
      </c>
    </row>
    <row r="45" spans="1:13">
      <c r="A45" s="8">
        <v>42600</v>
      </c>
      <c r="B45" s="2" t="s">
        <v>155</v>
      </c>
      <c r="C45" s="2" t="s">
        <v>180</v>
      </c>
      <c r="D45" s="2" t="s">
        <v>181</v>
      </c>
      <c r="E45" s="2">
        <v>16</v>
      </c>
      <c r="F45" s="2" t="s">
        <v>120</v>
      </c>
      <c r="G45" s="2"/>
      <c r="H45" s="2">
        <v>1250</v>
      </c>
      <c r="I45" s="2" t="s">
        <v>58</v>
      </c>
      <c r="J45" s="2" t="s">
        <v>182</v>
      </c>
      <c r="K45" s="2"/>
      <c r="L45" s="2"/>
      <c r="M45" s="14">
        <f t="shared" si="0"/>
        <v>0</v>
      </c>
    </row>
    <row r="46" spans="1:13">
      <c r="A46" s="8">
        <v>42600</v>
      </c>
      <c r="B46" s="2" t="s">
        <v>184</v>
      </c>
      <c r="C46" s="2" t="s">
        <v>20</v>
      </c>
      <c r="D46" s="2" t="s">
        <v>21</v>
      </c>
      <c r="E46" s="2">
        <v>72</v>
      </c>
      <c r="F46" s="2" t="s">
        <v>120</v>
      </c>
      <c r="G46" s="2"/>
      <c r="H46" s="2">
        <v>0</v>
      </c>
      <c r="I46" s="2"/>
      <c r="J46" s="2" t="s">
        <v>185</v>
      </c>
      <c r="K46" s="2"/>
      <c r="L46" s="2"/>
      <c r="M46" s="14">
        <f t="shared" si="0"/>
        <v>0</v>
      </c>
    </row>
    <row r="47" spans="1:13">
      <c r="A47" s="8">
        <v>42600</v>
      </c>
      <c r="B47" s="2" t="s">
        <v>15</v>
      </c>
      <c r="C47" s="2" t="s">
        <v>186</v>
      </c>
      <c r="D47" s="2" t="s">
        <v>40</v>
      </c>
      <c r="E47" s="2">
        <v>20</v>
      </c>
      <c r="F47" s="2" t="s">
        <v>120</v>
      </c>
      <c r="G47" s="2"/>
      <c r="H47" s="2">
        <v>3150</v>
      </c>
      <c r="I47" s="2" t="s">
        <v>63</v>
      </c>
      <c r="J47" s="2" t="s">
        <v>173</v>
      </c>
      <c r="K47" s="2"/>
      <c r="L47" s="2"/>
      <c r="M47" s="14">
        <f t="shared" si="0"/>
        <v>0</v>
      </c>
    </row>
    <row r="48" spans="1:13">
      <c r="A48" s="8">
        <v>42601</v>
      </c>
      <c r="B48" s="2" t="s">
        <v>128</v>
      </c>
      <c r="C48" s="2" t="s">
        <v>187</v>
      </c>
      <c r="D48" s="2" t="s">
        <v>17</v>
      </c>
      <c r="E48" s="2">
        <v>24</v>
      </c>
      <c r="F48" s="2" t="s">
        <v>78</v>
      </c>
      <c r="G48" s="2"/>
      <c r="H48" s="2">
        <v>4125</v>
      </c>
      <c r="I48" s="2"/>
      <c r="J48" s="2" t="s">
        <v>188</v>
      </c>
      <c r="K48" s="2"/>
      <c r="L48" s="2"/>
      <c r="M48" s="14">
        <f t="shared" si="0"/>
        <v>0</v>
      </c>
    </row>
    <row r="49" spans="1:19">
      <c r="A49" s="8">
        <v>42605</v>
      </c>
      <c r="B49" s="2" t="s">
        <v>189</v>
      </c>
      <c r="C49" s="2" t="s">
        <v>133</v>
      </c>
      <c r="D49" s="2" t="s">
        <v>17</v>
      </c>
      <c r="E49" s="2">
        <v>28.8</v>
      </c>
      <c r="F49" s="2" t="s">
        <v>120</v>
      </c>
      <c r="G49" s="2"/>
      <c r="H49" s="2">
        <v>830</v>
      </c>
      <c r="I49" s="2" t="s">
        <v>63</v>
      </c>
      <c r="J49" s="2" t="s">
        <v>190</v>
      </c>
      <c r="K49" s="2"/>
      <c r="L49" s="2"/>
      <c r="M49" s="14">
        <f t="shared" si="0"/>
        <v>0</v>
      </c>
    </row>
    <row r="50" spans="1:19">
      <c r="A50" s="8">
        <v>42605</v>
      </c>
      <c r="B50" s="2" t="s">
        <v>15</v>
      </c>
      <c r="C50" s="2" t="s">
        <v>191</v>
      </c>
      <c r="D50" s="2" t="s">
        <v>40</v>
      </c>
      <c r="E50" s="2">
        <v>14.4</v>
      </c>
      <c r="F50" s="2" t="s">
        <v>120</v>
      </c>
      <c r="G50" s="2"/>
      <c r="H50" s="2">
        <v>3250</v>
      </c>
      <c r="I50" s="2" t="s">
        <v>63</v>
      </c>
      <c r="J50" s="2" t="s">
        <v>192</v>
      </c>
      <c r="K50" s="2"/>
      <c r="L50" s="2"/>
      <c r="M50" s="14">
        <f t="shared" si="0"/>
        <v>0</v>
      </c>
    </row>
    <row r="51" spans="1:19">
      <c r="A51" s="8">
        <v>42612</v>
      </c>
      <c r="B51" s="2" t="s">
        <v>193</v>
      </c>
      <c r="C51" s="2" t="s">
        <v>85</v>
      </c>
      <c r="D51" s="2" t="s">
        <v>21</v>
      </c>
      <c r="E51" s="11">
        <v>140</v>
      </c>
      <c r="F51" s="2" t="s">
        <v>120</v>
      </c>
      <c r="G51" s="2"/>
      <c r="H51" s="2"/>
      <c r="I51" s="2"/>
      <c r="J51" s="2" t="s">
        <v>185</v>
      </c>
      <c r="K51" s="2"/>
      <c r="L51" s="2"/>
      <c r="M51" s="14">
        <f t="shared" si="0"/>
        <v>0</v>
      </c>
    </row>
    <row r="52" spans="1:19">
      <c r="A52" s="8">
        <v>42612</v>
      </c>
      <c r="B52" s="2" t="s">
        <v>79</v>
      </c>
      <c r="C52" s="2" t="s">
        <v>194</v>
      </c>
      <c r="D52" s="2" t="s">
        <v>21</v>
      </c>
      <c r="E52" s="2">
        <v>20</v>
      </c>
      <c r="F52" s="2" t="s">
        <v>120</v>
      </c>
      <c r="G52" s="2"/>
      <c r="H52" s="2"/>
      <c r="I52" s="2"/>
      <c r="J52" s="2" t="s">
        <v>185</v>
      </c>
      <c r="K52" s="2"/>
      <c r="L52" s="2"/>
      <c r="M52" s="14">
        <f t="shared" si="0"/>
        <v>0</v>
      </c>
    </row>
    <row r="53" spans="1:19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>
        <f t="shared" si="0"/>
        <v>0</v>
      </c>
    </row>
    <row r="54" spans="1:19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7"/>
      <c r="N54" s="26"/>
      <c r="O54" s="26"/>
      <c r="P54" s="26"/>
      <c r="Q54" s="26"/>
      <c r="R54" s="26"/>
      <c r="S54" s="26"/>
    </row>
    <row r="55" spans="1:19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7"/>
      <c r="N55" s="26"/>
      <c r="O55" s="26"/>
      <c r="P55" s="26"/>
      <c r="Q55" s="26"/>
      <c r="R55" s="26"/>
      <c r="S55" s="26"/>
    </row>
    <row r="56" spans="1:19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/>
      <c r="N56" s="26"/>
      <c r="O56" s="26"/>
      <c r="P56" s="26"/>
      <c r="Q56" s="26"/>
      <c r="R56" s="26"/>
      <c r="S56" s="26"/>
    </row>
    <row r="57" spans="1:19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7"/>
      <c r="N57" s="26"/>
      <c r="O57" s="26"/>
      <c r="P57" s="26"/>
      <c r="Q57" s="26"/>
      <c r="R57" s="26"/>
      <c r="S57" s="26"/>
    </row>
    <row r="58" spans="1:19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7"/>
      <c r="N58" s="26"/>
      <c r="O58" s="26"/>
      <c r="P58" s="26"/>
      <c r="Q58" s="26"/>
      <c r="R58" s="26"/>
      <c r="S58" s="26"/>
    </row>
    <row r="59" spans="1:19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7"/>
      <c r="N59" s="26"/>
      <c r="O59" s="26"/>
      <c r="P59" s="26"/>
      <c r="Q59" s="26"/>
      <c r="R59" s="26"/>
      <c r="S59" s="26"/>
    </row>
    <row r="60" spans="1:19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7"/>
      <c r="N60" s="26"/>
      <c r="O60" s="26"/>
      <c r="P60" s="26"/>
      <c r="Q60" s="26"/>
      <c r="R60" s="26"/>
      <c r="S60" s="26"/>
    </row>
    <row r="61" spans="1:19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/>
      <c r="N61" s="26"/>
      <c r="O61" s="26"/>
      <c r="P61" s="26"/>
      <c r="Q61" s="26"/>
      <c r="R61" s="26"/>
      <c r="S61" s="26"/>
    </row>
    <row r="62" spans="1:1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7"/>
      <c r="N62" s="26"/>
      <c r="O62" s="26"/>
      <c r="P62" s="26"/>
      <c r="Q62" s="26"/>
      <c r="R62" s="26"/>
      <c r="S62" s="26"/>
    </row>
    <row r="63" spans="1:1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7"/>
      <c r="N63" s="26"/>
      <c r="O63" s="26"/>
      <c r="P63" s="26"/>
      <c r="Q63" s="26"/>
      <c r="R63" s="26"/>
      <c r="S63" s="26"/>
    </row>
    <row r="64" spans="1:1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/>
      <c r="N64" s="26"/>
      <c r="O64" s="26"/>
      <c r="P64" s="26"/>
      <c r="Q64" s="26"/>
      <c r="R64" s="26"/>
      <c r="S64" s="26"/>
    </row>
    <row r="65" spans="1:1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7"/>
      <c r="N65" s="26"/>
      <c r="O65" s="26"/>
      <c r="P65" s="26"/>
      <c r="Q65" s="26"/>
      <c r="R65" s="26"/>
      <c r="S65" s="26"/>
    </row>
    <row r="66" spans="1:1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  <c r="N66" s="26"/>
      <c r="O66" s="26"/>
      <c r="P66" s="26"/>
      <c r="Q66" s="26"/>
      <c r="R66" s="26"/>
      <c r="S66" s="26"/>
    </row>
    <row r="67" spans="1:1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7"/>
      <c r="N67" s="26"/>
      <c r="O67" s="26"/>
      <c r="P67" s="26"/>
      <c r="Q67" s="26"/>
      <c r="R67" s="26"/>
      <c r="S67" s="26"/>
    </row>
    <row r="68" spans="1:1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7"/>
      <c r="N68" s="26"/>
      <c r="O68" s="26"/>
      <c r="P68" s="26"/>
      <c r="Q68" s="26"/>
      <c r="R68" s="26"/>
      <c r="S68" s="26"/>
    </row>
    <row r="69" spans="1:1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7"/>
      <c r="N69" s="26"/>
      <c r="O69" s="26"/>
      <c r="P69" s="26"/>
      <c r="Q69" s="26"/>
      <c r="R69" s="26"/>
      <c r="S69" s="26"/>
    </row>
    <row r="70" spans="1:1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7"/>
      <c r="N70" s="26"/>
      <c r="O70" s="26"/>
      <c r="P70" s="26"/>
      <c r="Q70" s="26"/>
      <c r="R70" s="26"/>
      <c r="S70" s="26"/>
    </row>
    <row r="71" spans="1:1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7"/>
      <c r="N71" s="26"/>
      <c r="O71" s="26"/>
      <c r="P71" s="26"/>
      <c r="Q71" s="26"/>
      <c r="R71" s="26"/>
      <c r="S71" s="26"/>
    </row>
    <row r="72" spans="1:1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7"/>
      <c r="N72" s="26"/>
      <c r="O72" s="26"/>
      <c r="P72" s="26"/>
      <c r="Q72" s="26"/>
      <c r="R72" s="26"/>
      <c r="S72" s="26"/>
    </row>
    <row r="73" spans="1:1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7"/>
      <c r="N73" s="26"/>
      <c r="O73" s="26"/>
      <c r="P73" s="26"/>
      <c r="Q73" s="26"/>
      <c r="R73" s="26"/>
      <c r="S73" s="26"/>
    </row>
    <row r="74" spans="1:1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7"/>
      <c r="N74" s="26"/>
      <c r="O74" s="26"/>
      <c r="P74" s="26"/>
      <c r="Q74" s="26"/>
      <c r="R74" s="26"/>
      <c r="S74" s="26"/>
    </row>
    <row r="75" spans="1:1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7"/>
      <c r="N75" s="26"/>
      <c r="O75" s="26"/>
      <c r="P75" s="26"/>
      <c r="Q75" s="26"/>
      <c r="R75" s="26"/>
      <c r="S75" s="26"/>
    </row>
    <row r="76" spans="1:1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7"/>
      <c r="N76" s="26"/>
      <c r="O76" s="26"/>
      <c r="P76" s="26"/>
      <c r="Q76" s="26"/>
      <c r="R76" s="26"/>
      <c r="S76" s="26"/>
    </row>
    <row r="77" spans="1:1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7"/>
      <c r="N77" s="26"/>
      <c r="O77" s="26"/>
      <c r="P77" s="26"/>
      <c r="Q77" s="26"/>
      <c r="R77" s="26"/>
      <c r="S77" s="26"/>
    </row>
    <row r="78" spans="1:1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7"/>
      <c r="N78" s="26"/>
      <c r="O78" s="26"/>
      <c r="P78" s="26"/>
      <c r="Q78" s="26"/>
      <c r="R78" s="26"/>
      <c r="S78" s="26"/>
    </row>
    <row r="79" spans="1:1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7"/>
      <c r="N79" s="26"/>
      <c r="O79" s="26"/>
      <c r="P79" s="26"/>
      <c r="Q79" s="26"/>
      <c r="R79" s="26"/>
      <c r="S79" s="26"/>
    </row>
    <row r="80" spans="1:1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7"/>
      <c r="N80" s="26"/>
      <c r="O80" s="26"/>
      <c r="P80" s="26"/>
      <c r="Q80" s="26"/>
      <c r="R80" s="26"/>
      <c r="S80" s="26"/>
    </row>
    <row r="81" spans="1:1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7"/>
      <c r="N81" s="26"/>
      <c r="O81" s="26"/>
      <c r="P81" s="26"/>
      <c r="Q81" s="26"/>
      <c r="R81" s="26"/>
      <c r="S81" s="26"/>
    </row>
    <row r="82" spans="1:1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/>
      <c r="N82" s="26"/>
      <c r="O82" s="26"/>
      <c r="P82" s="26"/>
      <c r="Q82" s="26"/>
      <c r="R82" s="26"/>
      <c r="S82" s="26"/>
    </row>
    <row r="83" spans="1:1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7"/>
      <c r="N83" s="26"/>
      <c r="O83" s="26"/>
      <c r="P83" s="26"/>
      <c r="Q83" s="26"/>
      <c r="R83" s="26"/>
      <c r="S83" s="26"/>
    </row>
    <row r="84" spans="1:1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7"/>
      <c r="N84" s="26"/>
      <c r="O84" s="26"/>
      <c r="P84" s="26"/>
      <c r="Q84" s="26"/>
      <c r="R84" s="26"/>
      <c r="S84" s="26"/>
    </row>
    <row r="85" spans="1:1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7"/>
      <c r="N85" s="26"/>
      <c r="O85" s="26"/>
      <c r="P85" s="26"/>
      <c r="Q85" s="26"/>
      <c r="R85" s="26"/>
      <c r="S85" s="26"/>
    </row>
    <row r="86" spans="1:1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7"/>
      <c r="N86" s="26"/>
      <c r="O86" s="26"/>
      <c r="P86" s="26"/>
      <c r="Q86" s="26"/>
      <c r="R86" s="26"/>
      <c r="S86" s="26"/>
    </row>
    <row r="87" spans="1:1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7"/>
      <c r="N87" s="26"/>
      <c r="O87" s="26"/>
      <c r="P87" s="26"/>
      <c r="Q87" s="26"/>
      <c r="R87" s="26"/>
      <c r="S87" s="26"/>
    </row>
    <row r="88" spans="1:1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7"/>
      <c r="N88" s="26"/>
      <c r="O88" s="26"/>
      <c r="P88" s="26"/>
      <c r="Q88" s="26"/>
      <c r="R88" s="26"/>
      <c r="S88" s="26"/>
    </row>
    <row r="89" spans="1:1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1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1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1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1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1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1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1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1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32" workbookViewId="0">
      <selection activeCell="B56" sqref="B56"/>
    </sheetView>
  </sheetViews>
  <sheetFormatPr defaultRowHeight="15"/>
  <cols>
    <col min="2" max="2" width="22.85546875" customWidth="1"/>
    <col min="3" max="3" width="25.7109375" customWidth="1"/>
    <col min="5" max="5" width="11.42578125" customWidth="1"/>
    <col min="6" max="6" width="15" customWidth="1"/>
    <col min="7" max="7" width="20.5703125" customWidth="1"/>
    <col min="8" max="8" width="18.5703125" customWidth="1"/>
    <col min="10" max="10" width="24.42578125" customWidth="1"/>
    <col min="11" max="11" width="27.140625" customWidth="1"/>
    <col min="12" max="13" width="12.140625" customWidth="1"/>
  </cols>
  <sheetData>
    <row r="1" spans="1:13">
      <c r="E1" s="1"/>
    </row>
    <row r="2" spans="1:13" ht="23.25">
      <c r="A2" s="2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3"/>
      <c r="M2" s="3"/>
    </row>
    <row r="3" spans="1:13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2"/>
      <c r="M3" s="7" t="s">
        <v>13</v>
      </c>
    </row>
    <row r="4" spans="1:13">
      <c r="A4" s="8"/>
      <c r="B4" s="9"/>
      <c r="C4" s="10"/>
      <c r="D4" s="2"/>
      <c r="E4" s="11"/>
      <c r="F4" s="12"/>
      <c r="G4" s="13" t="s">
        <v>140</v>
      </c>
      <c r="H4" s="13" t="s">
        <v>139</v>
      </c>
      <c r="I4" s="10"/>
      <c r="J4" s="2"/>
      <c r="K4" s="2"/>
      <c r="L4" s="2"/>
      <c r="M4" s="14" t="e">
        <f>E4*G4*67/10^7</f>
        <v>#VALUE!</v>
      </c>
    </row>
    <row r="5" spans="1:13">
      <c r="A5" s="8">
        <v>42614</v>
      </c>
      <c r="B5" s="2" t="s">
        <v>195</v>
      </c>
      <c r="C5" s="2" t="s">
        <v>196</v>
      </c>
      <c r="D5" s="2" t="s">
        <v>17</v>
      </c>
      <c r="E5" s="2">
        <v>14.4</v>
      </c>
      <c r="F5" s="2" t="s">
        <v>120</v>
      </c>
      <c r="G5" s="2"/>
      <c r="H5" s="2">
        <v>3320</v>
      </c>
      <c r="I5" s="2"/>
      <c r="J5" s="2" t="s">
        <v>197</v>
      </c>
      <c r="K5" s="2"/>
      <c r="L5" s="2"/>
      <c r="M5" s="14">
        <f t="shared" ref="M5:M30" si="0">E5*G5*67/10^7</f>
        <v>0</v>
      </c>
    </row>
    <row r="6" spans="1:13">
      <c r="A6" s="8">
        <v>42614</v>
      </c>
      <c r="B6" s="2" t="s">
        <v>129</v>
      </c>
      <c r="C6" s="2" t="s">
        <v>196</v>
      </c>
      <c r="D6" s="2" t="s">
        <v>17</v>
      </c>
      <c r="E6" s="2">
        <v>16</v>
      </c>
      <c r="F6" s="2" t="s">
        <v>120</v>
      </c>
      <c r="G6" s="2"/>
      <c r="H6" s="2">
        <v>4100</v>
      </c>
      <c r="I6" s="2"/>
      <c r="J6" s="2" t="s">
        <v>198</v>
      </c>
      <c r="K6" s="2"/>
      <c r="L6" s="2"/>
      <c r="M6" s="14">
        <f t="shared" si="0"/>
        <v>0</v>
      </c>
    </row>
    <row r="7" spans="1:13">
      <c r="A7" s="8">
        <v>42615</v>
      </c>
      <c r="B7" s="2" t="s">
        <v>204</v>
      </c>
      <c r="C7" s="2" t="s">
        <v>199</v>
      </c>
      <c r="D7" s="2" t="s">
        <v>17</v>
      </c>
      <c r="E7" s="2">
        <v>600</v>
      </c>
      <c r="F7" s="2" t="s">
        <v>164</v>
      </c>
      <c r="G7" s="2"/>
      <c r="H7" s="2">
        <v>2125</v>
      </c>
      <c r="I7" s="2"/>
      <c r="J7" s="2" t="s">
        <v>200</v>
      </c>
      <c r="K7" s="2"/>
      <c r="L7" s="2"/>
      <c r="M7" s="14">
        <f t="shared" si="0"/>
        <v>0</v>
      </c>
    </row>
    <row r="8" spans="1:13">
      <c r="A8" s="8">
        <v>42615</v>
      </c>
      <c r="B8" s="2" t="s">
        <v>205</v>
      </c>
      <c r="C8" s="2" t="s">
        <v>199</v>
      </c>
      <c r="D8" s="2" t="s">
        <v>17</v>
      </c>
      <c r="E8" s="2">
        <v>40</v>
      </c>
      <c r="F8" s="2" t="s">
        <v>164</v>
      </c>
      <c r="G8" s="2"/>
      <c r="H8" s="2">
        <v>1375</v>
      </c>
      <c r="I8" s="2"/>
      <c r="J8" s="2" t="s">
        <v>201</v>
      </c>
      <c r="K8" s="2"/>
      <c r="L8" s="2"/>
      <c r="M8" s="14">
        <f t="shared" si="0"/>
        <v>0</v>
      </c>
    </row>
    <row r="9" spans="1:13">
      <c r="A9" s="8">
        <v>42615</v>
      </c>
      <c r="B9" s="2" t="s">
        <v>206</v>
      </c>
      <c r="C9" s="2" t="s">
        <v>199</v>
      </c>
      <c r="D9" s="2" t="s">
        <v>17</v>
      </c>
      <c r="E9" s="2">
        <v>40</v>
      </c>
      <c r="F9" s="2" t="s">
        <v>164</v>
      </c>
      <c r="G9" s="2"/>
      <c r="H9" s="2">
        <v>1275</v>
      </c>
      <c r="I9" s="2"/>
      <c r="J9" s="2" t="s">
        <v>202</v>
      </c>
      <c r="K9" s="2"/>
      <c r="L9" s="2"/>
      <c r="M9" s="14">
        <f t="shared" si="0"/>
        <v>0</v>
      </c>
    </row>
    <row r="10" spans="1:13">
      <c r="A10" s="8">
        <v>42615</v>
      </c>
      <c r="B10" s="2" t="s">
        <v>129</v>
      </c>
      <c r="C10" s="2" t="s">
        <v>199</v>
      </c>
      <c r="D10" s="2" t="s">
        <v>17</v>
      </c>
      <c r="E10" s="2">
        <v>80</v>
      </c>
      <c r="F10" s="2" t="s">
        <v>164</v>
      </c>
      <c r="G10" s="2"/>
      <c r="H10" s="2">
        <v>3850</v>
      </c>
      <c r="I10" s="2"/>
      <c r="J10" s="2" t="s">
        <v>203</v>
      </c>
      <c r="K10" s="2"/>
      <c r="L10" s="2"/>
      <c r="M10" s="14">
        <f t="shared" si="0"/>
        <v>0</v>
      </c>
    </row>
    <row r="11" spans="1:13">
      <c r="A11" s="8">
        <v>42615</v>
      </c>
      <c r="B11" s="2" t="s">
        <v>207</v>
      </c>
      <c r="C11" s="2" t="s">
        <v>199</v>
      </c>
      <c r="D11" s="2" t="s">
        <v>17</v>
      </c>
      <c r="E11" s="2">
        <v>40</v>
      </c>
      <c r="F11" s="2" t="s">
        <v>120</v>
      </c>
      <c r="G11" s="2"/>
      <c r="H11" s="2">
        <v>4020</v>
      </c>
      <c r="I11" s="2"/>
      <c r="J11" s="2" t="s">
        <v>208</v>
      </c>
      <c r="K11" s="2"/>
      <c r="L11" s="2"/>
      <c r="M11" s="14">
        <f t="shared" si="0"/>
        <v>0</v>
      </c>
    </row>
    <row r="12" spans="1:13">
      <c r="A12" s="8">
        <v>42615</v>
      </c>
      <c r="B12" s="2" t="s">
        <v>52</v>
      </c>
      <c r="C12" s="2" t="s">
        <v>213</v>
      </c>
      <c r="D12" s="2" t="s">
        <v>21</v>
      </c>
      <c r="E12" s="2">
        <v>200</v>
      </c>
      <c r="F12" s="2" t="s">
        <v>214</v>
      </c>
      <c r="G12" s="2"/>
      <c r="H12" s="2">
        <v>1270</v>
      </c>
      <c r="I12" s="2"/>
      <c r="J12" s="2" t="s">
        <v>215</v>
      </c>
      <c r="K12" s="2" t="s">
        <v>226</v>
      </c>
      <c r="L12" s="2"/>
      <c r="M12" s="14">
        <f t="shared" si="0"/>
        <v>0</v>
      </c>
    </row>
    <row r="13" spans="1:13">
      <c r="A13" s="8">
        <v>42615</v>
      </c>
      <c r="B13" s="2" t="s">
        <v>207</v>
      </c>
      <c r="C13" s="2" t="s">
        <v>216</v>
      </c>
      <c r="D13" s="2" t="s">
        <v>19</v>
      </c>
      <c r="E13" s="2">
        <v>20</v>
      </c>
      <c r="F13" s="2" t="s">
        <v>120</v>
      </c>
      <c r="G13" s="2"/>
      <c r="H13" s="2">
        <v>4030</v>
      </c>
      <c r="I13" s="2"/>
      <c r="J13" s="2" t="s">
        <v>217</v>
      </c>
      <c r="K13" s="2"/>
      <c r="L13" s="2"/>
      <c r="M13" s="14">
        <f t="shared" si="0"/>
        <v>0</v>
      </c>
    </row>
    <row r="14" spans="1:13">
      <c r="A14" s="8">
        <v>42615</v>
      </c>
      <c r="B14" s="2" t="s">
        <v>195</v>
      </c>
      <c r="C14" s="2" t="s">
        <v>218</v>
      </c>
      <c r="D14" s="2" t="s">
        <v>17</v>
      </c>
      <c r="E14" s="2">
        <v>57.6</v>
      </c>
      <c r="F14" s="2" t="s">
        <v>164</v>
      </c>
      <c r="G14" s="2"/>
      <c r="H14" s="2">
        <v>2890</v>
      </c>
      <c r="I14" s="2" t="s">
        <v>63</v>
      </c>
      <c r="J14" s="2" t="s">
        <v>219</v>
      </c>
      <c r="K14" s="2"/>
      <c r="L14" s="2"/>
      <c r="M14" s="14">
        <f t="shared" si="0"/>
        <v>0</v>
      </c>
    </row>
    <row r="15" spans="1:13">
      <c r="A15" s="8">
        <v>42618</v>
      </c>
      <c r="B15" s="2" t="s">
        <v>84</v>
      </c>
      <c r="C15" s="2" t="s">
        <v>209</v>
      </c>
      <c r="D15" s="2" t="s">
        <v>21</v>
      </c>
      <c r="E15" s="2">
        <v>120</v>
      </c>
      <c r="F15" s="2" t="s">
        <v>210</v>
      </c>
      <c r="G15" s="2"/>
      <c r="H15" s="2">
        <v>1030</v>
      </c>
      <c r="I15" s="2" t="s">
        <v>63</v>
      </c>
      <c r="J15" s="2" t="s">
        <v>211</v>
      </c>
      <c r="K15" s="2"/>
      <c r="L15" s="2"/>
      <c r="M15" s="14">
        <f t="shared" si="0"/>
        <v>0</v>
      </c>
    </row>
    <row r="16" spans="1:13">
      <c r="A16" s="8">
        <v>42619</v>
      </c>
      <c r="B16" s="2" t="s">
        <v>36</v>
      </c>
      <c r="C16" s="2" t="s">
        <v>187</v>
      </c>
      <c r="D16" s="2" t="s">
        <v>17</v>
      </c>
      <c r="E16" s="2">
        <v>32</v>
      </c>
      <c r="F16" s="2" t="s">
        <v>212</v>
      </c>
      <c r="G16" s="2"/>
      <c r="H16" s="2">
        <v>3900</v>
      </c>
      <c r="I16" s="2" t="s">
        <v>63</v>
      </c>
      <c r="J16" s="2" t="s">
        <v>220</v>
      </c>
      <c r="K16" s="2"/>
      <c r="L16" s="2"/>
      <c r="M16" s="2">
        <f t="shared" si="0"/>
        <v>0</v>
      </c>
    </row>
    <row r="17" spans="1:13">
      <c r="A17" s="8">
        <v>42620</v>
      </c>
      <c r="B17" s="2" t="s">
        <v>195</v>
      </c>
      <c r="C17" s="2" t="s">
        <v>199</v>
      </c>
      <c r="D17" s="2" t="s">
        <v>221</v>
      </c>
      <c r="E17" s="2">
        <v>40</v>
      </c>
      <c r="F17" s="2" t="s">
        <v>210</v>
      </c>
      <c r="G17" s="2"/>
      <c r="H17" s="2">
        <v>3000</v>
      </c>
      <c r="I17" s="2"/>
      <c r="J17" s="2" t="s">
        <v>222</v>
      </c>
      <c r="K17" s="2"/>
      <c r="L17" s="2"/>
      <c r="M17" s="2">
        <f t="shared" si="0"/>
        <v>0</v>
      </c>
    </row>
    <row r="18" spans="1:13">
      <c r="A18" s="8">
        <v>42621</v>
      </c>
      <c r="B18" s="2" t="s">
        <v>28</v>
      </c>
      <c r="C18" s="2" t="s">
        <v>223</v>
      </c>
      <c r="D18" s="2" t="s">
        <v>21</v>
      </c>
      <c r="E18" s="2">
        <v>300</v>
      </c>
      <c r="F18" s="2" t="s">
        <v>224</v>
      </c>
      <c r="G18" s="2"/>
      <c r="H18" s="2">
        <v>4100</v>
      </c>
      <c r="I18" s="2"/>
      <c r="J18" s="2" t="s">
        <v>225</v>
      </c>
      <c r="K18" s="2"/>
      <c r="L18" s="2"/>
      <c r="M18" s="2">
        <f t="shared" si="0"/>
        <v>0</v>
      </c>
    </row>
    <row r="19" spans="1:13">
      <c r="A19" s="8">
        <v>42625</v>
      </c>
      <c r="B19" s="2" t="s">
        <v>52</v>
      </c>
      <c r="C19" s="2" t="s">
        <v>53</v>
      </c>
      <c r="D19" s="2" t="s">
        <v>21</v>
      </c>
      <c r="E19" s="2">
        <v>100</v>
      </c>
      <c r="F19" s="2" t="s">
        <v>212</v>
      </c>
      <c r="G19" s="2"/>
      <c r="H19" s="2"/>
      <c r="I19" s="2"/>
      <c r="J19" s="2" t="s">
        <v>97</v>
      </c>
      <c r="K19" s="2"/>
      <c r="L19" s="2"/>
      <c r="M19" s="2">
        <f t="shared" si="0"/>
        <v>0</v>
      </c>
    </row>
    <row r="20" spans="1:13">
      <c r="A20" s="8">
        <v>42626</v>
      </c>
      <c r="B20" s="2" t="s">
        <v>195</v>
      </c>
      <c r="C20" s="2" t="s">
        <v>227</v>
      </c>
      <c r="D20" s="2" t="s">
        <v>40</v>
      </c>
      <c r="E20" s="2">
        <v>14.4</v>
      </c>
      <c r="F20" s="2" t="s">
        <v>164</v>
      </c>
      <c r="G20" s="2"/>
      <c r="H20" s="2">
        <v>2910</v>
      </c>
      <c r="I20" s="2" t="s">
        <v>63</v>
      </c>
      <c r="J20" s="2" t="s">
        <v>228</v>
      </c>
      <c r="K20" s="2"/>
      <c r="L20" s="2"/>
      <c r="M20" s="2">
        <f t="shared" si="0"/>
        <v>0</v>
      </c>
    </row>
    <row r="21" spans="1:13">
      <c r="A21" s="8">
        <v>42626</v>
      </c>
      <c r="B21" s="2" t="s">
        <v>69</v>
      </c>
      <c r="C21" s="2" t="s">
        <v>227</v>
      </c>
      <c r="D21" s="2" t="s">
        <v>40</v>
      </c>
      <c r="E21" s="2">
        <v>16</v>
      </c>
      <c r="F21" s="2" t="s">
        <v>164</v>
      </c>
      <c r="G21" s="2"/>
      <c r="H21" s="2">
        <v>3540</v>
      </c>
      <c r="I21" s="2" t="s">
        <v>63</v>
      </c>
      <c r="J21" s="2" t="s">
        <v>229</v>
      </c>
      <c r="K21" s="2"/>
      <c r="L21" s="2"/>
      <c r="M21" s="2">
        <f t="shared" si="0"/>
        <v>0</v>
      </c>
    </row>
    <row r="22" spans="1:13">
      <c r="A22" s="8">
        <v>42632</v>
      </c>
      <c r="B22" s="2" t="s">
        <v>28</v>
      </c>
      <c r="C22" s="2" t="s">
        <v>199</v>
      </c>
      <c r="D22" s="2" t="s">
        <v>17</v>
      </c>
      <c r="E22" s="2">
        <v>80</v>
      </c>
      <c r="F22" s="2" t="s">
        <v>120</v>
      </c>
      <c r="G22" s="2"/>
      <c r="H22" s="2">
        <v>3975</v>
      </c>
      <c r="I22" s="2" t="s">
        <v>58</v>
      </c>
      <c r="J22" s="2" t="s">
        <v>230</v>
      </c>
      <c r="K22" s="2" t="s">
        <v>236</v>
      </c>
      <c r="L22" s="2"/>
      <c r="M22" s="2">
        <f t="shared" si="0"/>
        <v>0</v>
      </c>
    </row>
    <row r="23" spans="1:13">
      <c r="A23" s="8">
        <v>42633</v>
      </c>
      <c r="B23" s="2" t="s">
        <v>49</v>
      </c>
      <c r="C23" s="2" t="s">
        <v>231</v>
      </c>
      <c r="D23" s="2" t="s">
        <v>232</v>
      </c>
      <c r="E23" s="2">
        <v>12</v>
      </c>
      <c r="F23" s="2" t="s">
        <v>120</v>
      </c>
      <c r="G23" s="2"/>
      <c r="H23" s="2">
        <v>4350</v>
      </c>
      <c r="I23" s="2"/>
      <c r="J23" s="2" t="s">
        <v>233</v>
      </c>
      <c r="K23" s="2"/>
      <c r="L23" s="2"/>
      <c r="M23" s="2">
        <f t="shared" si="0"/>
        <v>0</v>
      </c>
    </row>
    <row r="24" spans="1:13">
      <c r="A24" s="8">
        <v>42634</v>
      </c>
      <c r="B24" s="2" t="s">
        <v>28</v>
      </c>
      <c r="C24" s="2" t="s">
        <v>234</v>
      </c>
      <c r="D24" s="2" t="s">
        <v>40</v>
      </c>
      <c r="E24" s="2">
        <v>3.6</v>
      </c>
      <c r="F24" s="2" t="s">
        <v>164</v>
      </c>
      <c r="G24" s="2"/>
      <c r="H24" s="2">
        <v>4175</v>
      </c>
      <c r="I24" s="2"/>
      <c r="J24" s="2" t="s">
        <v>235</v>
      </c>
      <c r="K24" s="2"/>
      <c r="L24" s="2"/>
      <c r="M24" s="2">
        <f t="shared" si="0"/>
        <v>0</v>
      </c>
    </row>
    <row r="25" spans="1:13">
      <c r="A25" s="8">
        <v>42635</v>
      </c>
      <c r="B25" s="2" t="s">
        <v>28</v>
      </c>
      <c r="C25" s="2" t="s">
        <v>237</v>
      </c>
      <c r="D25" s="2" t="s">
        <v>17</v>
      </c>
      <c r="E25" s="2">
        <v>0.6</v>
      </c>
      <c r="F25" s="2" t="s">
        <v>120</v>
      </c>
      <c r="G25" s="2"/>
      <c r="H25" s="2">
        <v>4300</v>
      </c>
      <c r="I25" s="2" t="s">
        <v>58</v>
      </c>
      <c r="J25" s="2" t="s">
        <v>238</v>
      </c>
      <c r="K25" s="2"/>
      <c r="L25" s="2"/>
      <c r="M25" s="2">
        <f t="shared" si="0"/>
        <v>0</v>
      </c>
    </row>
    <row r="26" spans="1:13">
      <c r="A26" s="8">
        <v>42636</v>
      </c>
      <c r="B26" s="2" t="s">
        <v>28</v>
      </c>
      <c r="C26" s="2" t="s">
        <v>239</v>
      </c>
      <c r="D26" s="2" t="s">
        <v>17</v>
      </c>
      <c r="E26" s="2">
        <v>16</v>
      </c>
      <c r="F26" s="2" t="s">
        <v>164</v>
      </c>
      <c r="G26" s="2"/>
      <c r="H26" s="2">
        <v>4000</v>
      </c>
      <c r="I26" s="2"/>
      <c r="J26" s="2" t="s">
        <v>240</v>
      </c>
      <c r="K26" s="2"/>
      <c r="L26" s="2"/>
      <c r="M26" s="2">
        <f t="shared" si="0"/>
        <v>0</v>
      </c>
    </row>
    <row r="27" spans="1:13">
      <c r="A27" s="8">
        <v>42639</v>
      </c>
      <c r="B27" s="2" t="s">
        <v>59</v>
      </c>
      <c r="C27" s="2" t="s">
        <v>199</v>
      </c>
      <c r="D27" s="2" t="s">
        <v>17</v>
      </c>
      <c r="E27" s="2">
        <v>300</v>
      </c>
      <c r="F27" s="2" t="s">
        <v>248</v>
      </c>
      <c r="G27" s="2"/>
      <c r="H27" s="2">
        <v>2200</v>
      </c>
      <c r="I27" s="2"/>
      <c r="J27" s="2" t="s">
        <v>251</v>
      </c>
      <c r="K27" s="2"/>
      <c r="L27" s="2"/>
      <c r="M27" s="2">
        <f t="shared" si="0"/>
        <v>0</v>
      </c>
    </row>
    <row r="28" spans="1:13">
      <c r="A28" s="8">
        <v>42639</v>
      </c>
      <c r="B28" s="2" t="s">
        <v>36</v>
      </c>
      <c r="C28" s="2" t="s">
        <v>199</v>
      </c>
      <c r="D28" s="2" t="s">
        <v>17</v>
      </c>
      <c r="E28" s="2">
        <v>30</v>
      </c>
      <c r="F28" s="2" t="s">
        <v>244</v>
      </c>
      <c r="G28" s="2"/>
      <c r="H28" s="2">
        <v>3800</v>
      </c>
      <c r="I28" s="2"/>
      <c r="J28" s="2" t="s">
        <v>252</v>
      </c>
      <c r="K28" s="2"/>
      <c r="L28" s="2"/>
      <c r="M28" s="2">
        <f t="shared" si="0"/>
        <v>0</v>
      </c>
    </row>
    <row r="29" spans="1:13">
      <c r="A29" s="8">
        <v>42640</v>
      </c>
      <c r="B29" s="2" t="s">
        <v>28</v>
      </c>
      <c r="C29" s="2" t="s">
        <v>247</v>
      </c>
      <c r="D29" s="2" t="s">
        <v>40</v>
      </c>
      <c r="E29" s="2">
        <v>12</v>
      </c>
      <c r="F29" s="2" t="s">
        <v>248</v>
      </c>
      <c r="G29" s="2"/>
      <c r="H29" s="2">
        <v>4050</v>
      </c>
      <c r="I29" s="2"/>
      <c r="J29" s="2" t="s">
        <v>250</v>
      </c>
      <c r="K29" s="2"/>
      <c r="L29" s="2"/>
      <c r="M29" s="2">
        <f t="shared" si="0"/>
        <v>0</v>
      </c>
    </row>
    <row r="30" spans="1:13">
      <c r="A30" s="8">
        <v>42640</v>
      </c>
      <c r="B30" s="2" t="s">
        <v>246</v>
      </c>
      <c r="C30" s="2" t="s">
        <v>247</v>
      </c>
      <c r="D30" s="2" t="s">
        <v>40</v>
      </c>
      <c r="E30" s="2">
        <v>12</v>
      </c>
      <c r="F30" s="2" t="s">
        <v>248</v>
      </c>
      <c r="G30" s="2"/>
      <c r="H30" s="2">
        <v>1800</v>
      </c>
      <c r="I30" s="2"/>
      <c r="J30" s="2" t="s">
        <v>249</v>
      </c>
      <c r="K30" s="2"/>
      <c r="L30" s="2"/>
      <c r="M30" s="2">
        <f t="shared" si="0"/>
        <v>0</v>
      </c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>
        <v>42647</v>
      </c>
      <c r="B32" s="2" t="s">
        <v>59</v>
      </c>
      <c r="C32" s="2" t="s">
        <v>243</v>
      </c>
      <c r="D32" s="2" t="s">
        <v>107</v>
      </c>
      <c r="E32" s="2">
        <v>200</v>
      </c>
      <c r="F32" s="2" t="s">
        <v>244</v>
      </c>
      <c r="G32" s="2"/>
      <c r="H32" s="2">
        <v>2190</v>
      </c>
      <c r="I32" s="2"/>
      <c r="J32" s="2" t="s">
        <v>245</v>
      </c>
      <c r="K32" s="2"/>
      <c r="L32" s="2"/>
      <c r="M32" s="2"/>
    </row>
    <row r="33" spans="1:13">
      <c r="A33" s="8">
        <v>42648</v>
      </c>
      <c r="B33" s="2" t="s">
        <v>59</v>
      </c>
      <c r="C33" s="2" t="s">
        <v>20</v>
      </c>
      <c r="D33" s="2" t="s">
        <v>21</v>
      </c>
      <c r="E33" s="2">
        <v>400</v>
      </c>
      <c r="F33" s="2" t="s">
        <v>214</v>
      </c>
      <c r="G33" s="2"/>
      <c r="H33" s="2">
        <v>2165</v>
      </c>
      <c r="I33" s="2"/>
      <c r="J33" s="2" t="s">
        <v>241</v>
      </c>
      <c r="K33" s="2"/>
      <c r="L33" s="2"/>
      <c r="M33" s="2"/>
    </row>
    <row r="34" spans="1:13">
      <c r="A34" s="8">
        <v>42648</v>
      </c>
      <c r="B34" s="2" t="s">
        <v>242</v>
      </c>
      <c r="C34" s="2" t="s">
        <v>20</v>
      </c>
      <c r="D34" s="2" t="s">
        <v>21</v>
      </c>
      <c r="E34" s="2">
        <v>600</v>
      </c>
      <c r="F34" s="2" t="s">
        <v>214</v>
      </c>
      <c r="G34" s="2"/>
      <c r="H34" s="2">
        <v>2165</v>
      </c>
      <c r="I34" s="2"/>
      <c r="J34" s="2" t="s">
        <v>241</v>
      </c>
      <c r="K34" s="2"/>
      <c r="L34" s="2"/>
      <c r="M34" s="2"/>
    </row>
    <row r="35" spans="1:13">
      <c r="A35" s="8">
        <v>42648</v>
      </c>
      <c r="B35" s="2" t="s">
        <v>84</v>
      </c>
      <c r="C35" s="2" t="s">
        <v>253</v>
      </c>
      <c r="D35" s="2" t="s">
        <v>21</v>
      </c>
      <c r="E35" s="2">
        <v>120</v>
      </c>
      <c r="F35" s="2" t="s">
        <v>244</v>
      </c>
      <c r="G35" s="2"/>
      <c r="H35" s="2">
        <v>1020</v>
      </c>
      <c r="I35" s="2" t="s">
        <v>111</v>
      </c>
      <c r="J35" s="2" t="s">
        <v>254</v>
      </c>
      <c r="K35" s="2" t="s">
        <v>255</v>
      </c>
      <c r="L35" s="2"/>
      <c r="M35" s="2"/>
    </row>
    <row r="36" spans="1:13">
      <c r="A36" s="8">
        <v>42650</v>
      </c>
      <c r="B36" s="2" t="s">
        <v>59</v>
      </c>
      <c r="C36" s="2" t="s">
        <v>20</v>
      </c>
      <c r="D36" s="2" t="s">
        <v>21</v>
      </c>
      <c r="E36" s="2">
        <v>400</v>
      </c>
      <c r="F36" s="2" t="s">
        <v>256</v>
      </c>
      <c r="G36" s="2"/>
      <c r="H36" s="2">
        <v>2065</v>
      </c>
      <c r="I36" s="2"/>
      <c r="J36" s="2" t="s">
        <v>257</v>
      </c>
      <c r="K36" s="2" t="s">
        <v>258</v>
      </c>
      <c r="L36" s="2"/>
      <c r="M36" s="2"/>
    </row>
    <row r="37" spans="1:13">
      <c r="A37" s="8">
        <v>42650</v>
      </c>
      <c r="B37" s="2" t="s">
        <v>242</v>
      </c>
      <c r="C37" s="2" t="s">
        <v>20</v>
      </c>
      <c r="D37" s="2" t="s">
        <v>21</v>
      </c>
      <c r="E37" s="2">
        <v>600</v>
      </c>
      <c r="F37" s="2" t="s">
        <v>256</v>
      </c>
      <c r="G37" s="2"/>
      <c r="H37" s="2">
        <v>2065</v>
      </c>
      <c r="I37" s="2"/>
      <c r="J37" s="2" t="s">
        <v>257</v>
      </c>
      <c r="K37" s="2" t="s">
        <v>258</v>
      </c>
      <c r="L37" s="2"/>
      <c r="M37" s="2"/>
    </row>
    <row r="38" spans="1:13">
      <c r="A38" s="8">
        <v>42653</v>
      </c>
      <c r="B38" s="2" t="s">
        <v>36</v>
      </c>
      <c r="C38" s="2" t="s">
        <v>199</v>
      </c>
      <c r="D38" s="2" t="s">
        <v>17</v>
      </c>
      <c r="E38" s="2">
        <v>16</v>
      </c>
      <c r="F38" s="2" t="s">
        <v>259</v>
      </c>
      <c r="G38" s="2"/>
      <c r="H38" s="2">
        <v>3800</v>
      </c>
      <c r="I38" s="2"/>
      <c r="J38" s="2" t="s">
        <v>252</v>
      </c>
      <c r="K38" s="2"/>
      <c r="L38" s="2"/>
      <c r="M38" s="2"/>
    </row>
    <row r="39" spans="1:13">
      <c r="A39" s="8">
        <v>42654</v>
      </c>
      <c r="B39" s="2" t="s">
        <v>15</v>
      </c>
      <c r="C39" s="2" t="s">
        <v>260</v>
      </c>
      <c r="D39" s="2" t="s">
        <v>17</v>
      </c>
      <c r="E39" s="2">
        <v>28.8</v>
      </c>
      <c r="F39" s="2" t="s">
        <v>261</v>
      </c>
      <c r="G39" s="2"/>
      <c r="H39" s="2">
        <v>3075</v>
      </c>
      <c r="I39" s="2"/>
      <c r="J39" s="2" t="s">
        <v>262</v>
      </c>
      <c r="K39" s="2" t="s">
        <v>267</v>
      </c>
      <c r="L39" s="2"/>
      <c r="M39" s="2"/>
    </row>
    <row r="40" spans="1:13">
      <c r="A40" s="8">
        <v>42655</v>
      </c>
      <c r="B40" s="2" t="s">
        <v>28</v>
      </c>
      <c r="C40" s="2" t="s">
        <v>199</v>
      </c>
      <c r="D40" s="2" t="s">
        <v>17</v>
      </c>
      <c r="E40" s="2">
        <v>36</v>
      </c>
      <c r="F40" s="2" t="s">
        <v>164</v>
      </c>
      <c r="G40" s="2"/>
      <c r="H40" s="2">
        <v>3715</v>
      </c>
      <c r="I40" s="2" t="s">
        <v>58</v>
      </c>
      <c r="J40" s="2" t="s">
        <v>263</v>
      </c>
      <c r="K40" s="2" t="s">
        <v>264</v>
      </c>
      <c r="L40" s="2"/>
      <c r="M40" s="2"/>
    </row>
    <row r="41" spans="1:13">
      <c r="A41" s="8">
        <v>42657</v>
      </c>
      <c r="B41" s="2" t="s">
        <v>265</v>
      </c>
      <c r="C41" s="2" t="s">
        <v>199</v>
      </c>
      <c r="D41" s="2" t="s">
        <v>17</v>
      </c>
      <c r="E41" s="2">
        <v>100</v>
      </c>
      <c r="F41" s="2" t="s">
        <v>248</v>
      </c>
      <c r="G41" s="2"/>
      <c r="H41" s="2">
        <v>3365</v>
      </c>
      <c r="I41" s="2"/>
      <c r="J41" s="2" t="s">
        <v>266</v>
      </c>
      <c r="K41" s="2"/>
      <c r="L41" s="2"/>
      <c r="M41" s="2"/>
    </row>
    <row r="42" spans="1:13">
      <c r="A42" s="8">
        <v>42660</v>
      </c>
      <c r="B42" s="2" t="s">
        <v>268</v>
      </c>
      <c r="C42" s="2" t="s">
        <v>16</v>
      </c>
      <c r="D42" s="2" t="s">
        <v>17</v>
      </c>
      <c r="E42" s="2">
        <v>100</v>
      </c>
      <c r="F42" s="2" t="s">
        <v>248</v>
      </c>
      <c r="G42" s="2"/>
      <c r="H42" s="2">
        <v>1600</v>
      </c>
      <c r="I42" s="2"/>
      <c r="J42" s="2" t="s">
        <v>269</v>
      </c>
      <c r="K42" s="2"/>
      <c r="L42" s="2"/>
      <c r="M42" s="2"/>
    </row>
    <row r="43" spans="1:13">
      <c r="A43" s="8">
        <v>42660</v>
      </c>
      <c r="B43" s="2" t="s">
        <v>23</v>
      </c>
      <c r="C43" s="2" t="s">
        <v>16</v>
      </c>
      <c r="D43" s="2" t="s">
        <v>17</v>
      </c>
      <c r="E43" s="2">
        <v>9.9</v>
      </c>
      <c r="F43" s="2" t="s">
        <v>164</v>
      </c>
      <c r="G43" s="2"/>
      <c r="H43" s="2">
        <v>2550</v>
      </c>
      <c r="I43" s="2"/>
      <c r="J43" s="2" t="s">
        <v>270</v>
      </c>
      <c r="K43" s="2"/>
      <c r="L43" s="2"/>
      <c r="M43" s="2"/>
    </row>
    <row r="44" spans="1:13">
      <c r="A44" s="8">
        <v>42660</v>
      </c>
      <c r="B44" s="2" t="s">
        <v>204</v>
      </c>
      <c r="C44" s="2" t="s">
        <v>273</v>
      </c>
      <c r="D44" s="2" t="s">
        <v>40</v>
      </c>
      <c r="E44" s="2">
        <v>13.6</v>
      </c>
      <c r="F44" s="2" t="s">
        <v>271</v>
      </c>
      <c r="G44" s="2"/>
      <c r="H44" s="2">
        <v>2300</v>
      </c>
      <c r="I44" s="2"/>
      <c r="J44" s="2" t="s">
        <v>272</v>
      </c>
      <c r="K44" s="2"/>
      <c r="L44" s="2"/>
      <c r="M44" s="2"/>
    </row>
    <row r="45" spans="1:13">
      <c r="A45" s="8">
        <v>42662</v>
      </c>
      <c r="B45" s="2" t="s">
        <v>15</v>
      </c>
      <c r="C45" s="2" t="s">
        <v>194</v>
      </c>
      <c r="D45" s="2" t="s">
        <v>21</v>
      </c>
      <c r="E45" s="2">
        <v>200</v>
      </c>
      <c r="F45" s="2" t="s">
        <v>244</v>
      </c>
      <c r="G45" s="2"/>
      <c r="H45" s="2"/>
      <c r="I45" s="2"/>
      <c r="J45" s="2" t="s">
        <v>277</v>
      </c>
      <c r="K45" s="2"/>
      <c r="L45" s="2"/>
      <c r="M45" s="2"/>
    </row>
    <row r="46" spans="1:13">
      <c r="A46" s="8">
        <v>42662</v>
      </c>
      <c r="B46" s="2" t="s">
        <v>274</v>
      </c>
      <c r="C46" s="2" t="s">
        <v>16</v>
      </c>
      <c r="D46" s="2" t="s">
        <v>17</v>
      </c>
      <c r="E46" s="2">
        <v>86.4</v>
      </c>
      <c r="F46" s="2" t="s">
        <v>275</v>
      </c>
      <c r="G46" s="2"/>
      <c r="H46" s="2">
        <v>900</v>
      </c>
      <c r="I46" s="2" t="s">
        <v>58</v>
      </c>
      <c r="J46" s="2" t="s">
        <v>276</v>
      </c>
      <c r="K46" s="2"/>
      <c r="L46" s="2"/>
      <c r="M46" s="2"/>
    </row>
    <row r="47" spans="1:13">
      <c r="A47" s="8">
        <v>42667</v>
      </c>
      <c r="B47" s="2" t="s">
        <v>278</v>
      </c>
      <c r="C47" s="2" t="s">
        <v>16</v>
      </c>
      <c r="D47" s="2" t="s">
        <v>17</v>
      </c>
      <c r="E47" s="2">
        <v>144</v>
      </c>
      <c r="F47" s="2" t="s">
        <v>248</v>
      </c>
      <c r="G47" s="2"/>
      <c r="H47" s="2">
        <v>5050</v>
      </c>
      <c r="I47" s="2"/>
      <c r="J47" s="2" t="s">
        <v>279</v>
      </c>
      <c r="K47" s="2"/>
      <c r="L47" s="2"/>
      <c r="M47" s="2"/>
    </row>
    <row r="48" spans="1:13">
      <c r="A48" s="8">
        <v>42669</v>
      </c>
      <c r="B48" s="2" t="s">
        <v>84</v>
      </c>
      <c r="C48" s="2" t="s">
        <v>253</v>
      </c>
      <c r="D48" s="2" t="s">
        <v>17</v>
      </c>
      <c r="E48" s="2">
        <v>120</v>
      </c>
      <c r="F48" s="2" t="s">
        <v>244</v>
      </c>
      <c r="G48" s="2"/>
      <c r="H48" s="2"/>
      <c r="I48" s="2"/>
      <c r="J48" s="2" t="s">
        <v>277</v>
      </c>
      <c r="K48" s="2"/>
      <c r="L48" s="2"/>
      <c r="M48" s="2"/>
    </row>
    <row r="49" spans="1:13">
      <c r="A49" s="8">
        <v>42670</v>
      </c>
      <c r="B49" s="2" t="s">
        <v>280</v>
      </c>
      <c r="C49" s="2" t="s">
        <v>16</v>
      </c>
      <c r="D49" s="2" t="s">
        <v>17</v>
      </c>
      <c r="E49" s="2">
        <v>410</v>
      </c>
      <c r="F49" s="2" t="s">
        <v>248</v>
      </c>
      <c r="G49" s="2"/>
      <c r="H49" s="2">
        <v>1800</v>
      </c>
      <c r="I49" s="2" t="s">
        <v>58</v>
      </c>
      <c r="J49" s="2" t="s">
        <v>249</v>
      </c>
      <c r="K49" s="2" t="s">
        <v>285</v>
      </c>
      <c r="L49" s="2"/>
      <c r="M49" s="2"/>
    </row>
    <row r="50" spans="1:13">
      <c r="A50" s="8">
        <v>42670</v>
      </c>
      <c r="B50" s="2" t="s">
        <v>15</v>
      </c>
      <c r="C50" s="2" t="s">
        <v>47</v>
      </c>
      <c r="D50" s="2" t="s">
        <v>17</v>
      </c>
      <c r="E50" s="2">
        <v>43</v>
      </c>
      <c r="F50" s="2" t="s">
        <v>248</v>
      </c>
      <c r="G50" s="2"/>
      <c r="H50" s="2">
        <v>2910</v>
      </c>
      <c r="I50" s="2"/>
      <c r="J50" s="2" t="s">
        <v>286</v>
      </c>
      <c r="K50" s="2"/>
      <c r="L50" s="2"/>
      <c r="M50" s="2"/>
    </row>
    <row r="51" spans="1:13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J23" sqref="J23"/>
    </sheetView>
  </sheetViews>
  <sheetFormatPr defaultRowHeight="15"/>
  <cols>
    <col min="2" max="2" width="14" customWidth="1"/>
    <col min="3" max="3" width="29.5703125" customWidth="1"/>
    <col min="4" max="4" width="12" customWidth="1"/>
    <col min="5" max="5" width="13.7109375" customWidth="1"/>
    <col min="6" max="6" width="14" customWidth="1"/>
    <col min="7" max="7" width="20.28515625" customWidth="1"/>
    <col min="8" max="8" width="19.5703125" customWidth="1"/>
    <col min="10" max="10" width="27.140625" customWidth="1"/>
    <col min="11" max="11" width="18.140625" customWidth="1"/>
    <col min="12" max="12" width="16.140625" customWidth="1"/>
  </cols>
  <sheetData>
    <row r="1" spans="1:13">
      <c r="E1" s="1"/>
    </row>
    <row r="2" spans="1:13" ht="23.25">
      <c r="A2" s="2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3"/>
      <c r="M2" s="3"/>
    </row>
    <row r="3" spans="1:13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2"/>
      <c r="M3" s="7" t="s">
        <v>13</v>
      </c>
    </row>
    <row r="4" spans="1:13">
      <c r="A4" s="8"/>
      <c r="B4" s="9"/>
      <c r="C4" s="10"/>
      <c r="D4" s="2"/>
      <c r="E4" s="11"/>
      <c r="F4" s="12"/>
      <c r="G4" s="13" t="s">
        <v>140</v>
      </c>
      <c r="H4" s="13" t="s">
        <v>139</v>
      </c>
      <c r="I4" s="10"/>
      <c r="J4" s="2"/>
      <c r="K4" s="2"/>
      <c r="L4" s="2"/>
      <c r="M4" s="14" t="e">
        <f>E4*G4*67/10^7</f>
        <v>#VALUE!</v>
      </c>
    </row>
    <row r="5" spans="1:13">
      <c r="A5" s="8">
        <v>42676</v>
      </c>
      <c r="B5" s="2" t="s">
        <v>281</v>
      </c>
      <c r="C5" s="2" t="s">
        <v>282</v>
      </c>
      <c r="D5" s="2" t="s">
        <v>17</v>
      </c>
      <c r="E5" s="2">
        <v>60</v>
      </c>
      <c r="F5" s="2" t="s">
        <v>244</v>
      </c>
      <c r="G5" s="2"/>
      <c r="H5" s="2">
        <v>3900</v>
      </c>
      <c r="I5" s="2"/>
      <c r="J5" s="2" t="s">
        <v>283</v>
      </c>
      <c r="K5" s="2"/>
      <c r="L5" s="2"/>
      <c r="M5" s="14">
        <f t="shared" ref="M5:M29" si="0">E5*G5*67/10^7</f>
        <v>0</v>
      </c>
    </row>
    <row r="6" spans="1:13">
      <c r="A6" s="8">
        <v>42676</v>
      </c>
      <c r="B6" s="2" t="s">
        <v>119</v>
      </c>
      <c r="C6" s="2" t="s">
        <v>282</v>
      </c>
      <c r="D6" s="2" t="s">
        <v>17</v>
      </c>
      <c r="E6" s="2">
        <v>440</v>
      </c>
      <c r="F6" s="2" t="s">
        <v>244</v>
      </c>
      <c r="G6" s="2"/>
      <c r="H6" s="2">
        <v>1275</v>
      </c>
      <c r="I6" s="2"/>
      <c r="J6" s="2" t="s">
        <v>284</v>
      </c>
      <c r="K6" s="2"/>
      <c r="L6" s="2"/>
      <c r="M6" s="14">
        <f t="shared" si="0"/>
        <v>0</v>
      </c>
    </row>
    <row r="7" spans="1:13">
      <c r="A7" s="8">
        <v>42677</v>
      </c>
      <c r="B7" s="2" t="s">
        <v>119</v>
      </c>
      <c r="C7" s="2" t="s">
        <v>287</v>
      </c>
      <c r="D7" s="2" t="s">
        <v>17</v>
      </c>
      <c r="E7" s="2">
        <v>150</v>
      </c>
      <c r="F7" s="2" t="s">
        <v>244</v>
      </c>
      <c r="G7" s="2"/>
      <c r="H7" s="2">
        <v>1275</v>
      </c>
      <c r="I7" s="2"/>
      <c r="J7" s="2" t="s">
        <v>291</v>
      </c>
      <c r="K7" s="2"/>
      <c r="L7" s="2"/>
      <c r="M7" s="14">
        <f t="shared" si="0"/>
        <v>0</v>
      </c>
    </row>
    <row r="8" spans="1:13">
      <c r="A8" s="8">
        <v>42677</v>
      </c>
      <c r="B8" s="2" t="s">
        <v>94</v>
      </c>
      <c r="C8" s="2" t="s">
        <v>287</v>
      </c>
      <c r="D8" s="2" t="s">
        <v>17</v>
      </c>
      <c r="E8" s="2">
        <v>60</v>
      </c>
      <c r="F8" s="2" t="s">
        <v>244</v>
      </c>
      <c r="G8" s="2"/>
      <c r="H8" s="2">
        <v>1325</v>
      </c>
      <c r="I8" s="2"/>
      <c r="J8" s="2" t="s">
        <v>291</v>
      </c>
      <c r="K8" s="2"/>
      <c r="L8" s="2"/>
      <c r="M8" s="14">
        <f t="shared" si="0"/>
        <v>0</v>
      </c>
    </row>
    <row r="9" spans="1:13">
      <c r="A9" s="8">
        <v>42677</v>
      </c>
      <c r="B9" s="2" t="s">
        <v>281</v>
      </c>
      <c r="C9" s="2" t="s">
        <v>287</v>
      </c>
      <c r="D9" s="2" t="s">
        <v>17</v>
      </c>
      <c r="E9" s="2">
        <v>100</v>
      </c>
      <c r="F9" s="2" t="s">
        <v>244</v>
      </c>
      <c r="G9" s="2"/>
      <c r="H9" s="2">
        <v>3900</v>
      </c>
      <c r="I9" s="2"/>
      <c r="J9" s="2" t="s">
        <v>291</v>
      </c>
      <c r="K9" s="2"/>
      <c r="L9" s="2"/>
      <c r="M9" s="14">
        <f t="shared" si="0"/>
        <v>0</v>
      </c>
    </row>
    <row r="10" spans="1:13">
      <c r="A10" s="8">
        <v>42677</v>
      </c>
      <c r="B10" s="2" t="s">
        <v>119</v>
      </c>
      <c r="C10" s="2" t="s">
        <v>288</v>
      </c>
      <c r="D10" s="2" t="s">
        <v>107</v>
      </c>
      <c r="E10" s="2">
        <v>16</v>
      </c>
      <c r="F10" s="2" t="s">
        <v>244</v>
      </c>
      <c r="G10" s="2"/>
      <c r="H10" s="2">
        <v>1275</v>
      </c>
      <c r="I10" s="2"/>
      <c r="J10" s="2" t="s">
        <v>290</v>
      </c>
      <c r="K10" s="2"/>
      <c r="L10" s="2"/>
      <c r="M10" s="14">
        <f t="shared" si="0"/>
        <v>0</v>
      </c>
    </row>
    <row r="11" spans="1:13">
      <c r="A11" s="8">
        <v>42677</v>
      </c>
      <c r="B11" s="2" t="s">
        <v>289</v>
      </c>
      <c r="C11" s="2" t="s">
        <v>55</v>
      </c>
      <c r="D11" s="2" t="s">
        <v>21</v>
      </c>
      <c r="E11" s="2">
        <v>3</v>
      </c>
      <c r="F11" s="2" t="s">
        <v>248</v>
      </c>
      <c r="G11" s="2"/>
      <c r="H11" s="2">
        <v>1310</v>
      </c>
      <c r="I11" s="2" t="s">
        <v>63</v>
      </c>
      <c r="J11" s="2" t="s">
        <v>293</v>
      </c>
      <c r="K11" s="2"/>
      <c r="L11" s="2"/>
      <c r="M11" s="14">
        <f t="shared" si="0"/>
        <v>0</v>
      </c>
    </row>
    <row r="12" spans="1:13">
      <c r="A12" s="8">
        <v>42678</v>
      </c>
      <c r="B12" s="2" t="s">
        <v>59</v>
      </c>
      <c r="C12" s="2" t="s">
        <v>20</v>
      </c>
      <c r="D12" s="2" t="s">
        <v>21</v>
      </c>
      <c r="E12" s="2">
        <v>400</v>
      </c>
      <c r="F12" s="2" t="s">
        <v>256</v>
      </c>
      <c r="G12" s="2"/>
      <c r="H12" s="2">
        <v>2250</v>
      </c>
      <c r="I12" s="2"/>
      <c r="J12" s="2" t="s">
        <v>292</v>
      </c>
      <c r="K12" s="2"/>
      <c r="L12" s="2"/>
      <c r="M12" s="14">
        <f t="shared" si="0"/>
        <v>0</v>
      </c>
    </row>
    <row r="13" spans="1:13">
      <c r="A13" s="8">
        <v>42681</v>
      </c>
      <c r="B13" s="2" t="s">
        <v>15</v>
      </c>
      <c r="C13" s="2" t="s">
        <v>47</v>
      </c>
      <c r="D13" s="2" t="s">
        <v>17</v>
      </c>
      <c r="E13" s="2">
        <v>172</v>
      </c>
      <c r="F13" s="2" t="s">
        <v>256</v>
      </c>
      <c r="G13" s="2"/>
      <c r="H13" s="2">
        <v>2910</v>
      </c>
      <c r="I13" s="2" t="s">
        <v>58</v>
      </c>
      <c r="J13" s="2" t="s">
        <v>294</v>
      </c>
      <c r="K13" s="2" t="s">
        <v>304</v>
      </c>
      <c r="L13" s="2"/>
      <c r="M13" s="14">
        <f t="shared" si="0"/>
        <v>0</v>
      </c>
    </row>
    <row r="14" spans="1:13">
      <c r="A14" s="8">
        <v>42681</v>
      </c>
      <c r="B14" s="2" t="s">
        <v>281</v>
      </c>
      <c r="C14" s="2" t="s">
        <v>297</v>
      </c>
      <c r="D14" s="2" t="s">
        <v>21</v>
      </c>
      <c r="E14" s="2">
        <v>14.4</v>
      </c>
      <c r="F14" s="2" t="s">
        <v>244</v>
      </c>
      <c r="G14" s="2"/>
      <c r="H14" s="2">
        <v>3950</v>
      </c>
      <c r="I14" s="2"/>
      <c r="J14" s="2" t="s">
        <v>300</v>
      </c>
      <c r="K14" s="2"/>
      <c r="L14" s="2"/>
      <c r="M14" s="14">
        <f t="shared" si="0"/>
        <v>0</v>
      </c>
    </row>
    <row r="15" spans="1:13">
      <c r="A15" s="8">
        <v>42681</v>
      </c>
      <c r="B15" s="2" t="s">
        <v>15</v>
      </c>
      <c r="C15" s="2" t="s">
        <v>298</v>
      </c>
      <c r="D15" s="2" t="s">
        <v>17</v>
      </c>
      <c r="E15" s="2">
        <v>80</v>
      </c>
      <c r="F15" s="2" t="s">
        <v>301</v>
      </c>
      <c r="G15" s="2"/>
      <c r="H15" s="2">
        <v>2910</v>
      </c>
      <c r="I15" s="2"/>
      <c r="J15" s="2" t="s">
        <v>299</v>
      </c>
      <c r="K15" s="2"/>
      <c r="L15" s="2"/>
      <c r="M15" s="14">
        <f t="shared" si="0"/>
        <v>0</v>
      </c>
    </row>
    <row r="16" spans="1:13">
      <c r="A16" s="8">
        <v>42682</v>
      </c>
      <c r="B16" s="2" t="s">
        <v>295</v>
      </c>
      <c r="C16" s="2" t="s">
        <v>133</v>
      </c>
      <c r="D16" s="2" t="s">
        <v>17</v>
      </c>
      <c r="E16" s="2">
        <v>235</v>
      </c>
      <c r="F16" s="2" t="s">
        <v>248</v>
      </c>
      <c r="G16" s="2"/>
      <c r="H16" s="2">
        <v>500</v>
      </c>
      <c r="I16" s="2" t="s">
        <v>58</v>
      </c>
      <c r="J16" s="2" t="s">
        <v>296</v>
      </c>
      <c r="K16" s="2"/>
      <c r="L16" s="2"/>
      <c r="M16" s="14">
        <f t="shared" ref="M16" si="1">E16*G16*67/10^7</f>
        <v>0</v>
      </c>
    </row>
    <row r="17" spans="1:13">
      <c r="A17" s="8">
        <v>42689</v>
      </c>
      <c r="B17" s="2" t="s">
        <v>119</v>
      </c>
      <c r="C17" s="2" t="s">
        <v>302</v>
      </c>
      <c r="D17" s="2" t="s">
        <v>21</v>
      </c>
      <c r="E17" s="2">
        <v>13.6</v>
      </c>
      <c r="F17" s="2" t="s">
        <v>244</v>
      </c>
      <c r="G17" s="2"/>
      <c r="H17" s="2">
        <v>1315</v>
      </c>
      <c r="I17" s="2"/>
      <c r="J17" s="2" t="s">
        <v>303</v>
      </c>
      <c r="K17" s="2"/>
      <c r="L17" s="2"/>
      <c r="M17" s="2">
        <f t="shared" si="0"/>
        <v>0</v>
      </c>
    </row>
    <row r="18" spans="1:13">
      <c r="A18" s="8">
        <v>42690</v>
      </c>
      <c r="B18" s="2" t="s">
        <v>305</v>
      </c>
      <c r="C18" s="2" t="s">
        <v>297</v>
      </c>
      <c r="D18" s="2" t="s">
        <v>21</v>
      </c>
      <c r="E18" s="2">
        <v>14.4</v>
      </c>
      <c r="F18" s="2" t="s">
        <v>244</v>
      </c>
      <c r="G18" s="2"/>
      <c r="H18" s="2">
        <v>5100</v>
      </c>
      <c r="I18" s="2"/>
      <c r="J18" s="2" t="s">
        <v>306</v>
      </c>
      <c r="K18" s="2"/>
      <c r="L18" s="2"/>
      <c r="M18" s="2">
        <f t="shared" si="0"/>
        <v>0</v>
      </c>
    </row>
    <row r="19" spans="1:13">
      <c r="A19" s="8">
        <v>42690</v>
      </c>
      <c r="B19" s="2" t="s">
        <v>109</v>
      </c>
      <c r="C19" s="2" t="s">
        <v>45</v>
      </c>
      <c r="D19" s="2" t="s">
        <v>17</v>
      </c>
      <c r="E19" s="2">
        <v>12</v>
      </c>
      <c r="F19" s="2" t="s">
        <v>244</v>
      </c>
      <c r="G19" s="2"/>
      <c r="H19" s="2">
        <v>3750</v>
      </c>
      <c r="I19" s="2" t="s">
        <v>63</v>
      </c>
      <c r="J19" s="2" t="s">
        <v>307</v>
      </c>
      <c r="K19" s="2"/>
      <c r="L19" s="2"/>
      <c r="M19" s="2">
        <f t="shared" si="0"/>
        <v>0</v>
      </c>
    </row>
    <row r="20" spans="1:13">
      <c r="A20" s="8">
        <v>42691</v>
      </c>
      <c r="B20" s="2" t="s">
        <v>119</v>
      </c>
      <c r="C20" s="2" t="s">
        <v>308</v>
      </c>
      <c r="D20" s="2" t="s">
        <v>309</v>
      </c>
      <c r="E20" s="2" t="s">
        <v>310</v>
      </c>
      <c r="F20" s="2" t="s">
        <v>244</v>
      </c>
      <c r="G20" s="2"/>
      <c r="H20" s="2">
        <v>1275</v>
      </c>
      <c r="I20" s="2"/>
      <c r="J20" s="2" t="s">
        <v>311</v>
      </c>
      <c r="K20" s="2"/>
      <c r="L20" s="2"/>
      <c r="M20" s="2" t="e">
        <f t="shared" si="0"/>
        <v>#VALUE!</v>
      </c>
    </row>
    <row r="21" spans="1:13">
      <c r="A21" s="8">
        <v>42691</v>
      </c>
      <c r="B21" s="2" t="s">
        <v>94</v>
      </c>
      <c r="C21" s="2" t="s">
        <v>308</v>
      </c>
      <c r="D21" s="2" t="s">
        <v>309</v>
      </c>
      <c r="E21" s="2" t="s">
        <v>310</v>
      </c>
      <c r="F21" s="2" t="s">
        <v>244</v>
      </c>
      <c r="G21" s="2"/>
      <c r="H21" s="2">
        <v>1325</v>
      </c>
      <c r="I21" s="2"/>
      <c r="J21" s="2" t="s">
        <v>312</v>
      </c>
      <c r="K21" s="2"/>
      <c r="L21" s="2"/>
      <c r="M21" s="2" t="e">
        <f t="shared" si="0"/>
        <v>#VALUE!</v>
      </c>
    </row>
    <row r="22" spans="1:13">
      <c r="A22" s="8">
        <v>42691</v>
      </c>
      <c r="B22" s="2" t="s">
        <v>90</v>
      </c>
      <c r="C22" s="2" t="s">
        <v>308</v>
      </c>
      <c r="D22" s="2" t="s">
        <v>309</v>
      </c>
      <c r="E22" s="2" t="s">
        <v>310</v>
      </c>
      <c r="F22" s="2" t="s">
        <v>244</v>
      </c>
      <c r="G22" s="2"/>
      <c r="H22" s="2">
        <v>1415</v>
      </c>
      <c r="I22" s="2"/>
      <c r="J22" s="2" t="s">
        <v>313</v>
      </c>
      <c r="K22" s="2"/>
      <c r="L22" s="2"/>
      <c r="M22" s="2" t="e">
        <f t="shared" si="0"/>
        <v>#VALUE!</v>
      </c>
    </row>
    <row r="23" spans="1:13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 t="shared" si="0"/>
        <v>0</v>
      </c>
    </row>
    <row r="24" spans="1:13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 t="shared" si="0"/>
        <v>0</v>
      </c>
    </row>
    <row r="25" spans="1:13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 t="shared" si="0"/>
        <v>0</v>
      </c>
    </row>
    <row r="26" spans="1:13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 t="shared" si="0"/>
        <v>0</v>
      </c>
    </row>
    <row r="27" spans="1:13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f t="shared" si="0"/>
        <v>0</v>
      </c>
    </row>
    <row r="28" spans="1:13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f t="shared" si="0"/>
        <v>0</v>
      </c>
    </row>
    <row r="29" spans="1:13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f t="shared" si="0"/>
        <v>0</v>
      </c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 East</vt:lpstr>
      <vt:lpstr>Jul Aug</vt:lpstr>
      <vt:lpstr>Sep Oct</vt:lpstr>
      <vt:lpstr>Nov 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 Khan</dc:creator>
  <cp:lastModifiedBy>Mohammed Anwar  Khan</cp:lastModifiedBy>
  <dcterms:created xsi:type="dcterms:W3CDTF">2016-06-14T04:49:14Z</dcterms:created>
  <dcterms:modified xsi:type="dcterms:W3CDTF">2017-04-13T04:52:10Z</dcterms:modified>
</cp:coreProperties>
</file>