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B7" i="1" l="1"/>
  <c r="F6" i="1"/>
  <c r="F4" i="1"/>
</calcChain>
</file>

<file path=xl/sharedStrings.xml><?xml version="1.0" encoding="utf-8"?>
<sst xmlns="http://schemas.openxmlformats.org/spreadsheetml/2006/main" count="104" uniqueCount="98">
  <si>
    <t>FIRE</t>
  </si>
  <si>
    <t>ACCIDENTS</t>
  </si>
  <si>
    <t>FIRST AID</t>
  </si>
  <si>
    <t>Spillage</t>
  </si>
  <si>
    <t>FISRT AID INJURY</t>
  </si>
  <si>
    <r>
      <t>5</t>
    </r>
    <r>
      <rPr>
        <vertAlign val="superscript"/>
        <sz val="10"/>
        <color theme="1"/>
        <rFont val="Arial"/>
        <family val="2"/>
      </rPr>
      <t>th</t>
    </r>
    <r>
      <rPr>
        <sz val="10"/>
        <color theme="1"/>
        <rFont val="Arial"/>
        <family val="2"/>
      </rPr>
      <t xml:space="preserve"> Apr @ 09.30 am</t>
    </r>
  </si>
  <si>
    <t>Mr. Jayendra Shetye from DFA plant</t>
  </si>
  <si>
    <r>
      <t>Ø</t>
    </r>
    <r>
      <rPr>
        <sz val="10"/>
        <color theme="1"/>
        <rFont val="Arial"/>
        <family val="2"/>
      </rPr>
      <t>Shift in charge to ensure no temporary hose connections</t>
    </r>
  </si>
  <si>
    <t>FY-2015-2016</t>
  </si>
  <si>
    <t>Burn Injury - While removing the rubber hose connected for steaming purpose, accumulated condensate fell on his ankle &amp; caused minor burn injury.</t>
  </si>
  <si>
    <r>
      <t>Ø</t>
    </r>
    <r>
      <rPr>
        <sz val="10"/>
        <color theme="1"/>
        <rFont val="Arial"/>
        <family val="2"/>
      </rPr>
      <t>Required to provide fix and firm hose connections for steaming.</t>
    </r>
  </si>
  <si>
    <t>First Aid :Dressing &amp; Coolex spray.</t>
  </si>
  <si>
    <r>
      <t>Ø</t>
    </r>
    <r>
      <rPr>
        <sz val="10"/>
        <color theme="1"/>
        <rFont val="Arial"/>
        <family val="2"/>
      </rPr>
      <t>If temporary connection is provided ,Care to be taken while making / removing of loose hose connection for steaming purpose..</t>
    </r>
  </si>
  <si>
    <t>FY-2016-2017</t>
  </si>
  <si>
    <t xml:space="preserve">Unsafe Action: Use of loose hose connection for steaming purpose. This is recurrence &amp; needs to take seriously. It was decided to avoid loose &amp; temporary connections but practice is not followed religiously </t>
  </si>
  <si>
    <t>% reduction</t>
  </si>
  <si>
    <t>%</t>
  </si>
  <si>
    <t>Unsafe Condition: Nil</t>
  </si>
  <si>
    <t>Mr. Upender Kumar M/s Sheela Enterprises at DFA Flaker 1st floor</t>
  </si>
  <si>
    <r>
      <t>Ø</t>
    </r>
    <r>
      <rPr>
        <sz val="10"/>
        <color theme="1"/>
        <rFont val="Arial"/>
        <family val="2"/>
      </rPr>
      <t>Unsafe condition during operation must be communicated through training to all the concerns by area in charge.</t>
    </r>
  </si>
  <si>
    <r>
      <t>15</t>
    </r>
    <r>
      <rPr>
        <vertAlign val="superscript"/>
        <sz val="10"/>
        <color theme="1"/>
        <rFont val="Arial"/>
        <family val="2"/>
      </rPr>
      <t>th</t>
    </r>
    <r>
      <rPr>
        <sz val="10"/>
        <color theme="1"/>
        <rFont val="Arial"/>
        <family val="2"/>
      </rPr>
      <t xml:space="preserve"> May @01.20 am</t>
    </r>
  </si>
  <si>
    <t xml:space="preserve">Injury : As soon as Mr. Upender opened the door of hopper, powder spread on his body . Exposed part of body stared irritating. Both hands &amp; right eye affected with powder. </t>
  </si>
  <si>
    <r>
      <t>Ø</t>
    </r>
    <r>
      <rPr>
        <sz val="10"/>
        <color theme="1"/>
        <rFont val="Arial"/>
        <family val="2"/>
      </rPr>
      <t>Required supervision.</t>
    </r>
  </si>
  <si>
    <t>First Aid : For eyes - eye drop used. For hand -  coolex spray used.</t>
  </si>
  <si>
    <t>Unsafe action : Nil</t>
  </si>
  <si>
    <t>Unsafe Condition : Lack of training &amp; supervision</t>
  </si>
  <si>
    <t>NEAR MISI</t>
  </si>
  <si>
    <r>
      <t>5</t>
    </r>
    <r>
      <rPr>
        <vertAlign val="superscript"/>
        <sz val="10"/>
        <color theme="1"/>
        <rFont val="Arial"/>
        <family val="2"/>
      </rPr>
      <t>th</t>
    </r>
    <r>
      <rPr>
        <sz val="10"/>
        <color theme="1"/>
        <rFont val="Arial"/>
        <family val="2"/>
      </rPr>
      <t xml:space="preserve"> July @ 08.30 pm</t>
    </r>
  </si>
  <si>
    <t>Operator on duty observed smoke on DFA 4th floor,  it was reviled that smoke was coming from ground floor. He immediately informed in control room. While inspection it was observed that material (bottom product coconut oil) leaking along with smoke through insulation of P- 310A discharge valve. They stopped the pump &amp; suction discharge valve. And while inserting the steam hose into aluminum cladding for smothering minor flame took place when it was exposed to air. Operated CO2 extinguishers &amp; steam to avoid spread of flame..</t>
  </si>
  <si>
    <r>
      <t>Ø</t>
    </r>
    <r>
      <rPr>
        <sz val="10"/>
        <color theme="1"/>
        <rFont val="Arial"/>
        <family val="2"/>
      </rPr>
      <t>Suitable gaskets shall be provided as per service requirement.</t>
    </r>
  </si>
  <si>
    <t>Unsafe action – Nil.</t>
  </si>
  <si>
    <t xml:space="preserve">Unsafe condition – Material leakage through gasket. </t>
  </si>
  <si>
    <t>Immediate action – Gasket changed. Observed gasket damaged.</t>
  </si>
  <si>
    <t xml:space="preserve">NEAR MISS </t>
  </si>
  <si>
    <t xml:space="preserve">Heavy smoke generated at DFA ground floor through Nitrogen NRV flange. </t>
  </si>
  <si>
    <t>28th March @ 11.15 am</t>
  </si>
  <si>
    <t xml:space="preserve">Pump P412 A/B discharge lines Nitrogen line NRV was not working so decided to replace it with  NRV of the other N2 line i.e. Pump P414 A/B discharge lines. </t>
  </si>
  <si>
    <r>
      <t>Ø</t>
    </r>
    <r>
      <rPr>
        <sz val="10"/>
        <color theme="1"/>
        <rFont val="Arial"/>
        <family val="2"/>
      </rPr>
      <t>Before removing / disconnecting any line / flange / dummy status of material availability, passing etc. shall be checked.</t>
    </r>
  </si>
  <si>
    <t>Discharge lines of Pump P407 A /B &amp; Pump P414 A/B were interconnected.</t>
  </si>
  <si>
    <t>While removing NRV of N2 line of P414 A, material from P407A through the interconnected discharge line reached up to P414 A &amp; started coming through the NRV flange, which resulted in smoke generated</t>
  </si>
  <si>
    <r>
      <t>Material in line was C402 bottom residue/Peach of 220</t>
    </r>
    <r>
      <rPr>
        <vertAlign val="superscript"/>
        <sz val="10"/>
        <color theme="1"/>
        <rFont val="Arial"/>
        <family val="2"/>
      </rPr>
      <t>o</t>
    </r>
    <r>
      <rPr>
        <sz val="10"/>
        <color theme="1"/>
        <rFont val="Arial"/>
        <family val="2"/>
      </rPr>
      <t>C going to tank farm.</t>
    </r>
  </si>
  <si>
    <t xml:space="preserve">Observations: </t>
  </si>
  <si>
    <t>P407A was running.</t>
  </si>
  <si>
    <t>Discharge line ball valve &amp; N2 NRV of P407 were passing.</t>
  </si>
  <si>
    <t xml:space="preserve">Immediate Action: </t>
  </si>
  <si>
    <t xml:space="preserve">Operator Mr. Adsul stopped the P407A &amp; isolated its  valves. </t>
  </si>
  <si>
    <t>Material spread / spilled on ground floor collected &amp; area cleaned by water.</t>
  </si>
  <si>
    <t>15th March @ 06.10 pm</t>
  </si>
  <si>
    <t>Location : TF2 near tank 804</t>
  </si>
  <si>
    <r>
      <t>Ø</t>
    </r>
    <r>
      <rPr>
        <sz val="10"/>
        <color theme="1"/>
        <rFont val="Arial"/>
        <family val="2"/>
      </rPr>
      <t>This types of incidents are repeated incidents. Necessary precautions shall be taken while handling flexible steam hose. Both ends of the hose shall be tied securely. Condensate shall be removed safely while disconnecting the hose.</t>
    </r>
  </si>
  <si>
    <t>Name: Mr. Anil Kute / DFA plant operator Description: While applying steam through rubber hose to Tank 804 bottom valve hot condensate fell on his left leg caused redness &amp; observed blisters. He along with co operator were trying to heat the tank bottom valve by inserting hose inside the plastic bag wrapped around the tank bottom valve. Mr. Sudhir opened the valve at steam tracing header but since hose inside the bag was not fixed / tied firmly, hose slipped &amp; hot condensate fell on his left leg.</t>
  </si>
  <si>
    <t>SOP shall be prepared &amp; training shall be given to all concern persons / operators</t>
  </si>
  <si>
    <t>First Aid: Dressing in OHC &amp; sent outside for further treatment</t>
  </si>
  <si>
    <t>Unsafe Act: Hose was not fixed / tied at both end.</t>
  </si>
  <si>
    <t>Operators are aware about the risk involved but work in hurry &amp; negligence resulted in an accident.</t>
  </si>
  <si>
    <t>Unsafe condition: Nil</t>
  </si>
  <si>
    <t xml:space="preserve">Dangerous Occurrence </t>
  </si>
  <si>
    <r>
      <t>12</t>
    </r>
    <r>
      <rPr>
        <vertAlign val="superscript"/>
        <sz val="10"/>
        <color theme="1"/>
        <rFont val="Arial"/>
        <family val="2"/>
      </rPr>
      <t>th</t>
    </r>
    <r>
      <rPr>
        <sz val="10"/>
        <color theme="1"/>
        <rFont val="Arial"/>
        <family val="2"/>
      </rPr>
      <t xml:space="preserve"> March @ 04.00 pm </t>
    </r>
  </si>
  <si>
    <t>Location : Jutasama ground floor</t>
  </si>
  <si>
    <r>
      <t>Ø</t>
    </r>
    <r>
      <rPr>
        <sz val="10"/>
        <color theme="1"/>
        <rFont val="Arial"/>
        <family val="2"/>
      </rPr>
      <t>Inspection &amp; testing shall be carried out</t>
    </r>
  </si>
  <si>
    <t xml:space="preserve">&amp; </t>
  </si>
  <si>
    <t>Description:</t>
  </si>
  <si>
    <t>13th March @ 11.30 am</t>
  </si>
  <si>
    <t>12th March - Material (PFAD) came out from pin hole leakage at two locations  of  pressure gauge tapping to Jutasama feed line.  This pressure gauge was installed on Feed pump P201 discharge line, pressure more than 50 Kg/Cm2. Leak attended by welding</t>
  </si>
  <si>
    <t xml:space="preserve">13th March – Again at same place leak observed &amp; material spread on ground floor. </t>
  </si>
  <si>
    <t>Corrective Action: Pressure gauge nozzle pipe replaced.</t>
  </si>
  <si>
    <t>20th Feb @ 00.30 am</t>
  </si>
  <si>
    <r>
      <t>Ø</t>
    </r>
    <r>
      <rPr>
        <sz val="14"/>
        <color rgb="FF000000"/>
        <rFont val="Arial"/>
        <family val="2"/>
      </rPr>
      <t>Needs attention while using monkey ladder.</t>
    </r>
  </si>
  <si>
    <r>
      <t>Ø</t>
    </r>
    <r>
      <rPr>
        <sz val="14"/>
        <color rgb="FF000000"/>
        <rFont val="Arial"/>
        <family val="2"/>
      </rPr>
      <t>Ladder shall not be slippery.</t>
    </r>
  </si>
  <si>
    <t xml:space="preserve">First –aid Injuries </t>
  </si>
  <si>
    <t>Mr. Ajay Kumbhar, DFA plant</t>
  </si>
  <si>
    <t>5th Nov. @ 12.50 pm</t>
  </si>
  <si>
    <t xml:space="preserve">While checking the alignment of conveyer belt of flaker no 02, he lost his balance &amp; fell on ground. His right hand touched to the rotating shaft of the motor of conveyer belt resulted in major cut injury above elbow. After first aid at OHC he was sent him to Central hospital for further treatment where he got stitches. </t>
  </si>
  <si>
    <r>
      <t>Ø</t>
    </r>
    <r>
      <rPr>
        <sz val="14"/>
        <color rgb="FF000000"/>
        <rFont val="Arial"/>
        <family val="2"/>
      </rPr>
      <t>Rotating part to be protected by guards.</t>
    </r>
  </si>
  <si>
    <t xml:space="preserve">Near Miss </t>
  </si>
  <si>
    <r>
      <t>Ø</t>
    </r>
    <r>
      <rPr>
        <sz val="14"/>
        <color rgb="FF000000"/>
        <rFont val="Arial"/>
        <family val="2"/>
      </rPr>
      <t>Suitable gaskets shall be provided as per service requirement.</t>
    </r>
  </si>
  <si>
    <r>
      <t>Ø</t>
    </r>
    <r>
      <rPr>
        <sz val="8"/>
        <color rgb="FF000000"/>
        <rFont val="Arial"/>
        <family val="2"/>
      </rPr>
      <t>Shift in charge to ensure no temporary hose connections</t>
    </r>
  </si>
  <si>
    <r>
      <t>Ø</t>
    </r>
    <r>
      <rPr>
        <sz val="8"/>
        <color rgb="FF000000"/>
        <rFont val="Arial"/>
        <family val="2"/>
      </rPr>
      <t>Required to provide fix and firm hose connections for steaming.</t>
    </r>
  </si>
  <si>
    <r>
      <t>Ø</t>
    </r>
    <r>
      <rPr>
        <sz val="8"/>
        <color rgb="FF000000"/>
        <rFont val="Arial"/>
        <family val="2"/>
      </rPr>
      <t>If temporary connection is provided ,Care to be taken while making / removing of loose hose connection for steaming purpose..</t>
    </r>
  </si>
  <si>
    <t>Total</t>
  </si>
  <si>
    <t>EHS  COMPARISON</t>
  </si>
  <si>
    <t xml:space="preserve">Near Miss                                                                                        </t>
  </si>
  <si>
    <r>
      <t xml:space="preserve">Name : </t>
    </r>
    <r>
      <rPr>
        <sz val="10"/>
        <color rgb="FF000000"/>
        <rFont val="Arial"/>
        <family val="2"/>
      </rPr>
      <t>Mr. Sangram Chaudhari – M/s Shila Enterprises.</t>
    </r>
  </si>
  <si>
    <r>
      <t xml:space="preserve">Location : </t>
    </r>
    <r>
      <rPr>
        <sz val="10"/>
        <color rgb="FF000000"/>
        <rFont val="Arial"/>
        <family val="2"/>
      </rPr>
      <t>Fatty Acid Beads plant</t>
    </r>
  </si>
  <si>
    <r>
      <t xml:space="preserve">Description: </t>
    </r>
    <r>
      <rPr>
        <sz val="10"/>
        <color rgb="FF000000"/>
        <rFont val="Arial"/>
        <family val="2"/>
      </rPr>
      <t>While coming down from 3rd to 2nd floor using monkey ladder, his right leg slipped from 3rd step of ladder foot rest.  Caused pain in right hand &amp; shoulder as his body load came on hand</t>
    </r>
  </si>
  <si>
    <r>
      <t>Location: Flaker 2</t>
    </r>
    <r>
      <rPr>
        <b/>
        <vertAlign val="superscript"/>
        <sz val="10"/>
        <color rgb="FF000000"/>
        <rFont val="Arial"/>
        <family val="2"/>
      </rPr>
      <t>nd</t>
    </r>
    <r>
      <rPr>
        <b/>
        <sz val="10"/>
        <color rgb="FF000000"/>
        <rFont val="Arial"/>
        <family val="2"/>
      </rPr>
      <t xml:space="preserve"> floor</t>
    </r>
  </si>
  <si>
    <r>
      <t xml:space="preserve">Unsafe action – </t>
    </r>
    <r>
      <rPr>
        <sz val="10"/>
        <color rgb="FF000000"/>
        <rFont val="Arial"/>
        <family val="2"/>
      </rPr>
      <t xml:space="preserve">NIL. </t>
    </r>
  </si>
  <si>
    <r>
      <t xml:space="preserve">Unsafe condition – </t>
    </r>
    <r>
      <rPr>
        <sz val="10"/>
        <color rgb="FF000000"/>
        <rFont val="Arial"/>
        <family val="2"/>
      </rPr>
      <t>Rotating part was not protected</t>
    </r>
  </si>
  <si>
    <r>
      <t xml:space="preserve">First Aid – </t>
    </r>
    <r>
      <rPr>
        <sz val="10"/>
        <color rgb="FF000000"/>
        <rFont val="Arial"/>
        <family val="2"/>
      </rPr>
      <t>Dressing in OHC &amp; sent outside for further treatment</t>
    </r>
  </si>
  <si>
    <r>
      <t>5</t>
    </r>
    <r>
      <rPr>
        <vertAlign val="superscript"/>
        <sz val="10"/>
        <color rgb="FF000000"/>
        <rFont val="Arial"/>
        <family val="2"/>
      </rPr>
      <t>th</t>
    </r>
    <r>
      <rPr>
        <sz val="10"/>
        <color rgb="FF000000"/>
        <rFont val="Arial"/>
        <family val="2"/>
      </rPr>
      <t xml:space="preserve"> July @ 08.30 pm</t>
    </r>
  </si>
  <si>
    <r>
      <t xml:space="preserve">Unsafe action – </t>
    </r>
    <r>
      <rPr>
        <sz val="10"/>
        <color rgb="FF000000"/>
        <rFont val="Arial"/>
        <family val="2"/>
      </rPr>
      <t>Nil.</t>
    </r>
  </si>
  <si>
    <r>
      <t xml:space="preserve">Unsafe condition – </t>
    </r>
    <r>
      <rPr>
        <sz val="10"/>
        <color rgb="FF000000"/>
        <rFont val="Arial"/>
        <family val="2"/>
      </rPr>
      <t xml:space="preserve">Material leakage through gasket. </t>
    </r>
  </si>
  <si>
    <r>
      <t xml:space="preserve">Immediate action – </t>
    </r>
    <r>
      <rPr>
        <sz val="10"/>
        <color rgb="FF000000"/>
        <rFont val="Arial"/>
        <family val="2"/>
      </rPr>
      <t>Gasket changed. Observed gasket damaged.</t>
    </r>
  </si>
  <si>
    <r>
      <t xml:space="preserve">Burn Injury </t>
    </r>
    <r>
      <rPr>
        <sz val="10"/>
        <color rgb="FF000000"/>
        <rFont val="Arial"/>
        <family val="2"/>
      </rPr>
      <t>- While removing the rubber hose connected for steaming purpose, accumulated condensate fell on his ankle &amp; caused minor burn injury.</t>
    </r>
  </si>
  <si>
    <r>
      <t>5</t>
    </r>
    <r>
      <rPr>
        <vertAlign val="superscript"/>
        <sz val="10"/>
        <color rgb="FF000000"/>
        <rFont val="Arial"/>
        <family val="2"/>
      </rPr>
      <t>th</t>
    </r>
    <r>
      <rPr>
        <sz val="10"/>
        <color rgb="FF000000"/>
        <rFont val="Arial"/>
        <family val="2"/>
      </rPr>
      <t xml:space="preserve"> Apr @ 09.30 am</t>
    </r>
  </si>
  <si>
    <r>
      <t xml:space="preserve">First Aid </t>
    </r>
    <r>
      <rPr>
        <sz val="10"/>
        <color rgb="FF000000"/>
        <rFont val="Arial"/>
        <family val="2"/>
      </rPr>
      <t>:Dressing &amp; Coolex spray.</t>
    </r>
  </si>
  <si>
    <r>
      <t xml:space="preserve">Unsafe Action: </t>
    </r>
    <r>
      <rPr>
        <sz val="10"/>
        <color rgb="FF000000"/>
        <rFont val="Arial"/>
        <family val="2"/>
      </rPr>
      <t xml:space="preserve">Use of loose hose connection for steaming purpose. This is recurrence &amp; needs to take seriously. It was decided to avoid loose &amp; temporary connections but practice is not followed religiously </t>
    </r>
  </si>
  <si>
    <r>
      <t xml:space="preserve">Unsafe Condition: </t>
    </r>
    <r>
      <rPr>
        <sz val="10"/>
        <color rgb="FF000000"/>
        <rFont val="Arial"/>
        <family val="2"/>
      </rPr>
      <t>Nil</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</si>
</sst>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1"/>
      <color theme="1"/>
      <name val="Calibri"/>
      <family val="2"/>
      <scheme val="minor"/>
    </font>
    <font>
      <sz val="10"/>
      <color theme="1"/>
      <name val="Calibri"/>
      <family val="2"/>
      <scheme val="minor"/>
    </font>
    <font>
      <sz val="10"/>
      <color theme="1"/>
      <name val="Arial"/>
      <family val="2"/>
    </font>
    <font>
      <vertAlign val="superscript"/>
      <sz val="10"/>
      <color theme="1"/>
      <name val="Arial"/>
      <family val="2"/>
    </font>
    <font>
      <sz val="10"/>
      <color theme="1"/>
      <name val="Wingdings"/>
      <charset val="2"/>
    </font>
    <font>
      <sz val="14"/>
      <color rgb="FF000000"/>
      <name val="Arial"/>
      <family val="2"/>
    </font>
    <font>
      <sz val="14"/>
      <color theme="1"/>
      <name val="Wingdings"/>
      <charset val="2"/>
    </font>
    <font>
      <sz val="8"/>
      <color theme="1"/>
      <name val="Calibri"/>
      <family val="2"/>
      <scheme val="minor"/>
    </font>
    <font>
      <sz val="8"/>
      <color theme="1"/>
      <name val="Wingdings"/>
      <charset val="2"/>
    </font>
    <font>
      <sz val="8"/>
      <color rgb="FF000000"/>
      <name val="Arial"/>
      <family val="2"/>
    </font>
    <font>
      <b/>
      <sz val="16"/>
      <color theme="1"/>
      <name val="Calibri"/>
      <family val="2"/>
      <scheme val="minor"/>
    </font>
    <font>
      <sz val="16"/>
      <color theme="1"/>
      <name val="Calibri"/>
      <family val="2"/>
      <scheme val="minor"/>
    </font>
    <font>
      <b/>
      <sz val="10"/>
      <color rgb="FF1F497D"/>
      <name val="Calibri"/>
      <family val="2"/>
      <scheme val="minor"/>
    </font>
    <font>
      <sz val="10"/>
      <color rgb="FF000000"/>
      <name val="Arial"/>
      <family val="2"/>
    </font>
    <font>
      <b/>
      <sz val="10"/>
      <color rgb="FF000000"/>
      <name val="Arial"/>
      <family val="2"/>
    </font>
    <font>
      <b/>
      <vertAlign val="superscript"/>
      <sz val="10"/>
      <color rgb="FF000000"/>
      <name val="Arial"/>
      <family val="2"/>
    </font>
    <font>
      <vertAlign val="superscript"/>
      <sz val="10"/>
      <color rgb="FF000000"/>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1" xfId="0" applyFont="1" applyFill="1" applyBorder="1"/>
    <xf numFmtId="0" fontId="6" fillId="0" borderId="0" xfId="0" applyFont="1" applyAlignment="1">
      <alignment horizontal="justify" vertical="top" indent="3" readingOrder="1"/>
    </xf>
    <xf numFmtId="0" fontId="7" fillId="2" borderId="1" xfId="0" applyFont="1" applyFill="1" applyBorder="1"/>
    <xf numFmtId="0" fontId="8" fillId="0" borderId="0" xfId="0" applyFont="1" applyAlignment="1">
      <alignment horizontal="justify" vertical="top" indent="3" readingOrder="1"/>
    </xf>
    <xf numFmtId="0" fontId="10" fillId="2" borderId="1" xfId="0" applyFont="1" applyFill="1" applyBorder="1" applyAlignment="1">
      <alignment horizontal="center"/>
    </xf>
    <xf numFmtId="0" fontId="11" fillId="2" borderId="1" xfId="0" applyFont="1" applyFill="1" applyBorder="1" applyAlignment="1">
      <alignment horizontal="center"/>
    </xf>
    <xf numFmtId="164" fontId="10" fillId="2" borderId="1" xfId="0" applyNumberFormat="1" applyFont="1" applyFill="1" applyBorder="1" applyAlignment="1">
      <alignment horizontal="center"/>
    </xf>
    <xf numFmtId="0" fontId="10" fillId="2" borderId="1" xfId="0" applyFont="1" applyFill="1" applyBorder="1" applyAlignment="1">
      <alignment horizontal="center" wrapText="1"/>
    </xf>
    <xf numFmtId="0" fontId="1" fillId="2" borderId="1" xfId="0" applyFont="1" applyFill="1" applyBorder="1" applyAlignment="1">
      <alignment horizontal="left"/>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4" fillId="2" borderId="2" xfId="0" applyFont="1" applyFill="1" applyBorder="1" applyAlignment="1">
      <alignment horizontal="justify" vertical="top" wrapText="1" readingOrder="1"/>
    </xf>
    <xf numFmtId="0" fontId="2" fillId="2" borderId="2" xfId="0" applyFont="1" applyFill="1" applyBorder="1" applyAlignment="1">
      <alignment horizontal="justify" vertical="top" wrapText="1"/>
    </xf>
    <xf numFmtId="0" fontId="4" fillId="2" borderId="2" xfId="0" applyFont="1" applyFill="1" applyBorder="1" applyAlignment="1">
      <alignment horizontal="left" vertical="top" indent="3" readingOrder="1"/>
    </xf>
    <xf numFmtId="0" fontId="4" fillId="2" borderId="2" xfId="0" applyFont="1" applyFill="1" applyBorder="1" applyAlignment="1">
      <alignment horizontal="justify" vertical="top" indent="3" readingOrder="1"/>
    </xf>
    <xf numFmtId="0" fontId="1" fillId="2" borderId="2" xfId="0" applyFont="1" applyFill="1" applyBorder="1"/>
    <xf numFmtId="0" fontId="2" fillId="2" borderId="2" xfId="0" applyFont="1" applyFill="1" applyBorder="1"/>
    <xf numFmtId="0" fontId="7" fillId="2" borderId="2" xfId="0" applyFont="1" applyFill="1" applyBorder="1"/>
    <xf numFmtId="0" fontId="12" fillId="0" borderId="1" xfId="0" applyFont="1" applyBorder="1" applyAlignment="1">
      <alignment horizontal="left"/>
    </xf>
    <xf numFmtId="0" fontId="13" fillId="0" borderId="1" xfId="0" applyFont="1" applyBorder="1" applyAlignment="1">
      <alignment horizontal="left" vertical="center"/>
    </xf>
    <xf numFmtId="0" fontId="14" fillId="0" borderId="1" xfId="0" applyFont="1" applyBorder="1" applyAlignment="1">
      <alignment horizontal="lef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76"/>
  <sheetViews>
    <sheetView tabSelected="1" workbookViewId="0">
      <selection activeCell="E6" sqref="E6"/>
    </sheetView>
  </sheetViews>
  <sheetFormatPr defaultRowHeight="12.75" x14ac:dyDescent="0.2"/>
  <cols>
    <col min="1" max="1" width="25.7109375" style="1" customWidth="1"/>
    <col min="2" max="2" width="6.85546875" style="1" bestFit="1" customWidth="1"/>
    <col min="3" max="3" width="15.42578125" style="1" bestFit="1" customWidth="1"/>
    <col min="4" max="4" width="13.5703125" style="1" bestFit="1" customWidth="1"/>
    <col min="5" max="5" width="10.85546875" style="1" bestFit="1" customWidth="1"/>
    <col min="6" max="6" width="7" style="1" bestFit="1" customWidth="1"/>
    <col min="7" max="8" width="9.140625" style="1"/>
    <col min="9" max="9" width="17.85546875" style="9" customWidth="1"/>
    <col min="10" max="10" width="17" style="9" customWidth="1"/>
    <col min="11" max="11" width="9.140625" style="9"/>
    <col min="12" max="12" width="82.7109375" style="9" customWidth="1"/>
    <col min="13" max="13" width="43.140625" style="17" customWidth="1"/>
    <col min="14" max="16384" width="9.140625" style="1"/>
  </cols>
  <sheetData>
    <row r="3" spans="1:13" ht="25.5" x14ac:dyDescent="0.35">
      <c r="A3" s="8" t="s">
        <v>80</v>
      </c>
      <c r="B3" s="5" t="s">
        <v>0</v>
      </c>
      <c r="C3" s="5" t="s">
        <v>1</v>
      </c>
      <c r="D3" s="5" t="s">
        <v>2</v>
      </c>
      <c r="E3" s="5" t="s">
        <v>3</v>
      </c>
      <c r="F3" s="5" t="s">
        <v>79</v>
      </c>
      <c r="G3" s="6"/>
      <c r="I3" s="9" t="s">
        <v>4</v>
      </c>
      <c r="J3" s="10">
        <v>1</v>
      </c>
      <c r="K3" s="10" t="s">
        <v>5</v>
      </c>
      <c r="L3" s="11" t="s">
        <v>6</v>
      </c>
      <c r="M3" s="13" t="s">
        <v>7</v>
      </c>
    </row>
    <row r="4" spans="1:13" ht="25.5" x14ac:dyDescent="0.35">
      <c r="A4" s="5" t="s">
        <v>8</v>
      </c>
      <c r="B4" s="5">
        <v>0</v>
      </c>
      <c r="C4" s="5">
        <v>2</v>
      </c>
      <c r="D4" s="5">
        <v>2</v>
      </c>
      <c r="E4" s="5">
        <v>2</v>
      </c>
      <c r="F4" s="5">
        <f>SUM(B4:E4)</f>
        <v>6</v>
      </c>
      <c r="G4" s="6"/>
      <c r="J4" s="10"/>
      <c r="K4" s="10"/>
      <c r="L4" s="11" t="s">
        <v>9</v>
      </c>
      <c r="M4" s="13" t="s">
        <v>10</v>
      </c>
    </row>
    <row r="5" spans="1:13" ht="15" customHeight="1" x14ac:dyDescent="0.35">
      <c r="A5" s="5"/>
      <c r="B5" s="5"/>
      <c r="C5" s="5"/>
      <c r="D5" s="5"/>
      <c r="E5" s="5"/>
      <c r="F5" s="5"/>
      <c r="G5" s="6"/>
      <c r="J5" s="10"/>
      <c r="K5" s="10"/>
      <c r="L5" s="11" t="s">
        <v>11</v>
      </c>
      <c r="M5" s="13" t="s">
        <v>12</v>
      </c>
    </row>
    <row r="6" spans="1:13" ht="38.25" x14ac:dyDescent="0.35">
      <c r="A6" s="5" t="s">
        <v>13</v>
      </c>
      <c r="B6" s="5">
        <v>0</v>
      </c>
      <c r="C6" s="5">
        <v>1</v>
      </c>
      <c r="D6" s="5">
        <v>4</v>
      </c>
      <c r="E6" s="5">
        <v>0</v>
      </c>
      <c r="F6" s="5">
        <f>SUM(B6:E6)</f>
        <v>5</v>
      </c>
      <c r="G6" s="6"/>
      <c r="J6" s="10"/>
      <c r="K6" s="10"/>
      <c r="L6" s="11" t="s">
        <v>14</v>
      </c>
      <c r="M6" s="14"/>
    </row>
    <row r="7" spans="1:13" ht="21" x14ac:dyDescent="0.35">
      <c r="A7" s="5" t="s">
        <v>15</v>
      </c>
      <c r="B7" s="7">
        <f>1/6*100</f>
        <v>16.666666666666664</v>
      </c>
      <c r="C7" s="6" t="s">
        <v>16</v>
      </c>
      <c r="D7" s="6"/>
      <c r="E7" s="6"/>
      <c r="F7" s="6"/>
      <c r="G7" s="6"/>
      <c r="J7" s="10"/>
      <c r="K7" s="10"/>
      <c r="L7" s="11" t="s">
        <v>17</v>
      </c>
      <c r="M7" s="14"/>
    </row>
    <row r="10" spans="1:13" x14ac:dyDescent="0.2">
      <c r="I10" s="9" t="s">
        <v>4</v>
      </c>
      <c r="L10" s="12" t="s">
        <v>18</v>
      </c>
      <c r="M10" s="15" t="s">
        <v>19</v>
      </c>
    </row>
    <row r="11" spans="1:13" ht="14.25" x14ac:dyDescent="0.2">
      <c r="J11" s="12" t="s">
        <v>20</v>
      </c>
      <c r="L11" s="12" t="s">
        <v>21</v>
      </c>
      <c r="M11" s="16" t="s">
        <v>22</v>
      </c>
    </row>
    <row r="12" spans="1:13" x14ac:dyDescent="0.2">
      <c r="L12" s="12" t="s">
        <v>23</v>
      </c>
    </row>
    <row r="13" spans="1:13" x14ac:dyDescent="0.2">
      <c r="L13" s="12" t="s">
        <v>24</v>
      </c>
    </row>
    <row r="14" spans="1:13" x14ac:dyDescent="0.2">
      <c r="L14" s="12" t="s">
        <v>25</v>
      </c>
    </row>
    <row r="16" spans="1:13" x14ac:dyDescent="0.2">
      <c r="I16" s="9" t="s">
        <v>26</v>
      </c>
    </row>
    <row r="17" spans="9:13" ht="25.5" x14ac:dyDescent="0.2">
      <c r="J17" s="12" t="s">
        <v>27</v>
      </c>
      <c r="L17" s="12" t="s">
        <v>28</v>
      </c>
      <c r="M17" s="16" t="s">
        <v>29</v>
      </c>
    </row>
    <row r="18" spans="9:13" x14ac:dyDescent="0.2">
      <c r="L18" s="12" t="s">
        <v>30</v>
      </c>
    </row>
    <row r="19" spans="9:13" x14ac:dyDescent="0.2">
      <c r="L19" s="12" t="s">
        <v>31</v>
      </c>
    </row>
    <row r="20" spans="9:13" x14ac:dyDescent="0.2">
      <c r="L20" s="12" t="s">
        <v>32</v>
      </c>
    </row>
    <row r="23" spans="9:13" x14ac:dyDescent="0.2">
      <c r="I23" s="9" t="s">
        <v>33</v>
      </c>
      <c r="L23" s="12" t="s">
        <v>34</v>
      </c>
    </row>
    <row r="24" spans="9:13" x14ac:dyDescent="0.2">
      <c r="J24" s="12" t="s">
        <v>35</v>
      </c>
      <c r="L24" s="12" t="s">
        <v>36</v>
      </c>
      <c r="M24" s="15" t="s">
        <v>37</v>
      </c>
    </row>
    <row r="25" spans="9:13" x14ac:dyDescent="0.2">
      <c r="L25" s="12" t="s">
        <v>38</v>
      </c>
    </row>
    <row r="26" spans="9:13" x14ac:dyDescent="0.2">
      <c r="L26" s="12" t="s">
        <v>39</v>
      </c>
    </row>
    <row r="27" spans="9:13" ht="14.25" x14ac:dyDescent="0.2">
      <c r="L27" s="12" t="s">
        <v>40</v>
      </c>
    </row>
    <row r="28" spans="9:13" x14ac:dyDescent="0.2">
      <c r="L28" s="12" t="s">
        <v>41</v>
      </c>
    </row>
    <row r="29" spans="9:13" x14ac:dyDescent="0.2">
      <c r="L29" s="12" t="s">
        <v>42</v>
      </c>
    </row>
    <row r="30" spans="9:13" x14ac:dyDescent="0.2">
      <c r="L30" s="12" t="s">
        <v>43</v>
      </c>
    </row>
    <row r="31" spans="9:13" x14ac:dyDescent="0.2">
      <c r="L31" s="12" t="s">
        <v>44</v>
      </c>
    </row>
    <row r="32" spans="9:13" x14ac:dyDescent="0.2">
      <c r="L32" s="12" t="s">
        <v>45</v>
      </c>
    </row>
    <row r="33" spans="9:13" x14ac:dyDescent="0.2">
      <c r="L33" s="12" t="s">
        <v>46</v>
      </c>
    </row>
    <row r="35" spans="9:13" x14ac:dyDescent="0.2">
      <c r="I35" s="9" t="s">
        <v>26</v>
      </c>
    </row>
    <row r="36" spans="9:13" x14ac:dyDescent="0.2">
      <c r="J36" s="12" t="s">
        <v>47</v>
      </c>
      <c r="L36" s="12" t="s">
        <v>48</v>
      </c>
      <c r="M36" s="15" t="s">
        <v>49</v>
      </c>
    </row>
    <row r="37" spans="9:13" x14ac:dyDescent="0.2">
      <c r="L37" s="12" t="s">
        <v>50</v>
      </c>
      <c r="M37" s="18" t="s">
        <v>51</v>
      </c>
    </row>
    <row r="38" spans="9:13" x14ac:dyDescent="0.2">
      <c r="L38" s="12" t="s">
        <v>52</v>
      </c>
    </row>
    <row r="39" spans="9:13" x14ac:dyDescent="0.2">
      <c r="L39" s="12" t="s">
        <v>53</v>
      </c>
    </row>
    <row r="40" spans="9:13" x14ac:dyDescent="0.2">
      <c r="L40" s="12" t="s">
        <v>54</v>
      </c>
    </row>
    <row r="41" spans="9:13" x14ac:dyDescent="0.2">
      <c r="L41" s="12" t="s">
        <v>55</v>
      </c>
    </row>
    <row r="43" spans="9:13" x14ac:dyDescent="0.2">
      <c r="I43" s="9" t="s">
        <v>3</v>
      </c>
    </row>
    <row r="44" spans="9:13" x14ac:dyDescent="0.2">
      <c r="J44" s="9" t="s">
        <v>56</v>
      </c>
    </row>
    <row r="46" spans="9:13" ht="14.25" x14ac:dyDescent="0.2">
      <c r="J46" s="12" t="s">
        <v>57</v>
      </c>
      <c r="L46" s="12" t="s">
        <v>58</v>
      </c>
      <c r="M46" s="15" t="s">
        <v>59</v>
      </c>
    </row>
    <row r="47" spans="9:13" x14ac:dyDescent="0.2">
      <c r="J47" s="12" t="s">
        <v>60</v>
      </c>
      <c r="L47" s="12" t="s">
        <v>61</v>
      </c>
    </row>
    <row r="48" spans="9:13" x14ac:dyDescent="0.2">
      <c r="J48" s="12" t="s">
        <v>62</v>
      </c>
      <c r="L48" s="12" t="s">
        <v>63</v>
      </c>
    </row>
    <row r="49" spans="9:13" x14ac:dyDescent="0.2">
      <c r="L49" s="12" t="s">
        <v>64</v>
      </c>
    </row>
    <row r="50" spans="9:13" x14ac:dyDescent="0.2">
      <c r="L50" s="12" t="s">
        <v>65</v>
      </c>
    </row>
    <row r="52" spans="9:13" x14ac:dyDescent="0.2">
      <c r="I52" s="20" t="s">
        <v>81</v>
      </c>
    </row>
    <row r="53" spans="9:13" ht="36" x14ac:dyDescent="0.2">
      <c r="J53" s="21" t="s">
        <v>66</v>
      </c>
      <c r="L53" s="22" t="s">
        <v>82</v>
      </c>
      <c r="M53" s="2" t="s">
        <v>67</v>
      </c>
    </row>
    <row r="54" spans="9:13" ht="36" x14ac:dyDescent="0.2">
      <c r="L54" s="22" t="s">
        <v>83</v>
      </c>
      <c r="M54" s="2" t="s">
        <v>68</v>
      </c>
    </row>
    <row r="55" spans="9:13" x14ac:dyDescent="0.2">
      <c r="L55" s="22" t="s">
        <v>84</v>
      </c>
    </row>
    <row r="59" spans="9:13" ht="14.25" x14ac:dyDescent="0.2">
      <c r="J59" s="20" t="s">
        <v>69</v>
      </c>
      <c r="L59" s="22" t="s">
        <v>85</v>
      </c>
    </row>
    <row r="60" spans="9:13" x14ac:dyDescent="0.2">
      <c r="L60" s="22" t="s">
        <v>70</v>
      </c>
    </row>
    <row r="61" spans="9:13" ht="36" x14ac:dyDescent="0.2">
      <c r="J61" s="21" t="s">
        <v>71</v>
      </c>
      <c r="L61" s="21" t="s">
        <v>72</v>
      </c>
      <c r="M61" s="2" t="s">
        <v>73</v>
      </c>
    </row>
    <row r="62" spans="9:13" x14ac:dyDescent="0.2">
      <c r="L62" s="22" t="s">
        <v>86</v>
      </c>
    </row>
    <row r="63" spans="9:13" x14ac:dyDescent="0.2">
      <c r="L63" s="22" t="s">
        <v>87</v>
      </c>
    </row>
    <row r="64" spans="9:13" x14ac:dyDescent="0.2">
      <c r="L64" s="22" t="s">
        <v>88</v>
      </c>
    </row>
    <row r="66" spans="9:13" x14ac:dyDescent="0.2">
      <c r="I66" s="20" t="s">
        <v>74</v>
      </c>
    </row>
    <row r="67" spans="9:13" ht="84.75" customHeight="1" x14ac:dyDescent="0.2">
      <c r="J67" s="21" t="s">
        <v>89</v>
      </c>
      <c r="L67" s="21" t="s">
        <v>28</v>
      </c>
      <c r="M67" s="2" t="s">
        <v>75</v>
      </c>
    </row>
    <row r="68" spans="9:13" ht="84.75" customHeight="1" x14ac:dyDescent="0.2">
      <c r="L68" s="22" t="s">
        <v>90</v>
      </c>
    </row>
    <row r="69" spans="9:13" ht="36" customHeight="1" x14ac:dyDescent="0.2">
      <c r="L69" s="22" t="s">
        <v>91</v>
      </c>
    </row>
    <row r="70" spans="9:13" x14ac:dyDescent="0.2">
      <c r="L70" s="22" t="s">
        <v>92</v>
      </c>
    </row>
    <row r="72" spans="9:13" s="3" customFormat="1" ht="22.5" x14ac:dyDescent="0.2">
      <c r="I72" s="9"/>
      <c r="J72" s="9" t="s">
        <v>2</v>
      </c>
      <c r="K72" s="9"/>
      <c r="L72" s="22" t="s">
        <v>6</v>
      </c>
      <c r="M72" s="4" t="s">
        <v>76</v>
      </c>
    </row>
    <row r="73" spans="9:13" s="3" customFormat="1" ht="22.5" x14ac:dyDescent="0.2">
      <c r="I73" s="9"/>
      <c r="J73" s="9"/>
      <c r="K73" s="9"/>
      <c r="L73" s="22" t="s">
        <v>93</v>
      </c>
      <c r="M73" s="4" t="s">
        <v>77</v>
      </c>
    </row>
    <row r="74" spans="9:13" s="3" customFormat="1" ht="33.75" x14ac:dyDescent="0.2">
      <c r="I74" s="9"/>
      <c r="J74" s="21" t="s">
        <v>94</v>
      </c>
      <c r="K74" s="9"/>
      <c r="L74" s="22" t="s">
        <v>95</v>
      </c>
      <c r="M74" s="4" t="s">
        <v>78</v>
      </c>
    </row>
    <row r="75" spans="9:13" s="3" customFormat="1" x14ac:dyDescent="0.2">
      <c r="I75" s="9"/>
      <c r="J75" s="9"/>
      <c r="K75" s="9"/>
      <c r="L75" s="22" t="s">
        <v>96</v>
      </c>
      <c r="M75" s="19"/>
    </row>
    <row r="76" spans="9:13" s="3" customFormat="1" x14ac:dyDescent="0.2">
      <c r="I76" s="9"/>
      <c r="J76" s="9"/>
      <c r="K76" s="9"/>
      <c r="L76" s="22" t="s">
        <v>97</v>
      </c>
      <c r="M76" s="19"/>
    </row>
  </sheetData>
  <mergeCells count="2">
    <mergeCell ref="J3:J7"/>
    <mergeCell ref="K3:K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2017-04-18T05:17:11Z</dcterms:modified>
</cp:coreProperties>
</file>