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8800" windowHeight="11805"/>
  </bookViews>
  <sheets>
    <sheet name="Аркуш1" sheetId="1" r:id="rId1"/>
  </sheets>
  <calcPr calcId="162913" refMode="R1C1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9" i="1"/>
  <c r="O9"/>
  <c r="P9"/>
  <c r="Q9"/>
  <c r="M9"/>
  <c r="N19" l="1"/>
  <c r="O19"/>
  <c r="P19"/>
  <c r="Q19"/>
  <c r="M19"/>
  <c r="N10"/>
  <c r="O10"/>
  <c r="P10"/>
  <c r="Q10"/>
  <c r="M10"/>
  <c r="N8"/>
  <c r="O8"/>
  <c r="P8"/>
  <c r="Q8"/>
  <c r="M8"/>
  <c r="M6" l="1"/>
  <c r="N6"/>
  <c r="Q6"/>
  <c r="P6"/>
  <c r="O6"/>
</calcChain>
</file>

<file path=xl/sharedStrings.xml><?xml version="1.0" encoding="utf-8"?>
<sst xmlns="http://schemas.openxmlformats.org/spreadsheetml/2006/main" count="78" uniqueCount="31">
  <si>
    <t>Минимальная сумма</t>
  </si>
  <si>
    <t>Цена</t>
  </si>
  <si>
    <t>Вид тарифа     (скорость)</t>
  </si>
  <si>
    <t>авто</t>
  </si>
  <si>
    <t>501-1000</t>
  </si>
  <si>
    <t>По весу ( кг )</t>
  </si>
  <si>
    <t>По объему ( м3 )</t>
  </si>
  <si>
    <t>Стоимость с учетом НДС (руб)</t>
  </si>
  <si>
    <t>Пункт отправления</t>
  </si>
  <si>
    <t>Пункт назначения</t>
  </si>
  <si>
    <t>Москва</t>
  </si>
  <si>
    <t>Екатеринбург</t>
  </si>
  <si>
    <t>свыше 3000 кг.</t>
  </si>
  <si>
    <t>2001-3000</t>
  </si>
  <si>
    <t>1001-2000</t>
  </si>
  <si>
    <t>50-500</t>
  </si>
  <si>
    <t xml:space="preserve">свыше 12 </t>
  </si>
  <si>
    <t>4 - 8</t>
  </si>
  <si>
    <t>8 - 12</t>
  </si>
  <si>
    <t>2 - 4</t>
  </si>
  <si>
    <t>0,2 - 2</t>
  </si>
  <si>
    <t>До 50 кг/0,2 м3</t>
  </si>
  <si>
    <t xml:space="preserve">Санкт-Петербург </t>
  </si>
  <si>
    <t>Санкт-Петербург</t>
  </si>
  <si>
    <t>Новосибирск</t>
  </si>
  <si>
    <t>Красноярск</t>
  </si>
  <si>
    <t>Иркутск</t>
  </si>
  <si>
    <t>Улан-Удэ</t>
  </si>
  <si>
    <t>Чита</t>
  </si>
  <si>
    <t>До 5 кг/0.02 м3</t>
  </si>
  <si>
    <t>До 25 кг/0.1 м3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</si>
</sst>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/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/>
      <bottom style="thin">
        <color indexed="24"/>
      </bottom>
      <diagonal/>
    </border>
    <border>
      <left/>
      <right style="thin">
        <color indexed="24"/>
      </right>
      <top/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3" fontId="0" fillId="3" borderId="1" xfId="0" applyNumberFormat="1" applyFont="1" applyFill="1" applyBorder="1" applyAlignment="1">
      <alignment horizontal="right" vertical="top"/>
    </xf>
    <xf numFmtId="0" fontId="0" fillId="3" borderId="6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center" vertical="top" wrapText="1"/>
    </xf>
    <xf numFmtId="2" fontId="0" fillId="3" borderId="2" xfId="0" applyNumberFormat="1" applyFill="1" applyBorder="1" applyAlignment="1">
      <alignment horizontal="right" vertical="top"/>
    </xf>
    <xf numFmtId="0" fontId="0" fillId="3" borderId="4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center" vertical="top" wrapText="1"/>
    </xf>
    <xf numFmtId="2" fontId="0" fillId="3" borderId="1" xfId="0" applyNumberFormat="1" applyFill="1" applyBorder="1" applyAlignment="1">
      <alignment horizontal="right" vertical="top"/>
    </xf>
    <xf numFmtId="1" fontId="0" fillId="3" borderId="2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3" fontId="0" fillId="3" borderId="2" xfId="0" applyNumberFormat="1" applyFill="1" applyBorder="1" applyAlignment="1">
      <alignment horizontal="right" vertical="top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5" xfId="0" applyNumberFormat="1" applyFont="1" applyFill="1" applyBorder="1" applyAlignment="1">
      <alignment horizontal="left" vertical="top" wrapText="1"/>
    </xf>
    <xf numFmtId="0" fontId="0" fillId="3" borderId="6" xfId="0" applyNumberFormat="1" applyFont="1" applyFill="1" applyBorder="1" applyAlignment="1">
      <alignment horizontal="left" vertical="top" wrapText="1"/>
    </xf>
    <xf numFmtId="0" fontId="0" fillId="3" borderId="6" xfId="0" applyNumberFormat="1" applyFont="1" applyFill="1" applyBorder="1" applyAlignment="1">
      <alignment horizontal="left" vertical="top" wrapText="1"/>
    </xf>
    <xf numFmtId="0" fontId="0" fillId="3" borderId="6" xfId="0" applyNumberFormat="1" applyFont="1" applyFill="1" applyBorder="1" applyAlignment="1">
      <alignment horizontal="center" vertical="top" wrapText="1"/>
    </xf>
    <xf numFmtId="3" fontId="0" fillId="3" borderId="2" xfId="0" applyNumberFormat="1" applyFont="1" applyFill="1" applyBorder="1" applyAlignment="1">
      <alignment horizontal="right" vertical="top"/>
    </xf>
    <xf numFmtId="2" fontId="0" fillId="3" borderId="2" xfId="0" applyNumberFormat="1" applyFont="1" applyFill="1" applyBorder="1" applyAlignment="1">
      <alignment horizontal="right" vertical="top"/>
    </xf>
    <xf numFmtId="1" fontId="0" fillId="3" borderId="2" xfId="0" applyNumberFormat="1" applyFont="1" applyFill="1" applyBorder="1" applyAlignment="1">
      <alignment horizontal="right" vertical="top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top" wrapText="1"/>
    </xf>
    <xf numFmtId="0" fontId="1" fillId="4" borderId="7" xfId="0" applyNumberFormat="1" applyFont="1" applyFill="1" applyBorder="1" applyAlignment="1">
      <alignment horizontal="left" vertical="top" wrapText="1"/>
    </xf>
    <xf numFmtId="0" fontId="1" fillId="4" borderId="7" xfId="0" applyNumberFormat="1" applyFont="1" applyFill="1" applyBorder="1" applyAlignment="1">
      <alignment horizontal="center" vertical="center" wrapText="1"/>
    </xf>
    <xf numFmtId="49" fontId="1" fillId="4" borderId="7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Q20"/>
  <sheetViews>
    <sheetView tabSelected="1" workbookViewId="0">
      <selection activeCell="G26" sqref="G26"/>
    </sheetView>
  </sheetViews>
  <sheetFormatPr defaultRowHeight="15"/>
  <cols>
    <col min="1" max="1" width="9.140625" customWidth="1"/>
    <col min="2" max="2" width="7.42578125" customWidth="1"/>
    <col min="3" max="3" width="18.85546875" customWidth="1"/>
    <col min="4" max="4" width="11.85546875" customWidth="1"/>
    <col min="5" max="5" width="13.5703125" customWidth="1"/>
    <col min="6" max="6" width="15.42578125" customWidth="1"/>
    <col min="7" max="7" width="14.85546875" customWidth="1"/>
    <col min="9" max="9" width="9.7109375" customWidth="1"/>
    <col min="10" max="10" width="9.42578125" customWidth="1"/>
    <col min="11" max="11" width="8.85546875" customWidth="1"/>
    <col min="12" max="12" width="7.5703125" customWidth="1"/>
    <col min="13" max="13" width="9.140625" customWidth="1"/>
    <col min="14" max="14" width="9.85546875" customWidth="1"/>
    <col min="15" max="15" width="9.28515625" customWidth="1"/>
    <col min="16" max="16" width="9.7109375" customWidth="1"/>
    <col min="17" max="17" width="8.42578125" customWidth="1"/>
  </cols>
  <sheetData>
    <row r="2" spans="1:17" ht="15" customHeight="1">
      <c r="A2" s="22" t="s">
        <v>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7" ht="15" customHeight="1">
      <c r="A3" s="22" t="s">
        <v>8</v>
      </c>
      <c r="B3" s="22"/>
      <c r="C3" s="22" t="s">
        <v>9</v>
      </c>
      <c r="D3" s="22" t="s">
        <v>2</v>
      </c>
      <c r="E3" s="23" t="s">
        <v>0</v>
      </c>
      <c r="F3" s="23"/>
      <c r="G3" s="23"/>
      <c r="H3" s="23" t="s">
        <v>5</v>
      </c>
      <c r="I3" s="23"/>
      <c r="J3" s="23"/>
      <c r="K3" s="23"/>
      <c r="L3" s="23"/>
      <c r="M3" s="23" t="s">
        <v>6</v>
      </c>
      <c r="N3" s="23"/>
      <c r="O3" s="23"/>
      <c r="P3" s="23"/>
      <c r="Q3" s="23"/>
    </row>
    <row r="4" spans="1:17" ht="27.75" customHeight="1">
      <c r="A4" s="22"/>
      <c r="B4" s="22"/>
      <c r="C4" s="22"/>
      <c r="D4" s="22"/>
      <c r="E4" s="24" t="s">
        <v>29</v>
      </c>
      <c r="F4" s="24" t="s">
        <v>30</v>
      </c>
      <c r="G4" s="24" t="s">
        <v>21</v>
      </c>
      <c r="H4" s="25" t="s">
        <v>12</v>
      </c>
      <c r="I4" s="25" t="s">
        <v>13</v>
      </c>
      <c r="J4" s="25" t="s">
        <v>14</v>
      </c>
      <c r="K4" s="25" t="s">
        <v>4</v>
      </c>
      <c r="L4" s="25" t="s">
        <v>15</v>
      </c>
      <c r="M4" s="25" t="s">
        <v>16</v>
      </c>
      <c r="N4" s="26" t="s">
        <v>18</v>
      </c>
      <c r="O4" s="26" t="s">
        <v>17</v>
      </c>
      <c r="P4" s="26" t="s">
        <v>19</v>
      </c>
      <c r="Q4" s="25" t="s">
        <v>20</v>
      </c>
    </row>
    <row r="5" spans="1:17">
      <c r="A5" s="22"/>
      <c r="B5" s="22"/>
      <c r="C5" s="22"/>
      <c r="D5" s="22"/>
      <c r="E5" s="27" t="s">
        <v>1</v>
      </c>
      <c r="F5" s="27" t="s">
        <v>1</v>
      </c>
      <c r="G5" s="27" t="s">
        <v>1</v>
      </c>
      <c r="H5" s="27" t="s">
        <v>1</v>
      </c>
      <c r="I5" s="27" t="s">
        <v>1</v>
      </c>
      <c r="J5" s="27" t="s">
        <v>1</v>
      </c>
      <c r="K5" s="27" t="s">
        <v>1</v>
      </c>
      <c r="L5" s="27" t="s">
        <v>1</v>
      </c>
      <c r="M5" s="27" t="s">
        <v>1</v>
      </c>
      <c r="N5" s="27" t="s">
        <v>1</v>
      </c>
      <c r="O5" s="27" t="s">
        <v>1</v>
      </c>
      <c r="P5" s="27" t="s">
        <v>1</v>
      </c>
      <c r="Q5" s="27" t="s">
        <v>1</v>
      </c>
    </row>
    <row r="6" spans="1:17">
      <c r="A6" s="15" t="s">
        <v>10</v>
      </c>
      <c r="B6" s="16"/>
      <c r="C6" s="17" t="s">
        <v>11</v>
      </c>
      <c r="D6" s="18" t="s">
        <v>3</v>
      </c>
      <c r="E6" s="19">
        <v>400</v>
      </c>
      <c r="F6" s="19">
        <v>500</v>
      </c>
      <c r="G6" s="19">
        <v>600</v>
      </c>
      <c r="H6" s="20">
        <v>10</v>
      </c>
      <c r="I6" s="20">
        <v>11</v>
      </c>
      <c r="J6" s="20">
        <v>11.3</v>
      </c>
      <c r="K6" s="20">
        <v>11.9</v>
      </c>
      <c r="L6" s="20">
        <v>12.5</v>
      </c>
      <c r="M6" s="21">
        <f t="shared" ref="M6:N6" si="0">H6*230</f>
        <v>2300</v>
      </c>
      <c r="N6" s="21">
        <f t="shared" si="0"/>
        <v>2530</v>
      </c>
      <c r="O6" s="21">
        <f>J6*230</f>
        <v>2599</v>
      </c>
      <c r="P6" s="21">
        <f>K6*230</f>
        <v>2737</v>
      </c>
      <c r="Q6" s="21">
        <f>L6*230</f>
        <v>2875</v>
      </c>
    </row>
    <row r="7" spans="1:17">
      <c r="A7" s="11" t="s">
        <v>22</v>
      </c>
      <c r="B7" s="12"/>
      <c r="C7" s="2" t="s">
        <v>11</v>
      </c>
      <c r="D7" s="3" t="s">
        <v>3</v>
      </c>
      <c r="E7" s="10">
        <v>600</v>
      </c>
      <c r="F7" s="10">
        <v>700</v>
      </c>
      <c r="G7" s="10">
        <v>850</v>
      </c>
      <c r="H7" s="4">
        <v>14.6</v>
      </c>
      <c r="I7" s="4">
        <v>15.6</v>
      </c>
      <c r="J7" s="4">
        <v>15.9</v>
      </c>
      <c r="K7" s="4">
        <v>16.5</v>
      </c>
      <c r="L7" s="4">
        <v>17.100000000000001</v>
      </c>
      <c r="M7" s="8">
        <v>3500</v>
      </c>
      <c r="N7" s="8">
        <v>3730</v>
      </c>
      <c r="O7" s="8">
        <v>3799</v>
      </c>
      <c r="P7" s="8">
        <v>3937</v>
      </c>
      <c r="Q7" s="8">
        <v>4075</v>
      </c>
    </row>
    <row r="8" spans="1:17" ht="14.45" customHeight="1">
      <c r="A8" s="13" t="s">
        <v>11</v>
      </c>
      <c r="B8" s="14"/>
      <c r="C8" s="5" t="s">
        <v>10</v>
      </c>
      <c r="D8" s="6" t="s">
        <v>3</v>
      </c>
      <c r="E8" s="1">
        <v>400</v>
      </c>
      <c r="F8" s="1">
        <v>500</v>
      </c>
      <c r="G8" s="1">
        <v>600</v>
      </c>
      <c r="H8" s="7">
        <v>6.5</v>
      </c>
      <c r="I8" s="7">
        <v>6.7</v>
      </c>
      <c r="J8" s="7">
        <v>7</v>
      </c>
      <c r="K8" s="7">
        <v>7.3</v>
      </c>
      <c r="L8" s="7">
        <v>7.5</v>
      </c>
      <c r="M8" s="9">
        <f>H8*230</f>
        <v>1495</v>
      </c>
      <c r="N8" s="9">
        <f t="shared" ref="N8:Q9" si="1">I8*230</f>
        <v>1541</v>
      </c>
      <c r="O8" s="9">
        <f t="shared" si="1"/>
        <v>1610</v>
      </c>
      <c r="P8" s="9">
        <f t="shared" si="1"/>
        <v>1679</v>
      </c>
      <c r="Q8" s="9">
        <f t="shared" si="1"/>
        <v>1725</v>
      </c>
    </row>
    <row r="9" spans="1:17">
      <c r="A9" s="13" t="s">
        <v>11</v>
      </c>
      <c r="B9" s="14"/>
      <c r="C9" s="5" t="s">
        <v>23</v>
      </c>
      <c r="D9" s="6" t="s">
        <v>3</v>
      </c>
      <c r="E9" s="10">
        <v>600</v>
      </c>
      <c r="F9" s="10">
        <v>700</v>
      </c>
      <c r="G9" s="10">
        <v>850</v>
      </c>
      <c r="H9" s="7">
        <v>12</v>
      </c>
      <c r="I9" s="7">
        <v>12.2</v>
      </c>
      <c r="J9" s="7">
        <v>12.5</v>
      </c>
      <c r="K9" s="7">
        <v>12.8</v>
      </c>
      <c r="L9" s="7">
        <v>13</v>
      </c>
      <c r="M9" s="9">
        <f>H9*230</f>
        <v>2760</v>
      </c>
      <c r="N9" s="9">
        <f t="shared" si="1"/>
        <v>2806</v>
      </c>
      <c r="O9" s="9">
        <f t="shared" si="1"/>
        <v>2875</v>
      </c>
      <c r="P9" s="9">
        <f t="shared" si="1"/>
        <v>2944</v>
      </c>
      <c r="Q9" s="9">
        <f t="shared" si="1"/>
        <v>2990</v>
      </c>
    </row>
    <row r="10" spans="1:17">
      <c r="A10" s="13" t="s">
        <v>11</v>
      </c>
      <c r="B10" s="14"/>
      <c r="C10" s="5" t="s">
        <v>24</v>
      </c>
      <c r="D10" s="6" t="s">
        <v>3</v>
      </c>
      <c r="E10" s="9">
        <v>600</v>
      </c>
      <c r="F10" s="9">
        <v>600</v>
      </c>
      <c r="G10" s="9">
        <v>600</v>
      </c>
      <c r="H10" s="7">
        <v>9</v>
      </c>
      <c r="I10" s="7">
        <v>9.5</v>
      </c>
      <c r="J10" s="7">
        <v>10</v>
      </c>
      <c r="K10" s="7">
        <v>10.5</v>
      </c>
      <c r="L10" s="7">
        <v>11</v>
      </c>
      <c r="M10" s="9">
        <f>H10*230</f>
        <v>2070</v>
      </c>
      <c r="N10" s="9">
        <f t="shared" ref="N10:Q10" si="2">I10*230</f>
        <v>2185</v>
      </c>
      <c r="O10" s="9">
        <f t="shared" si="2"/>
        <v>2300</v>
      </c>
      <c r="P10" s="9">
        <f t="shared" si="2"/>
        <v>2415</v>
      </c>
      <c r="Q10" s="9">
        <f t="shared" si="2"/>
        <v>2530</v>
      </c>
    </row>
    <row r="11" spans="1:17">
      <c r="A11" s="13" t="s">
        <v>24</v>
      </c>
      <c r="B11" s="14"/>
      <c r="C11" s="5" t="s">
        <v>25</v>
      </c>
      <c r="D11" s="6" t="s">
        <v>3</v>
      </c>
      <c r="E11" s="1">
        <v>600</v>
      </c>
      <c r="F11" s="1">
        <v>800</v>
      </c>
      <c r="G11" s="1">
        <v>1000</v>
      </c>
      <c r="H11" s="7">
        <v>8.5</v>
      </c>
      <c r="I11" s="7">
        <v>9</v>
      </c>
      <c r="J11" s="7">
        <v>9.15</v>
      </c>
      <c r="K11" s="7">
        <v>9.3000000000000007</v>
      </c>
      <c r="L11" s="7">
        <v>9.5</v>
      </c>
      <c r="M11" s="9">
        <v>1800</v>
      </c>
      <c r="N11" s="9">
        <v>1900</v>
      </c>
      <c r="O11" s="9">
        <v>1920</v>
      </c>
      <c r="P11" s="9">
        <v>1950</v>
      </c>
      <c r="Q11" s="9">
        <v>2000</v>
      </c>
    </row>
    <row r="12" spans="1:17">
      <c r="A12" s="13" t="s">
        <v>24</v>
      </c>
      <c r="B12" s="14"/>
      <c r="C12" s="5" t="s">
        <v>26</v>
      </c>
      <c r="D12" s="6" t="s">
        <v>3</v>
      </c>
      <c r="E12" s="1">
        <v>600</v>
      </c>
      <c r="F12" s="1">
        <v>900</v>
      </c>
      <c r="G12" s="1">
        <v>1300</v>
      </c>
      <c r="H12" s="7">
        <v>12.5</v>
      </c>
      <c r="I12" s="7">
        <v>13</v>
      </c>
      <c r="J12" s="7">
        <v>13.15</v>
      </c>
      <c r="K12" s="7">
        <v>13.3</v>
      </c>
      <c r="L12" s="7">
        <v>13.5</v>
      </c>
      <c r="M12" s="9">
        <v>2700</v>
      </c>
      <c r="N12" s="9">
        <v>2800</v>
      </c>
      <c r="O12" s="9">
        <v>2830</v>
      </c>
      <c r="P12" s="9">
        <v>2860</v>
      </c>
      <c r="Q12" s="9">
        <v>2900</v>
      </c>
    </row>
    <row r="13" spans="1:17">
      <c r="A13" s="13" t="s">
        <v>24</v>
      </c>
      <c r="B13" s="14"/>
      <c r="C13" s="5" t="s">
        <v>27</v>
      </c>
      <c r="D13" s="6" t="s">
        <v>3</v>
      </c>
      <c r="E13" s="1">
        <v>600</v>
      </c>
      <c r="F13" s="1">
        <v>1000</v>
      </c>
      <c r="G13" s="1">
        <v>1600</v>
      </c>
      <c r="H13" s="7">
        <v>15</v>
      </c>
      <c r="I13" s="7">
        <v>15.5</v>
      </c>
      <c r="J13" s="7">
        <v>15.65</v>
      </c>
      <c r="K13" s="7">
        <v>15.8</v>
      </c>
      <c r="L13" s="7">
        <v>16</v>
      </c>
      <c r="M13" s="9">
        <v>3300</v>
      </c>
      <c r="N13" s="9">
        <v>3400</v>
      </c>
      <c r="O13" s="9">
        <v>3440</v>
      </c>
      <c r="P13" s="9">
        <v>3480</v>
      </c>
      <c r="Q13" s="9">
        <v>3500</v>
      </c>
    </row>
    <row r="14" spans="1:17">
      <c r="A14" s="13" t="s">
        <v>24</v>
      </c>
      <c r="B14" s="14"/>
      <c r="C14" s="5" t="s">
        <v>28</v>
      </c>
      <c r="D14" s="6" t="s">
        <v>3</v>
      </c>
      <c r="E14" s="1">
        <v>800</v>
      </c>
      <c r="F14" s="1">
        <v>1200</v>
      </c>
      <c r="G14" s="1">
        <v>1800</v>
      </c>
      <c r="H14" s="7">
        <v>17.5</v>
      </c>
      <c r="I14" s="7">
        <v>18</v>
      </c>
      <c r="J14" s="7">
        <v>18.149999999999999</v>
      </c>
      <c r="K14" s="7">
        <v>18.3</v>
      </c>
      <c r="L14" s="7">
        <v>18.5</v>
      </c>
      <c r="M14" s="9">
        <v>3800</v>
      </c>
      <c r="N14" s="9">
        <v>3900</v>
      </c>
      <c r="O14" s="9">
        <v>3950</v>
      </c>
      <c r="P14" s="9">
        <v>3970</v>
      </c>
      <c r="Q14" s="9">
        <v>4000</v>
      </c>
    </row>
    <row r="15" spans="1:17">
      <c r="A15" s="13" t="s">
        <v>25</v>
      </c>
      <c r="B15" s="14"/>
      <c r="C15" s="5" t="s">
        <v>26</v>
      </c>
      <c r="D15" s="6" t="s">
        <v>3</v>
      </c>
      <c r="E15" s="1">
        <v>600</v>
      </c>
      <c r="F15" s="1">
        <v>900</v>
      </c>
      <c r="G15" s="1">
        <v>1200</v>
      </c>
      <c r="H15" s="7">
        <v>11.5</v>
      </c>
      <c r="I15" s="7">
        <v>12</v>
      </c>
      <c r="J15" s="7">
        <v>12.15</v>
      </c>
      <c r="K15" s="7">
        <v>12.3</v>
      </c>
      <c r="L15" s="7">
        <v>12.5</v>
      </c>
      <c r="M15" s="9">
        <v>2400</v>
      </c>
      <c r="N15" s="9">
        <v>2500</v>
      </c>
      <c r="O15" s="9">
        <v>2530</v>
      </c>
      <c r="P15" s="9">
        <v>2560</v>
      </c>
      <c r="Q15" s="9">
        <v>2600</v>
      </c>
    </row>
    <row r="16" spans="1:17">
      <c r="A16" s="13" t="s">
        <v>25</v>
      </c>
      <c r="B16" s="14"/>
      <c r="C16" s="5" t="s">
        <v>27</v>
      </c>
      <c r="D16" s="6" t="s">
        <v>3</v>
      </c>
      <c r="E16" s="1">
        <v>600</v>
      </c>
      <c r="F16" s="1">
        <v>900</v>
      </c>
      <c r="G16" s="1">
        <v>1300</v>
      </c>
      <c r="H16" s="7">
        <v>12.5</v>
      </c>
      <c r="I16" s="7">
        <v>13</v>
      </c>
      <c r="J16" s="7">
        <v>13.15</v>
      </c>
      <c r="K16" s="7">
        <v>13.3</v>
      </c>
      <c r="L16" s="7">
        <v>13.5</v>
      </c>
      <c r="M16" s="9">
        <v>2700</v>
      </c>
      <c r="N16" s="9">
        <v>2800</v>
      </c>
      <c r="O16" s="9">
        <v>2830</v>
      </c>
      <c r="P16" s="9">
        <v>2860</v>
      </c>
      <c r="Q16" s="9">
        <v>2900</v>
      </c>
    </row>
    <row r="17" spans="1:17">
      <c r="A17" s="13" t="s">
        <v>25</v>
      </c>
      <c r="B17" s="14"/>
      <c r="C17" s="5" t="s">
        <v>28</v>
      </c>
      <c r="D17" s="6" t="s">
        <v>3</v>
      </c>
      <c r="E17" s="1">
        <v>800</v>
      </c>
      <c r="F17" s="1">
        <v>1000</v>
      </c>
      <c r="G17" s="1">
        <v>1400</v>
      </c>
      <c r="H17" s="7">
        <v>13.5</v>
      </c>
      <c r="I17" s="7">
        <v>14</v>
      </c>
      <c r="J17" s="7">
        <v>14.15</v>
      </c>
      <c r="K17" s="7">
        <v>14.3</v>
      </c>
      <c r="L17" s="7">
        <v>14.5</v>
      </c>
      <c r="M17" s="9">
        <v>2900</v>
      </c>
      <c r="N17" s="9">
        <v>3000</v>
      </c>
      <c r="O17" s="9">
        <v>3050</v>
      </c>
      <c r="P17" s="9">
        <v>3100</v>
      </c>
      <c r="Q17" s="9">
        <v>3160</v>
      </c>
    </row>
    <row r="18" spans="1:17">
      <c r="A18" s="13" t="s">
        <v>26</v>
      </c>
      <c r="B18" s="14"/>
      <c r="C18" s="5" t="s">
        <v>27</v>
      </c>
      <c r="D18" s="6" t="s">
        <v>3</v>
      </c>
      <c r="E18" s="1">
        <v>600</v>
      </c>
      <c r="F18" s="1">
        <v>800</v>
      </c>
      <c r="G18" s="1">
        <v>900</v>
      </c>
      <c r="H18" s="7">
        <v>5.5</v>
      </c>
      <c r="I18" s="7">
        <v>6</v>
      </c>
      <c r="J18" s="7">
        <v>6.15</v>
      </c>
      <c r="K18" s="7">
        <v>6.3</v>
      </c>
      <c r="L18" s="7">
        <v>6.5</v>
      </c>
      <c r="M18" s="9">
        <v>1250</v>
      </c>
      <c r="N18" s="9">
        <v>1300</v>
      </c>
      <c r="O18" s="9">
        <v>1330</v>
      </c>
      <c r="P18" s="9">
        <v>1360</v>
      </c>
      <c r="Q18" s="9">
        <v>1400</v>
      </c>
    </row>
    <row r="19" spans="1:17">
      <c r="A19" s="13" t="s">
        <v>26</v>
      </c>
      <c r="B19" s="14"/>
      <c r="C19" s="5" t="s">
        <v>28</v>
      </c>
      <c r="D19" s="6" t="s">
        <v>3</v>
      </c>
      <c r="E19" s="1">
        <v>600</v>
      </c>
      <c r="F19" s="1">
        <v>800</v>
      </c>
      <c r="G19" s="1">
        <v>1000</v>
      </c>
      <c r="H19" s="7">
        <v>8</v>
      </c>
      <c r="I19" s="7">
        <v>8.5</v>
      </c>
      <c r="J19" s="7">
        <v>8.15</v>
      </c>
      <c r="K19" s="7">
        <v>8.3000000000000007</v>
      </c>
      <c r="L19" s="7">
        <v>8.5</v>
      </c>
      <c r="M19" s="9">
        <f>H18*220</f>
        <v>1210</v>
      </c>
      <c r="N19" s="9">
        <f t="shared" ref="N19:Q19" si="3">I18*220</f>
        <v>1320</v>
      </c>
      <c r="O19" s="9">
        <f t="shared" si="3"/>
        <v>1353</v>
      </c>
      <c r="P19" s="9">
        <f t="shared" si="3"/>
        <v>1386</v>
      </c>
      <c r="Q19" s="9">
        <f t="shared" si="3"/>
        <v>1430</v>
      </c>
    </row>
    <row r="20" spans="1:17">
      <c r="A20" s="13" t="s">
        <v>27</v>
      </c>
      <c r="B20" s="14"/>
      <c r="C20" s="5" t="s">
        <v>28</v>
      </c>
      <c r="D20" s="6" t="s">
        <v>3</v>
      </c>
      <c r="E20" s="1">
        <v>600</v>
      </c>
      <c r="F20" s="1">
        <v>800</v>
      </c>
      <c r="G20" s="1">
        <v>900</v>
      </c>
      <c r="H20" s="7">
        <v>5.5</v>
      </c>
      <c r="I20" s="7">
        <v>6</v>
      </c>
      <c r="J20" s="7">
        <v>6.15</v>
      </c>
      <c r="K20" s="7">
        <v>6.3</v>
      </c>
      <c r="L20" s="7">
        <v>6.5</v>
      </c>
      <c r="M20" s="9">
        <v>1250</v>
      </c>
      <c r="N20" s="9">
        <v>1300</v>
      </c>
      <c r="O20" s="9">
        <v>1330</v>
      </c>
      <c r="P20" s="9">
        <v>1360</v>
      </c>
      <c r="Q20" s="9">
        <v>1400</v>
      </c>
    </row>
  </sheetData>
  <mergeCells count="22">
    <mergeCell ref="A20:B20"/>
    <mergeCell ref="A15:B15"/>
    <mergeCell ref="A16:B16"/>
    <mergeCell ref="A17:B17"/>
    <mergeCell ref="A18:B18"/>
    <mergeCell ref="A19:B19"/>
    <mergeCell ref="A7:B7"/>
    <mergeCell ref="A8:B8"/>
    <mergeCell ref="A9:B9"/>
    <mergeCell ref="A10:B10"/>
    <mergeCell ref="A14:B14"/>
    <mergeCell ref="A11:B11"/>
    <mergeCell ref="A12:B12"/>
    <mergeCell ref="A13:B13"/>
    <mergeCell ref="A6:B6"/>
    <mergeCell ref="E3:G3"/>
    <mergeCell ref="H3:L3"/>
    <mergeCell ref="M3:Q3"/>
    <mergeCell ref="A2:Q2"/>
    <mergeCell ref="A3:B5"/>
    <mergeCell ref="C3:C5"/>
    <mergeCell ref="D3:D5"/>
  </mergeCells>
  <pageMargins left="0.7" right="0.7" top="0.75" bottom="0.75" header="0.3" footer="0.3"/>
  <pageSetup paperSize="9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2022-11-23T11:05:28Z</dcterms:modified>
</cp:coreProperties>
</file>