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_BB/"/>
    </mc:Choice>
  </mc:AlternateContent>
  <xr:revisionPtr revIDLastSave="0" documentId="8_{C6EC5F55-AFF5-ED49-A7CC-0BAE4DBBE951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6" i="1" l="1"/>
  <c r="AX286" i="1"/>
  <c r="AV286" i="1"/>
  <c r="AW286" i="1" s="1"/>
  <c r="AU286" i="1"/>
  <c r="AS286" i="1" s="1"/>
  <c r="AL286" i="1"/>
  <c r="I286" i="1" s="1"/>
  <c r="AG286" i="1"/>
  <c r="J286" i="1" s="1"/>
  <c r="Y286" i="1"/>
  <c r="W286" i="1" s="1"/>
  <c r="X286" i="1"/>
  <c r="P286" i="1"/>
  <c r="N286" i="1"/>
  <c r="H286" i="1"/>
  <c r="AY285" i="1"/>
  <c r="AX285" i="1"/>
  <c r="AV285" i="1"/>
  <c r="AW285" i="1" s="1"/>
  <c r="AU285" i="1"/>
  <c r="AS285" i="1" s="1"/>
  <c r="AL285" i="1"/>
  <c r="AG285" i="1"/>
  <c r="AF285" i="1"/>
  <c r="AE285" i="1"/>
  <c r="AA285" i="1"/>
  <c r="Y285" i="1"/>
  <c r="X285" i="1"/>
  <c r="W285" i="1"/>
  <c r="T285" i="1"/>
  <c r="U285" i="1" s="1"/>
  <c r="S285" i="1"/>
  <c r="P285" i="1"/>
  <c r="K285" i="1"/>
  <c r="J285" i="1"/>
  <c r="I285" i="1"/>
  <c r="H285" i="1"/>
  <c r="Q285" i="1" s="1"/>
  <c r="O285" i="1" s="1"/>
  <c r="R285" i="1" s="1"/>
  <c r="L285" i="1" s="1"/>
  <c r="M285" i="1" s="1"/>
  <c r="AY284" i="1"/>
  <c r="AX284" i="1"/>
  <c r="AV284" i="1"/>
  <c r="AW284" i="1" s="1"/>
  <c r="AU284" i="1"/>
  <c r="AS284" i="1"/>
  <c r="AT284" i="1" s="1"/>
  <c r="AL284" i="1"/>
  <c r="I284" i="1" s="1"/>
  <c r="H284" i="1" s="1"/>
  <c r="AG284" i="1"/>
  <c r="J284" i="1" s="1"/>
  <c r="Y284" i="1"/>
  <c r="X284" i="1"/>
  <c r="W284" i="1" s="1"/>
  <c r="P284" i="1"/>
  <c r="K284" i="1"/>
  <c r="AY283" i="1"/>
  <c r="AX283" i="1"/>
  <c r="AV283" i="1"/>
  <c r="AW283" i="1" s="1"/>
  <c r="AU283" i="1"/>
  <c r="AS283" i="1"/>
  <c r="AL283" i="1"/>
  <c r="AG283" i="1"/>
  <c r="AA283" i="1"/>
  <c r="Y283" i="1"/>
  <c r="X283" i="1"/>
  <c r="W283" i="1" s="1"/>
  <c r="P283" i="1"/>
  <c r="N283" i="1"/>
  <c r="J283" i="1"/>
  <c r="I283" i="1"/>
  <c r="H283" i="1"/>
  <c r="AY282" i="1"/>
  <c r="AX282" i="1"/>
  <c r="AV282" i="1"/>
  <c r="S282" i="1" s="1"/>
  <c r="AU282" i="1"/>
  <c r="AS282" i="1"/>
  <c r="AT282" i="1" s="1"/>
  <c r="AL282" i="1"/>
  <c r="AG282" i="1"/>
  <c r="AF282" i="1"/>
  <c r="AE282" i="1"/>
  <c r="Y282" i="1"/>
  <c r="X282" i="1"/>
  <c r="W282" i="1" s="1"/>
  <c r="P282" i="1"/>
  <c r="N282" i="1"/>
  <c r="K282" i="1"/>
  <c r="J282" i="1"/>
  <c r="I282" i="1"/>
  <c r="H282" i="1" s="1"/>
  <c r="AY281" i="1"/>
  <c r="AX281" i="1"/>
  <c r="AV281" i="1"/>
  <c r="AU281" i="1"/>
  <c r="AS281" i="1" s="1"/>
  <c r="AT281" i="1"/>
  <c r="AL281" i="1"/>
  <c r="I281" i="1" s="1"/>
  <c r="AG281" i="1"/>
  <c r="J281" i="1" s="1"/>
  <c r="Y281" i="1"/>
  <c r="X281" i="1"/>
  <c r="W281" i="1" s="1"/>
  <c r="P281" i="1"/>
  <c r="H281" i="1"/>
  <c r="AY280" i="1"/>
  <c r="S280" i="1" s="1"/>
  <c r="AX280" i="1"/>
  <c r="AV280" i="1"/>
  <c r="AW280" i="1" s="1"/>
  <c r="AU280" i="1"/>
  <c r="AS280" i="1" s="1"/>
  <c r="N280" i="1" s="1"/>
  <c r="AL280" i="1"/>
  <c r="AG280" i="1"/>
  <c r="AE280" i="1"/>
  <c r="Y280" i="1"/>
  <c r="X280" i="1"/>
  <c r="W280" i="1"/>
  <c r="P280" i="1"/>
  <c r="J280" i="1"/>
  <c r="I280" i="1"/>
  <c r="H280" i="1"/>
  <c r="AY279" i="1"/>
  <c r="AX279" i="1"/>
  <c r="AV279" i="1"/>
  <c r="AU279" i="1"/>
  <c r="AT279" i="1"/>
  <c r="AS279" i="1"/>
  <c r="AL279" i="1"/>
  <c r="I279" i="1" s="1"/>
  <c r="H279" i="1" s="1"/>
  <c r="AG279" i="1"/>
  <c r="AF279" i="1"/>
  <c r="AE279" i="1"/>
  <c r="Y279" i="1"/>
  <c r="X279" i="1"/>
  <c r="W279" i="1"/>
  <c r="P279" i="1"/>
  <c r="N279" i="1"/>
  <c r="K279" i="1"/>
  <c r="J279" i="1"/>
  <c r="AY278" i="1"/>
  <c r="AX278" i="1"/>
  <c r="AV278" i="1"/>
  <c r="AW278" i="1" s="1"/>
  <c r="AU278" i="1"/>
  <c r="AS278" i="1" s="1"/>
  <c r="AT278" i="1"/>
  <c r="AL278" i="1"/>
  <c r="AG278" i="1"/>
  <c r="AA278" i="1"/>
  <c r="Y278" i="1"/>
  <c r="X278" i="1"/>
  <c r="S278" i="1"/>
  <c r="T278" i="1" s="1"/>
  <c r="U278" i="1" s="1"/>
  <c r="P278" i="1"/>
  <c r="N278" i="1"/>
  <c r="K278" i="1"/>
  <c r="J278" i="1"/>
  <c r="I278" i="1"/>
  <c r="H278" i="1"/>
  <c r="AY277" i="1"/>
  <c r="S277" i="1" s="1"/>
  <c r="AX277" i="1"/>
  <c r="AV277" i="1"/>
  <c r="AW277" i="1" s="1"/>
  <c r="AU277" i="1"/>
  <c r="AS277" i="1"/>
  <c r="AL277" i="1"/>
  <c r="I277" i="1" s="1"/>
  <c r="H277" i="1" s="1"/>
  <c r="AG277" i="1"/>
  <c r="Y277" i="1"/>
  <c r="X277" i="1"/>
  <c r="W277" i="1"/>
  <c r="P277" i="1"/>
  <c r="K277" i="1"/>
  <c r="J277" i="1"/>
  <c r="AY276" i="1"/>
  <c r="AX276" i="1"/>
  <c r="AV276" i="1"/>
  <c r="S276" i="1" s="1"/>
  <c r="AU276" i="1"/>
  <c r="AT276" i="1"/>
  <c r="AS276" i="1"/>
  <c r="AL276" i="1"/>
  <c r="AG276" i="1"/>
  <c r="J276" i="1" s="1"/>
  <c r="Y276" i="1"/>
  <c r="X276" i="1"/>
  <c r="W276" i="1"/>
  <c r="P276" i="1"/>
  <c r="I276" i="1"/>
  <c r="H276" i="1" s="1"/>
  <c r="AY275" i="1"/>
  <c r="AX275" i="1"/>
  <c r="AW275" i="1"/>
  <c r="AV275" i="1"/>
  <c r="AU275" i="1"/>
  <c r="AS275" i="1" s="1"/>
  <c r="N275" i="1" s="1"/>
  <c r="AT275" i="1"/>
  <c r="AL275" i="1"/>
  <c r="AG275" i="1"/>
  <c r="AF275" i="1"/>
  <c r="AE275" i="1"/>
  <c r="Y275" i="1"/>
  <c r="X275" i="1"/>
  <c r="W275" i="1"/>
  <c r="S275" i="1"/>
  <c r="P275" i="1"/>
  <c r="K275" i="1"/>
  <c r="J275" i="1"/>
  <c r="I275" i="1"/>
  <c r="H275" i="1" s="1"/>
  <c r="AY274" i="1"/>
  <c r="AX274" i="1"/>
  <c r="AV274" i="1"/>
  <c r="AU274" i="1"/>
  <c r="AS274" i="1"/>
  <c r="AE274" i="1" s="1"/>
  <c r="AL274" i="1"/>
  <c r="I274" i="1" s="1"/>
  <c r="H274" i="1" s="1"/>
  <c r="AG274" i="1"/>
  <c r="AF274" i="1"/>
  <c r="Y274" i="1"/>
  <c r="X274" i="1"/>
  <c r="W274" i="1"/>
  <c r="P274" i="1"/>
  <c r="K274" i="1"/>
  <c r="J274" i="1"/>
  <c r="AY273" i="1"/>
  <c r="AX273" i="1"/>
  <c r="AV273" i="1"/>
  <c r="AW273" i="1" s="1"/>
  <c r="AU273" i="1"/>
  <c r="AS273" i="1" s="1"/>
  <c r="AL273" i="1"/>
  <c r="AG273" i="1"/>
  <c r="AE273" i="1"/>
  <c r="Y273" i="1"/>
  <c r="X273" i="1"/>
  <c r="W273" i="1" s="1"/>
  <c r="S273" i="1"/>
  <c r="P273" i="1"/>
  <c r="J273" i="1"/>
  <c r="I273" i="1"/>
  <c r="H273" i="1" s="1"/>
  <c r="AY272" i="1"/>
  <c r="S272" i="1" s="1"/>
  <c r="T272" i="1" s="1"/>
  <c r="U272" i="1" s="1"/>
  <c r="AX272" i="1"/>
  <c r="AW272" i="1" s="1"/>
  <c r="AV272" i="1"/>
  <c r="AU272" i="1"/>
  <c r="AS272" i="1"/>
  <c r="AT272" i="1" s="1"/>
  <c r="AL272" i="1"/>
  <c r="AG272" i="1"/>
  <c r="Y272" i="1"/>
  <c r="X272" i="1"/>
  <c r="W272" i="1"/>
  <c r="P272" i="1"/>
  <c r="J272" i="1"/>
  <c r="I272" i="1"/>
  <c r="H272" i="1" s="1"/>
  <c r="AY271" i="1"/>
  <c r="AX271" i="1"/>
  <c r="AW271" i="1"/>
  <c r="AV271" i="1"/>
  <c r="AU271" i="1"/>
  <c r="AS271" i="1" s="1"/>
  <c r="AL271" i="1"/>
  <c r="I271" i="1" s="1"/>
  <c r="H271" i="1" s="1"/>
  <c r="AA271" i="1" s="1"/>
  <c r="AG271" i="1"/>
  <c r="J271" i="1" s="1"/>
  <c r="Y271" i="1"/>
  <c r="X271" i="1"/>
  <c r="W271" i="1" s="1"/>
  <c r="S271" i="1"/>
  <c r="P271" i="1"/>
  <c r="AY270" i="1"/>
  <c r="AX270" i="1"/>
  <c r="AW270" i="1"/>
  <c r="AV270" i="1"/>
  <c r="S270" i="1" s="1"/>
  <c r="AU270" i="1"/>
  <c r="AS270" i="1" s="1"/>
  <c r="N270" i="1" s="1"/>
  <c r="AL270" i="1"/>
  <c r="AG270" i="1"/>
  <c r="J270" i="1" s="1"/>
  <c r="AA270" i="1"/>
  <c r="Y270" i="1"/>
  <c r="X270" i="1"/>
  <c r="W270" i="1"/>
  <c r="P270" i="1"/>
  <c r="K270" i="1"/>
  <c r="I270" i="1"/>
  <c r="H270" i="1"/>
  <c r="AY269" i="1"/>
  <c r="AX269" i="1"/>
  <c r="AV269" i="1"/>
  <c r="AW269" i="1" s="1"/>
  <c r="AU269" i="1"/>
  <c r="AS269" i="1" s="1"/>
  <c r="AL269" i="1"/>
  <c r="I269" i="1" s="1"/>
  <c r="H269" i="1" s="1"/>
  <c r="AG269" i="1"/>
  <c r="AA269" i="1"/>
  <c r="Y269" i="1"/>
  <c r="W269" i="1" s="1"/>
  <c r="X269" i="1"/>
  <c r="P269" i="1"/>
  <c r="N269" i="1"/>
  <c r="J269" i="1"/>
  <c r="AY268" i="1"/>
  <c r="AX268" i="1"/>
  <c r="AW268" i="1"/>
  <c r="AV268" i="1"/>
  <c r="AU268" i="1"/>
  <c r="AS268" i="1" s="1"/>
  <c r="AT268" i="1"/>
  <c r="AL268" i="1"/>
  <c r="AG268" i="1"/>
  <c r="Y268" i="1"/>
  <c r="X268" i="1"/>
  <c r="S268" i="1"/>
  <c r="T268" i="1" s="1"/>
  <c r="U268" i="1" s="1"/>
  <c r="P268" i="1"/>
  <c r="K268" i="1"/>
  <c r="J268" i="1"/>
  <c r="I268" i="1"/>
  <c r="H268" i="1"/>
  <c r="AY267" i="1"/>
  <c r="AX267" i="1"/>
  <c r="AV267" i="1"/>
  <c r="S267" i="1" s="1"/>
  <c r="AU267" i="1"/>
  <c r="AS267" i="1"/>
  <c r="AL267" i="1"/>
  <c r="I267" i="1" s="1"/>
  <c r="H267" i="1" s="1"/>
  <c r="AG267" i="1"/>
  <c r="Y267" i="1"/>
  <c r="X267" i="1"/>
  <c r="W267" i="1"/>
  <c r="P267" i="1"/>
  <c r="K267" i="1"/>
  <c r="J267" i="1"/>
  <c r="AY266" i="1"/>
  <c r="AX266" i="1"/>
  <c r="AV266" i="1"/>
  <c r="S266" i="1" s="1"/>
  <c r="AU266" i="1"/>
  <c r="AS266" i="1"/>
  <c r="AL266" i="1"/>
  <c r="AG266" i="1"/>
  <c r="J266" i="1" s="1"/>
  <c r="Y266" i="1"/>
  <c r="X266" i="1"/>
  <c r="W266" i="1" s="1"/>
  <c r="P266" i="1"/>
  <c r="I266" i="1"/>
  <c r="H266" i="1" s="1"/>
  <c r="AY265" i="1"/>
  <c r="AX265" i="1"/>
  <c r="AW265" i="1"/>
  <c r="AV265" i="1"/>
  <c r="AU265" i="1"/>
  <c r="AS265" i="1" s="1"/>
  <c r="N265" i="1" s="1"/>
  <c r="AT265" i="1"/>
  <c r="AL265" i="1"/>
  <c r="AG265" i="1"/>
  <c r="AF265" i="1"/>
  <c r="AE265" i="1"/>
  <c r="Y265" i="1"/>
  <c r="X265" i="1"/>
  <c r="W265" i="1"/>
  <c r="S265" i="1"/>
  <c r="P265" i="1"/>
  <c r="K265" i="1"/>
  <c r="J265" i="1"/>
  <c r="I265" i="1"/>
  <c r="H265" i="1" s="1"/>
  <c r="AY264" i="1"/>
  <c r="AX264" i="1"/>
  <c r="AV264" i="1"/>
  <c r="AU264" i="1"/>
  <c r="AT264" i="1"/>
  <c r="AS264" i="1"/>
  <c r="AE264" i="1" s="1"/>
  <c r="AL264" i="1"/>
  <c r="I264" i="1" s="1"/>
  <c r="H264" i="1" s="1"/>
  <c r="AG264" i="1"/>
  <c r="AF264" i="1"/>
  <c r="Y264" i="1"/>
  <c r="X264" i="1"/>
  <c r="W264" i="1" s="1"/>
  <c r="P264" i="1"/>
  <c r="K264" i="1"/>
  <c r="J264" i="1"/>
  <c r="AY263" i="1"/>
  <c r="AX263" i="1"/>
  <c r="AV263" i="1"/>
  <c r="AW263" i="1" s="1"/>
  <c r="AU263" i="1"/>
  <c r="AS263" i="1" s="1"/>
  <c r="AL263" i="1"/>
  <c r="AG263" i="1"/>
  <c r="AE263" i="1"/>
  <c r="Y263" i="1"/>
  <c r="X263" i="1"/>
  <c r="W263" i="1" s="1"/>
  <c r="S263" i="1"/>
  <c r="P263" i="1"/>
  <c r="N263" i="1"/>
  <c r="J263" i="1"/>
  <c r="I263" i="1"/>
  <c r="H263" i="1" s="1"/>
  <c r="AY262" i="1"/>
  <c r="S262" i="1" s="1"/>
  <c r="T262" i="1" s="1"/>
  <c r="U262" i="1" s="1"/>
  <c r="AX262" i="1"/>
  <c r="AW262" i="1"/>
  <c r="AV262" i="1"/>
  <c r="AU262" i="1"/>
  <c r="AS262" i="1"/>
  <c r="AL262" i="1"/>
  <c r="AG262" i="1"/>
  <c r="AF262" i="1"/>
  <c r="AC262" i="1"/>
  <c r="Y262" i="1"/>
  <c r="X262" i="1"/>
  <c r="W262" i="1"/>
  <c r="P262" i="1"/>
  <c r="J262" i="1"/>
  <c r="I262" i="1"/>
  <c r="H262" i="1" s="1"/>
  <c r="AY261" i="1"/>
  <c r="AX261" i="1"/>
  <c r="AW261" i="1"/>
  <c r="AV261" i="1"/>
  <c r="AU261" i="1"/>
  <c r="AS261" i="1" s="1"/>
  <c r="AT261" i="1"/>
  <c r="AL261" i="1"/>
  <c r="AG261" i="1"/>
  <c r="J261" i="1" s="1"/>
  <c r="Y261" i="1"/>
  <c r="W261" i="1" s="1"/>
  <c r="X261" i="1"/>
  <c r="S261" i="1"/>
  <c r="P261" i="1"/>
  <c r="I261" i="1"/>
  <c r="H261" i="1"/>
  <c r="AA261" i="1" s="1"/>
  <c r="AY260" i="1"/>
  <c r="AX260" i="1"/>
  <c r="AV260" i="1"/>
  <c r="AU260" i="1"/>
  <c r="AS260" i="1" s="1"/>
  <c r="AL260" i="1"/>
  <c r="AG260" i="1"/>
  <c r="Y260" i="1"/>
  <c r="X260" i="1"/>
  <c r="W260" i="1"/>
  <c r="P260" i="1"/>
  <c r="K260" i="1"/>
  <c r="J260" i="1"/>
  <c r="I260" i="1"/>
  <c r="H260" i="1" s="1"/>
  <c r="AY259" i="1"/>
  <c r="AX259" i="1"/>
  <c r="AV259" i="1"/>
  <c r="AU259" i="1"/>
  <c r="AS259" i="1"/>
  <c r="AL259" i="1"/>
  <c r="I259" i="1" s="1"/>
  <c r="H259" i="1" s="1"/>
  <c r="AA259" i="1" s="1"/>
  <c r="AG259" i="1"/>
  <c r="J259" i="1" s="1"/>
  <c r="AF259" i="1"/>
  <c r="AE259" i="1"/>
  <c r="Y259" i="1"/>
  <c r="X259" i="1"/>
  <c r="W259" i="1"/>
  <c r="P259" i="1"/>
  <c r="AY258" i="1"/>
  <c r="AX258" i="1"/>
  <c r="AW258" i="1"/>
  <c r="AV258" i="1"/>
  <c r="AU258" i="1"/>
  <c r="AS258" i="1"/>
  <c r="AE258" i="1" s="1"/>
  <c r="AL258" i="1"/>
  <c r="I258" i="1" s="1"/>
  <c r="H258" i="1" s="1"/>
  <c r="AG258" i="1"/>
  <c r="AF258" i="1"/>
  <c r="Y258" i="1"/>
  <c r="X258" i="1"/>
  <c r="W258" i="1" s="1"/>
  <c r="S258" i="1"/>
  <c r="P258" i="1"/>
  <c r="N258" i="1"/>
  <c r="K258" i="1"/>
  <c r="J258" i="1"/>
  <c r="AY257" i="1"/>
  <c r="AX257" i="1"/>
  <c r="AV257" i="1"/>
  <c r="AU257" i="1"/>
  <c r="AT257" i="1"/>
  <c r="AS257" i="1"/>
  <c r="K257" i="1" s="1"/>
  <c r="AL257" i="1"/>
  <c r="I257" i="1" s="1"/>
  <c r="H257" i="1" s="1"/>
  <c r="AG257" i="1"/>
  <c r="AF257" i="1"/>
  <c r="Y257" i="1"/>
  <c r="X257" i="1"/>
  <c r="W257" i="1"/>
  <c r="P257" i="1"/>
  <c r="J257" i="1"/>
  <c r="AY256" i="1"/>
  <c r="AX256" i="1"/>
  <c r="AW256" i="1"/>
  <c r="AV256" i="1"/>
  <c r="S256" i="1" s="1"/>
  <c r="AU256" i="1"/>
  <c r="AS256" i="1" s="1"/>
  <c r="AL256" i="1"/>
  <c r="I256" i="1" s="1"/>
  <c r="H256" i="1" s="1"/>
  <c r="AG256" i="1"/>
  <c r="AA256" i="1"/>
  <c r="Y256" i="1"/>
  <c r="W256" i="1" s="1"/>
  <c r="X256" i="1"/>
  <c r="P256" i="1"/>
  <c r="J256" i="1"/>
  <c r="AY255" i="1"/>
  <c r="S255" i="1" s="1"/>
  <c r="AX255" i="1"/>
  <c r="AV255" i="1"/>
  <c r="AW255" i="1" s="1"/>
  <c r="AU255" i="1"/>
  <c r="AS255" i="1" s="1"/>
  <c r="AL255" i="1"/>
  <c r="I255" i="1" s="1"/>
  <c r="H255" i="1" s="1"/>
  <c r="AG255" i="1"/>
  <c r="J255" i="1" s="1"/>
  <c r="Y255" i="1"/>
  <c r="X255" i="1"/>
  <c r="W255" i="1"/>
  <c r="P255" i="1"/>
  <c r="AY254" i="1"/>
  <c r="AX254" i="1"/>
  <c r="AV254" i="1"/>
  <c r="AW254" i="1" s="1"/>
  <c r="AU254" i="1"/>
  <c r="AS254" i="1"/>
  <c r="AL254" i="1"/>
  <c r="AG254" i="1"/>
  <c r="Y254" i="1"/>
  <c r="X254" i="1"/>
  <c r="W254" i="1" s="1"/>
  <c r="S254" i="1"/>
  <c r="P254" i="1"/>
  <c r="J254" i="1"/>
  <c r="I254" i="1"/>
  <c r="H254" i="1" s="1"/>
  <c r="AY253" i="1"/>
  <c r="S253" i="1" s="1"/>
  <c r="AX253" i="1"/>
  <c r="AV253" i="1"/>
  <c r="AW253" i="1" s="1"/>
  <c r="AU253" i="1"/>
  <c r="AS253" i="1"/>
  <c r="AT253" i="1" s="1"/>
  <c r="AL253" i="1"/>
  <c r="I253" i="1" s="1"/>
  <c r="H253" i="1" s="1"/>
  <c r="AG253" i="1"/>
  <c r="J253" i="1" s="1"/>
  <c r="AF253" i="1"/>
  <c r="AE253" i="1"/>
  <c r="Y253" i="1"/>
  <c r="X253" i="1"/>
  <c r="W253" i="1" s="1"/>
  <c r="P253" i="1"/>
  <c r="AY252" i="1"/>
  <c r="AX252" i="1"/>
  <c r="AV252" i="1"/>
  <c r="S252" i="1" s="1"/>
  <c r="AU252" i="1"/>
  <c r="AS252" i="1"/>
  <c r="AL252" i="1"/>
  <c r="AG252" i="1"/>
  <c r="J252" i="1" s="1"/>
  <c r="AF252" i="1"/>
  <c r="AA252" i="1"/>
  <c r="Y252" i="1"/>
  <c r="X252" i="1"/>
  <c r="W252" i="1"/>
  <c r="P252" i="1"/>
  <c r="I252" i="1"/>
  <c r="H252" i="1"/>
  <c r="AY251" i="1"/>
  <c r="AX251" i="1"/>
  <c r="AW251" i="1"/>
  <c r="AV251" i="1"/>
  <c r="AU251" i="1"/>
  <c r="AS251" i="1" s="1"/>
  <c r="AT251" i="1"/>
  <c r="AL251" i="1"/>
  <c r="AG251" i="1"/>
  <c r="AA251" i="1"/>
  <c r="Y251" i="1"/>
  <c r="X251" i="1"/>
  <c r="W251" i="1"/>
  <c r="S251" i="1"/>
  <c r="P251" i="1"/>
  <c r="K251" i="1"/>
  <c r="J251" i="1"/>
  <c r="I251" i="1"/>
  <c r="H251" i="1" s="1"/>
  <c r="AY250" i="1"/>
  <c r="AX250" i="1"/>
  <c r="AV250" i="1"/>
  <c r="AU250" i="1"/>
  <c r="AT250" i="1"/>
  <c r="AS250" i="1"/>
  <c r="AF250" i="1" s="1"/>
  <c r="AL250" i="1"/>
  <c r="I250" i="1" s="1"/>
  <c r="AG250" i="1"/>
  <c r="J250" i="1" s="1"/>
  <c r="AE250" i="1"/>
  <c r="Y250" i="1"/>
  <c r="X250" i="1"/>
  <c r="W250" i="1" s="1"/>
  <c r="P250" i="1"/>
  <c r="K250" i="1"/>
  <c r="H250" i="1"/>
  <c r="AY249" i="1"/>
  <c r="S249" i="1" s="1"/>
  <c r="AX249" i="1"/>
  <c r="AV249" i="1"/>
  <c r="AU249" i="1"/>
  <c r="AS249" i="1" s="1"/>
  <c r="AL249" i="1"/>
  <c r="AG249" i="1"/>
  <c r="Y249" i="1"/>
  <c r="X249" i="1"/>
  <c r="W249" i="1" s="1"/>
  <c r="P249" i="1"/>
  <c r="J249" i="1"/>
  <c r="I249" i="1"/>
  <c r="H249" i="1"/>
  <c r="AY248" i="1"/>
  <c r="AX248" i="1"/>
  <c r="AV248" i="1"/>
  <c r="AU248" i="1"/>
  <c r="AS248" i="1"/>
  <c r="AT248" i="1" s="1"/>
  <c r="AL248" i="1"/>
  <c r="AG248" i="1"/>
  <c r="J248" i="1" s="1"/>
  <c r="AF248" i="1"/>
  <c r="AE248" i="1"/>
  <c r="Y248" i="1"/>
  <c r="X248" i="1"/>
  <c r="W248" i="1"/>
  <c r="P248" i="1"/>
  <c r="K248" i="1"/>
  <c r="I248" i="1"/>
  <c r="H248" i="1" s="1"/>
  <c r="AY247" i="1"/>
  <c r="AX247" i="1"/>
  <c r="AV247" i="1"/>
  <c r="S247" i="1" s="1"/>
  <c r="AU247" i="1"/>
  <c r="AS247" i="1"/>
  <c r="AL247" i="1"/>
  <c r="I247" i="1" s="1"/>
  <c r="H247" i="1" s="1"/>
  <c r="AG247" i="1"/>
  <c r="J247" i="1" s="1"/>
  <c r="Y247" i="1"/>
  <c r="X247" i="1"/>
  <c r="W247" i="1" s="1"/>
  <c r="P247" i="1"/>
  <c r="AY246" i="1"/>
  <c r="AX246" i="1"/>
  <c r="AV246" i="1"/>
  <c r="AU246" i="1"/>
  <c r="AS246" i="1" s="1"/>
  <c r="AT246" i="1"/>
  <c r="AL246" i="1"/>
  <c r="I246" i="1" s="1"/>
  <c r="H246" i="1" s="1"/>
  <c r="AG246" i="1"/>
  <c r="J246" i="1" s="1"/>
  <c r="Y246" i="1"/>
  <c r="X246" i="1"/>
  <c r="W246" i="1" s="1"/>
  <c r="P246" i="1"/>
  <c r="N246" i="1"/>
  <c r="AY245" i="1"/>
  <c r="AX245" i="1"/>
  <c r="AV245" i="1"/>
  <c r="AU245" i="1"/>
  <c r="AS245" i="1"/>
  <c r="AF245" i="1" s="1"/>
  <c r="AL245" i="1"/>
  <c r="AG245" i="1"/>
  <c r="AA245" i="1"/>
  <c r="Y245" i="1"/>
  <c r="X245" i="1"/>
  <c r="P245" i="1"/>
  <c r="J245" i="1"/>
  <c r="I245" i="1"/>
  <c r="H245" i="1"/>
  <c r="AY244" i="1"/>
  <c r="AX244" i="1"/>
  <c r="AW244" i="1"/>
  <c r="AV244" i="1"/>
  <c r="AU244" i="1"/>
  <c r="AS244" i="1" s="1"/>
  <c r="AT244" i="1" s="1"/>
  <c r="AL244" i="1"/>
  <c r="I244" i="1" s="1"/>
  <c r="AG244" i="1"/>
  <c r="AF244" i="1"/>
  <c r="AE244" i="1"/>
  <c r="Y244" i="1"/>
  <c r="X244" i="1"/>
  <c r="W244" i="1" s="1"/>
  <c r="T244" i="1"/>
  <c r="U244" i="1" s="1"/>
  <c r="S244" i="1"/>
  <c r="P244" i="1"/>
  <c r="N244" i="1"/>
  <c r="K244" i="1"/>
  <c r="J244" i="1"/>
  <c r="H244" i="1"/>
  <c r="AY243" i="1"/>
  <c r="AX243" i="1"/>
  <c r="AV243" i="1"/>
  <c r="AU243" i="1"/>
  <c r="AT243" i="1"/>
  <c r="AS243" i="1"/>
  <c r="AF243" i="1" s="1"/>
  <c r="AL243" i="1"/>
  <c r="I243" i="1" s="1"/>
  <c r="AG243" i="1"/>
  <c r="J243" i="1" s="1"/>
  <c r="AE243" i="1"/>
  <c r="Y243" i="1"/>
  <c r="X243" i="1"/>
  <c r="W243" i="1"/>
  <c r="P243" i="1"/>
  <c r="N243" i="1"/>
  <c r="K243" i="1"/>
  <c r="H243" i="1"/>
  <c r="AY242" i="1"/>
  <c r="AX242" i="1"/>
  <c r="AW242" i="1" s="1"/>
  <c r="AV242" i="1"/>
  <c r="AU242" i="1"/>
  <c r="AS242" i="1" s="1"/>
  <c r="AT242" i="1"/>
  <c r="AL242" i="1"/>
  <c r="AG242" i="1"/>
  <c r="Y242" i="1"/>
  <c r="W242" i="1" s="1"/>
  <c r="X242" i="1"/>
  <c r="S242" i="1"/>
  <c r="P242" i="1"/>
  <c r="J242" i="1"/>
  <c r="I242" i="1"/>
  <c r="H242" i="1" s="1"/>
  <c r="AY241" i="1"/>
  <c r="AX241" i="1"/>
  <c r="AW241" i="1" s="1"/>
  <c r="AV241" i="1"/>
  <c r="AU241" i="1"/>
  <c r="AT241" i="1"/>
  <c r="AS241" i="1"/>
  <c r="AL241" i="1"/>
  <c r="AG241" i="1"/>
  <c r="AF241" i="1"/>
  <c r="AE241" i="1"/>
  <c r="Y241" i="1"/>
  <c r="X241" i="1"/>
  <c r="W241" i="1"/>
  <c r="S241" i="1"/>
  <c r="P241" i="1"/>
  <c r="N241" i="1"/>
  <c r="K241" i="1"/>
  <c r="J241" i="1"/>
  <c r="I241" i="1"/>
  <c r="H241" i="1" s="1"/>
  <c r="AY240" i="1"/>
  <c r="AX240" i="1"/>
  <c r="AV240" i="1"/>
  <c r="AU240" i="1"/>
  <c r="AS240" i="1" s="1"/>
  <c r="AL240" i="1"/>
  <c r="I240" i="1" s="1"/>
  <c r="AG240" i="1"/>
  <c r="Y240" i="1"/>
  <c r="X240" i="1"/>
  <c r="W240" i="1" s="1"/>
  <c r="P240" i="1"/>
  <c r="J240" i="1"/>
  <c r="H240" i="1"/>
  <c r="AY239" i="1"/>
  <c r="AX239" i="1"/>
  <c r="AW239" i="1" s="1"/>
  <c r="AV239" i="1"/>
  <c r="AU239" i="1"/>
  <c r="AS239" i="1" s="1"/>
  <c r="AL239" i="1"/>
  <c r="I239" i="1" s="1"/>
  <c r="H239" i="1" s="1"/>
  <c r="AG239" i="1"/>
  <c r="Y239" i="1"/>
  <c r="X239" i="1"/>
  <c r="W239" i="1" s="1"/>
  <c r="S239" i="1"/>
  <c r="P239" i="1"/>
  <c r="K239" i="1"/>
  <c r="J239" i="1"/>
  <c r="AY238" i="1"/>
  <c r="AX238" i="1"/>
  <c r="AV238" i="1"/>
  <c r="AU238" i="1"/>
  <c r="AT238" i="1"/>
  <c r="AS238" i="1"/>
  <c r="AE238" i="1" s="1"/>
  <c r="AL238" i="1"/>
  <c r="I238" i="1" s="1"/>
  <c r="H238" i="1" s="1"/>
  <c r="AG238" i="1"/>
  <c r="J238" i="1" s="1"/>
  <c r="AF238" i="1"/>
  <c r="Y238" i="1"/>
  <c r="X238" i="1"/>
  <c r="W238" i="1" s="1"/>
  <c r="P238" i="1"/>
  <c r="N238" i="1"/>
  <c r="K238" i="1"/>
  <c r="AY237" i="1"/>
  <c r="AX237" i="1"/>
  <c r="AW237" i="1"/>
  <c r="AV237" i="1"/>
  <c r="S237" i="1" s="1"/>
  <c r="AU237" i="1"/>
  <c r="AS237" i="1"/>
  <c r="AF237" i="1" s="1"/>
  <c r="AL237" i="1"/>
  <c r="AG237" i="1"/>
  <c r="Y237" i="1"/>
  <c r="W237" i="1" s="1"/>
  <c r="X237" i="1"/>
  <c r="P237" i="1"/>
  <c r="J237" i="1"/>
  <c r="I237" i="1"/>
  <c r="H237" i="1" s="1"/>
  <c r="AA237" i="1" s="1"/>
  <c r="AY236" i="1"/>
  <c r="AX236" i="1"/>
  <c r="AW236" i="1" s="1"/>
  <c r="AV236" i="1"/>
  <c r="AU236" i="1"/>
  <c r="AT236" i="1"/>
  <c r="AS236" i="1"/>
  <c r="AL236" i="1"/>
  <c r="AG236" i="1"/>
  <c r="J236" i="1" s="1"/>
  <c r="AF236" i="1"/>
  <c r="AE236" i="1"/>
  <c r="Y236" i="1"/>
  <c r="X236" i="1"/>
  <c r="W236" i="1" s="1"/>
  <c r="S236" i="1"/>
  <c r="T236" i="1" s="1"/>
  <c r="U236" i="1" s="1"/>
  <c r="P236" i="1"/>
  <c r="N236" i="1"/>
  <c r="K236" i="1"/>
  <c r="I236" i="1"/>
  <c r="H236" i="1" s="1"/>
  <c r="AY235" i="1"/>
  <c r="AX235" i="1"/>
  <c r="AV235" i="1"/>
  <c r="AW235" i="1" s="1"/>
  <c r="AU235" i="1"/>
  <c r="AS235" i="1"/>
  <c r="AL235" i="1"/>
  <c r="AG235" i="1"/>
  <c r="J235" i="1" s="1"/>
  <c r="Y235" i="1"/>
  <c r="X235" i="1"/>
  <c r="W235" i="1"/>
  <c r="P235" i="1"/>
  <c r="I235" i="1"/>
  <c r="H235" i="1" s="1"/>
  <c r="AY234" i="1"/>
  <c r="AX234" i="1"/>
  <c r="AV234" i="1"/>
  <c r="AW234" i="1" s="1"/>
  <c r="AU234" i="1"/>
  <c r="AS234" i="1" s="1"/>
  <c r="AT234" i="1" s="1"/>
  <c r="AL234" i="1"/>
  <c r="AG234" i="1"/>
  <c r="J234" i="1" s="1"/>
  <c r="AF234" i="1"/>
  <c r="AE234" i="1"/>
  <c r="Y234" i="1"/>
  <c r="X234" i="1"/>
  <c r="W234" i="1"/>
  <c r="S234" i="1"/>
  <c r="P234" i="1"/>
  <c r="N234" i="1"/>
  <c r="K234" i="1"/>
  <c r="I234" i="1"/>
  <c r="H234" i="1" s="1"/>
  <c r="AY233" i="1"/>
  <c r="AX233" i="1"/>
  <c r="AV233" i="1"/>
  <c r="AU233" i="1"/>
  <c r="AS233" i="1"/>
  <c r="N233" i="1" s="1"/>
  <c r="AL233" i="1"/>
  <c r="I233" i="1" s="1"/>
  <c r="AG233" i="1"/>
  <c r="J233" i="1" s="1"/>
  <c r="AF233" i="1"/>
  <c r="AE233" i="1"/>
  <c r="Y233" i="1"/>
  <c r="X233" i="1"/>
  <c r="W233" i="1"/>
  <c r="P233" i="1"/>
  <c r="K233" i="1"/>
  <c r="H233" i="1"/>
  <c r="AA233" i="1" s="1"/>
  <c r="AY232" i="1"/>
  <c r="AX232" i="1"/>
  <c r="AW232" i="1" s="1"/>
  <c r="AV232" i="1"/>
  <c r="AU232" i="1"/>
  <c r="AS232" i="1"/>
  <c r="N232" i="1" s="1"/>
  <c r="AL232" i="1"/>
  <c r="AG232" i="1"/>
  <c r="Y232" i="1"/>
  <c r="W232" i="1" s="1"/>
  <c r="X232" i="1"/>
  <c r="S232" i="1"/>
  <c r="T232" i="1" s="1"/>
  <c r="U232" i="1" s="1"/>
  <c r="P232" i="1"/>
  <c r="J232" i="1"/>
  <c r="I232" i="1"/>
  <c r="H232" i="1" s="1"/>
  <c r="AY231" i="1"/>
  <c r="AX231" i="1"/>
  <c r="AW231" i="1" s="1"/>
  <c r="AV231" i="1"/>
  <c r="AU231" i="1"/>
  <c r="AT231" i="1"/>
  <c r="AS231" i="1"/>
  <c r="N231" i="1" s="1"/>
  <c r="AL231" i="1"/>
  <c r="AG231" i="1"/>
  <c r="AF231" i="1"/>
  <c r="AE231" i="1"/>
  <c r="Y231" i="1"/>
  <c r="X231" i="1"/>
  <c r="W231" i="1" s="1"/>
  <c r="S231" i="1"/>
  <c r="P231" i="1"/>
  <c r="K231" i="1"/>
  <c r="J231" i="1"/>
  <c r="I231" i="1"/>
  <c r="H231" i="1" s="1"/>
  <c r="AY230" i="1"/>
  <c r="AX230" i="1"/>
  <c r="AW230" i="1" s="1"/>
  <c r="AV230" i="1"/>
  <c r="S230" i="1" s="1"/>
  <c r="AU230" i="1"/>
  <c r="AS230" i="1"/>
  <c r="AL230" i="1"/>
  <c r="AG230" i="1"/>
  <c r="J230" i="1" s="1"/>
  <c r="AA230" i="1"/>
  <c r="Y230" i="1"/>
  <c r="X230" i="1"/>
  <c r="W230" i="1"/>
  <c r="P230" i="1"/>
  <c r="N230" i="1"/>
  <c r="I230" i="1"/>
  <c r="H230" i="1" s="1"/>
  <c r="AY229" i="1"/>
  <c r="AX229" i="1"/>
  <c r="AV229" i="1"/>
  <c r="AU229" i="1"/>
  <c r="AS229" i="1" s="1"/>
  <c r="AL229" i="1"/>
  <c r="I229" i="1" s="1"/>
  <c r="H229" i="1" s="1"/>
  <c r="AG229" i="1"/>
  <c r="AE229" i="1"/>
  <c r="Y229" i="1"/>
  <c r="X229" i="1"/>
  <c r="W229" i="1"/>
  <c r="P229" i="1"/>
  <c r="N229" i="1"/>
  <c r="J229" i="1"/>
  <c r="AY228" i="1"/>
  <c r="AX228" i="1"/>
  <c r="AV228" i="1"/>
  <c r="AU228" i="1"/>
  <c r="AS228" i="1"/>
  <c r="AL228" i="1"/>
  <c r="I228" i="1" s="1"/>
  <c r="AG228" i="1"/>
  <c r="J228" i="1" s="1"/>
  <c r="AA228" i="1"/>
  <c r="Y228" i="1"/>
  <c r="X228" i="1"/>
  <c r="W228" i="1"/>
  <c r="P228" i="1"/>
  <c r="H228" i="1"/>
  <c r="AY227" i="1"/>
  <c r="AX227" i="1"/>
  <c r="AV227" i="1"/>
  <c r="AW227" i="1" s="1"/>
  <c r="AU227" i="1"/>
  <c r="AS227" i="1" s="1"/>
  <c r="AL227" i="1"/>
  <c r="AG227" i="1"/>
  <c r="Y227" i="1"/>
  <c r="W227" i="1" s="1"/>
  <c r="X227" i="1"/>
  <c r="T227" i="1"/>
  <c r="U227" i="1" s="1"/>
  <c r="S227" i="1"/>
  <c r="P227" i="1"/>
  <c r="J227" i="1"/>
  <c r="I227" i="1"/>
  <c r="H227" i="1"/>
  <c r="AY226" i="1"/>
  <c r="S226" i="1" s="1"/>
  <c r="AX226" i="1"/>
  <c r="AW226" i="1"/>
  <c r="AV226" i="1"/>
  <c r="AU226" i="1"/>
  <c r="AS226" i="1"/>
  <c r="N226" i="1" s="1"/>
  <c r="AL226" i="1"/>
  <c r="I226" i="1" s="1"/>
  <c r="H226" i="1" s="1"/>
  <c r="AG226" i="1"/>
  <c r="AE226" i="1"/>
  <c r="Y226" i="1"/>
  <c r="X226" i="1"/>
  <c r="W226" i="1"/>
  <c r="P226" i="1"/>
  <c r="J226" i="1"/>
  <c r="AY225" i="1"/>
  <c r="AX225" i="1"/>
  <c r="AV225" i="1"/>
  <c r="S225" i="1" s="1"/>
  <c r="AU225" i="1"/>
  <c r="AT225" i="1"/>
  <c r="AS225" i="1"/>
  <c r="AF225" i="1" s="1"/>
  <c r="AL225" i="1"/>
  <c r="AG225" i="1"/>
  <c r="Y225" i="1"/>
  <c r="X225" i="1"/>
  <c r="W225" i="1"/>
  <c r="P225" i="1"/>
  <c r="J225" i="1"/>
  <c r="I225" i="1"/>
  <c r="H225" i="1"/>
  <c r="AY224" i="1"/>
  <c r="AX224" i="1"/>
  <c r="AW224" i="1"/>
  <c r="AV224" i="1"/>
  <c r="AU224" i="1"/>
  <c r="AS224" i="1" s="1"/>
  <c r="AF224" i="1" s="1"/>
  <c r="AL224" i="1"/>
  <c r="I224" i="1" s="1"/>
  <c r="AG224" i="1"/>
  <c r="Y224" i="1"/>
  <c r="X224" i="1"/>
  <c r="W224" i="1"/>
  <c r="S224" i="1"/>
  <c r="P224" i="1"/>
  <c r="J224" i="1"/>
  <c r="H224" i="1"/>
  <c r="AA224" i="1" s="1"/>
  <c r="AY223" i="1"/>
  <c r="AX223" i="1"/>
  <c r="AW223" i="1"/>
  <c r="AV223" i="1"/>
  <c r="S223" i="1" s="1"/>
  <c r="AU223" i="1"/>
  <c r="AS223" i="1"/>
  <c r="AL223" i="1"/>
  <c r="AG223" i="1"/>
  <c r="J223" i="1" s="1"/>
  <c r="AF223" i="1"/>
  <c r="AE223" i="1"/>
  <c r="Y223" i="1"/>
  <c r="X223" i="1"/>
  <c r="W223" i="1"/>
  <c r="P223" i="1"/>
  <c r="I223" i="1"/>
  <c r="H223" i="1" s="1"/>
  <c r="AY222" i="1"/>
  <c r="AX222" i="1"/>
  <c r="AW222" i="1"/>
  <c r="AV222" i="1"/>
  <c r="S222" i="1" s="1"/>
  <c r="AU222" i="1"/>
  <c r="AS222" i="1"/>
  <c r="AL222" i="1"/>
  <c r="I222" i="1" s="1"/>
  <c r="H222" i="1" s="1"/>
  <c r="AG222" i="1"/>
  <c r="Y222" i="1"/>
  <c r="X222" i="1"/>
  <c r="W222" i="1"/>
  <c r="P222" i="1"/>
  <c r="J222" i="1"/>
  <c r="AY221" i="1"/>
  <c r="AX221" i="1"/>
  <c r="AV221" i="1"/>
  <c r="S221" i="1" s="1"/>
  <c r="AU221" i="1"/>
  <c r="AT221" i="1"/>
  <c r="AS221" i="1"/>
  <c r="AL221" i="1"/>
  <c r="I221" i="1" s="1"/>
  <c r="H221" i="1" s="1"/>
  <c r="AG221" i="1"/>
  <c r="Y221" i="1"/>
  <c r="X221" i="1"/>
  <c r="W221" i="1" s="1"/>
  <c r="P221" i="1"/>
  <c r="N221" i="1"/>
  <c r="J221" i="1"/>
  <c r="AY220" i="1"/>
  <c r="AX220" i="1"/>
  <c r="AV220" i="1"/>
  <c r="S220" i="1" s="1"/>
  <c r="AU220" i="1"/>
  <c r="AS220" i="1" s="1"/>
  <c r="AT220" i="1" s="1"/>
  <c r="AL220" i="1"/>
  <c r="I220" i="1" s="1"/>
  <c r="H220" i="1" s="1"/>
  <c r="AG220" i="1"/>
  <c r="Y220" i="1"/>
  <c r="X220" i="1"/>
  <c r="W220" i="1" s="1"/>
  <c r="P220" i="1"/>
  <c r="J220" i="1"/>
  <c r="AY219" i="1"/>
  <c r="AX219" i="1"/>
  <c r="AV219" i="1"/>
  <c r="AU219" i="1"/>
  <c r="AS219" i="1" s="1"/>
  <c r="AL219" i="1"/>
  <c r="I219" i="1" s="1"/>
  <c r="AG219" i="1"/>
  <c r="AA219" i="1"/>
  <c r="Y219" i="1"/>
  <c r="W219" i="1" s="1"/>
  <c r="X219" i="1"/>
  <c r="P219" i="1"/>
  <c r="J219" i="1"/>
  <c r="H219" i="1"/>
  <c r="AY218" i="1"/>
  <c r="AX218" i="1"/>
  <c r="AW218" i="1"/>
  <c r="AV218" i="1"/>
  <c r="S218" i="1" s="1"/>
  <c r="AU218" i="1"/>
  <c r="AS218" i="1" s="1"/>
  <c r="AL218" i="1"/>
  <c r="AG218" i="1"/>
  <c r="Y218" i="1"/>
  <c r="X218" i="1"/>
  <c r="W218" i="1" s="1"/>
  <c r="P218" i="1"/>
  <c r="J218" i="1"/>
  <c r="I218" i="1"/>
  <c r="H218" i="1" s="1"/>
  <c r="AA218" i="1" s="1"/>
  <c r="AY217" i="1"/>
  <c r="AX217" i="1"/>
  <c r="AW217" i="1" s="1"/>
  <c r="AV217" i="1"/>
  <c r="AU217" i="1"/>
  <c r="AS217" i="1"/>
  <c r="AT217" i="1" s="1"/>
  <c r="AL217" i="1"/>
  <c r="AG217" i="1"/>
  <c r="AF217" i="1"/>
  <c r="AE217" i="1"/>
  <c r="Y217" i="1"/>
  <c r="X217" i="1"/>
  <c r="W217" i="1" s="1"/>
  <c r="S217" i="1"/>
  <c r="P217" i="1"/>
  <c r="K217" i="1"/>
  <c r="J217" i="1"/>
  <c r="I217" i="1"/>
  <c r="H217" i="1" s="1"/>
  <c r="AY216" i="1"/>
  <c r="AX216" i="1"/>
  <c r="AV216" i="1"/>
  <c r="AW216" i="1" s="1"/>
  <c r="AU216" i="1"/>
  <c r="AS216" i="1"/>
  <c r="AL216" i="1"/>
  <c r="AG216" i="1"/>
  <c r="J216" i="1" s="1"/>
  <c r="AF216" i="1"/>
  <c r="Y216" i="1"/>
  <c r="X216" i="1"/>
  <c r="W216" i="1"/>
  <c r="S216" i="1"/>
  <c r="P216" i="1"/>
  <c r="I216" i="1"/>
  <c r="H216" i="1" s="1"/>
  <c r="AY215" i="1"/>
  <c r="AX215" i="1"/>
  <c r="AV215" i="1"/>
  <c r="S215" i="1" s="1"/>
  <c r="AU215" i="1"/>
  <c r="AS215" i="1" s="1"/>
  <c r="AT215" i="1"/>
  <c r="AL215" i="1"/>
  <c r="I215" i="1" s="1"/>
  <c r="H215" i="1" s="1"/>
  <c r="AG215" i="1"/>
  <c r="J215" i="1" s="1"/>
  <c r="AF215" i="1"/>
  <c r="AE215" i="1"/>
  <c r="Y215" i="1"/>
  <c r="X215" i="1"/>
  <c r="W215" i="1"/>
  <c r="P215" i="1"/>
  <c r="N215" i="1"/>
  <c r="K215" i="1"/>
  <c r="AY214" i="1"/>
  <c r="AX214" i="1"/>
  <c r="AV214" i="1"/>
  <c r="AU214" i="1"/>
  <c r="AS214" i="1"/>
  <c r="AL214" i="1"/>
  <c r="I214" i="1" s="1"/>
  <c r="H214" i="1" s="1"/>
  <c r="AG214" i="1"/>
  <c r="J214" i="1" s="1"/>
  <c r="Y214" i="1"/>
  <c r="X214" i="1"/>
  <c r="W214" i="1"/>
  <c r="P214" i="1"/>
  <c r="AY213" i="1"/>
  <c r="AX213" i="1"/>
  <c r="AV213" i="1"/>
  <c r="AW213" i="1" s="1"/>
  <c r="AU213" i="1"/>
  <c r="AT213" i="1"/>
  <c r="AS213" i="1"/>
  <c r="AL213" i="1"/>
  <c r="I213" i="1" s="1"/>
  <c r="H213" i="1" s="1"/>
  <c r="AG213" i="1"/>
  <c r="Y213" i="1"/>
  <c r="X213" i="1"/>
  <c r="S213" i="1"/>
  <c r="P213" i="1"/>
  <c r="N213" i="1"/>
  <c r="J213" i="1"/>
  <c r="AY212" i="1"/>
  <c r="AX212" i="1"/>
  <c r="AV212" i="1"/>
  <c r="AU212" i="1"/>
  <c r="AT212" i="1"/>
  <c r="AS212" i="1"/>
  <c r="AL212" i="1"/>
  <c r="AG212" i="1"/>
  <c r="AF212" i="1"/>
  <c r="AE212" i="1"/>
  <c r="Y212" i="1"/>
  <c r="W212" i="1" s="1"/>
  <c r="X212" i="1"/>
  <c r="P212" i="1"/>
  <c r="N212" i="1"/>
  <c r="K212" i="1"/>
  <c r="J212" i="1"/>
  <c r="I212" i="1"/>
  <c r="H212" i="1" s="1"/>
  <c r="AY211" i="1"/>
  <c r="AX211" i="1"/>
  <c r="AW211" i="1" s="1"/>
  <c r="AV211" i="1"/>
  <c r="S211" i="1" s="1"/>
  <c r="AU211" i="1"/>
  <c r="AS211" i="1"/>
  <c r="AL211" i="1"/>
  <c r="AG211" i="1"/>
  <c r="AF211" i="1"/>
  <c r="Y211" i="1"/>
  <c r="X211" i="1"/>
  <c r="W211" i="1"/>
  <c r="P211" i="1"/>
  <c r="J211" i="1"/>
  <c r="I211" i="1"/>
  <c r="H211" i="1" s="1"/>
  <c r="AA211" i="1" s="1"/>
  <c r="AY210" i="1"/>
  <c r="AX210" i="1"/>
  <c r="AW210" i="1" s="1"/>
  <c r="AV210" i="1"/>
  <c r="AU210" i="1"/>
  <c r="AS210" i="1" s="1"/>
  <c r="AT210" i="1"/>
  <c r="AL210" i="1"/>
  <c r="AG210" i="1"/>
  <c r="AF210" i="1"/>
  <c r="AE210" i="1"/>
  <c r="Y210" i="1"/>
  <c r="X210" i="1"/>
  <c r="W210" i="1" s="1"/>
  <c r="S210" i="1"/>
  <c r="P210" i="1"/>
  <c r="N210" i="1"/>
  <c r="K210" i="1"/>
  <c r="J210" i="1"/>
  <c r="I210" i="1"/>
  <c r="H210" i="1" s="1"/>
  <c r="AY209" i="1"/>
  <c r="AX209" i="1"/>
  <c r="AV209" i="1"/>
  <c r="AU209" i="1"/>
  <c r="AS209" i="1"/>
  <c r="AT209" i="1" s="1"/>
  <c r="AL209" i="1"/>
  <c r="I209" i="1" s="1"/>
  <c r="AG209" i="1"/>
  <c r="AF209" i="1"/>
  <c r="AE209" i="1"/>
  <c r="Y209" i="1"/>
  <c r="X209" i="1"/>
  <c r="W209" i="1"/>
  <c r="P209" i="1"/>
  <c r="N209" i="1"/>
  <c r="K209" i="1"/>
  <c r="J209" i="1"/>
  <c r="H209" i="1"/>
  <c r="AY208" i="1"/>
  <c r="AX208" i="1"/>
  <c r="AV208" i="1"/>
  <c r="S208" i="1" s="1"/>
  <c r="AU208" i="1"/>
  <c r="AS208" i="1" s="1"/>
  <c r="AF208" i="1" s="1"/>
  <c r="AL208" i="1"/>
  <c r="AG208" i="1"/>
  <c r="Y208" i="1"/>
  <c r="X208" i="1"/>
  <c r="W208" i="1" s="1"/>
  <c r="P208" i="1"/>
  <c r="K208" i="1"/>
  <c r="J208" i="1"/>
  <c r="I208" i="1"/>
  <c r="H208" i="1" s="1"/>
  <c r="AY207" i="1"/>
  <c r="AX207" i="1"/>
  <c r="AW207" i="1"/>
  <c r="AV207" i="1"/>
  <c r="S207" i="1" s="1"/>
  <c r="AU207" i="1"/>
  <c r="AS207" i="1"/>
  <c r="AL207" i="1"/>
  <c r="I207" i="1" s="1"/>
  <c r="H207" i="1" s="1"/>
  <c r="AG207" i="1"/>
  <c r="J207" i="1" s="1"/>
  <c r="Y207" i="1"/>
  <c r="X207" i="1"/>
  <c r="W207" i="1" s="1"/>
  <c r="P207" i="1"/>
  <c r="AY206" i="1"/>
  <c r="AX206" i="1"/>
  <c r="AV206" i="1"/>
  <c r="AW206" i="1" s="1"/>
  <c r="AU206" i="1"/>
  <c r="AS206" i="1" s="1"/>
  <c r="AT206" i="1" s="1"/>
  <c r="AL206" i="1"/>
  <c r="AG206" i="1"/>
  <c r="Y206" i="1"/>
  <c r="X206" i="1"/>
  <c r="W206" i="1" s="1"/>
  <c r="S206" i="1"/>
  <c r="T206" i="1" s="1"/>
  <c r="U206" i="1" s="1"/>
  <c r="P206" i="1"/>
  <c r="N206" i="1"/>
  <c r="J206" i="1"/>
  <c r="I206" i="1"/>
  <c r="H206" i="1"/>
  <c r="Q206" i="1" s="1"/>
  <c r="O206" i="1" s="1"/>
  <c r="R206" i="1" s="1"/>
  <c r="AY205" i="1"/>
  <c r="AX205" i="1"/>
  <c r="AV205" i="1"/>
  <c r="AU205" i="1"/>
  <c r="AS205" i="1" s="1"/>
  <c r="AT205" i="1" s="1"/>
  <c r="AL205" i="1"/>
  <c r="AG205" i="1"/>
  <c r="Y205" i="1"/>
  <c r="X205" i="1"/>
  <c r="W205" i="1"/>
  <c r="P205" i="1"/>
  <c r="J205" i="1"/>
  <c r="I205" i="1"/>
  <c r="H205" i="1" s="1"/>
  <c r="AY204" i="1"/>
  <c r="AX204" i="1"/>
  <c r="AV204" i="1"/>
  <c r="AU204" i="1"/>
  <c r="AS204" i="1" s="1"/>
  <c r="AL204" i="1"/>
  <c r="I204" i="1" s="1"/>
  <c r="AG204" i="1"/>
  <c r="AA204" i="1"/>
  <c r="Y204" i="1"/>
  <c r="X204" i="1"/>
  <c r="W204" i="1"/>
  <c r="P204" i="1"/>
  <c r="J204" i="1"/>
  <c r="H204" i="1"/>
  <c r="AY203" i="1"/>
  <c r="AX203" i="1"/>
  <c r="AW203" i="1" s="1"/>
  <c r="AV203" i="1"/>
  <c r="AU203" i="1"/>
  <c r="AS203" i="1"/>
  <c r="AT203" i="1" s="1"/>
  <c r="AL203" i="1"/>
  <c r="AG203" i="1"/>
  <c r="AF203" i="1"/>
  <c r="AE203" i="1"/>
  <c r="Y203" i="1"/>
  <c r="X203" i="1"/>
  <c r="W203" i="1" s="1"/>
  <c r="S203" i="1"/>
  <c r="P203" i="1"/>
  <c r="N203" i="1"/>
  <c r="K203" i="1"/>
  <c r="J203" i="1"/>
  <c r="I203" i="1"/>
  <c r="H203" i="1"/>
  <c r="AA203" i="1" s="1"/>
  <c r="AY202" i="1"/>
  <c r="S202" i="1" s="1"/>
  <c r="T202" i="1" s="1"/>
  <c r="U202" i="1" s="1"/>
  <c r="AX202" i="1"/>
  <c r="AV202" i="1"/>
  <c r="AU202" i="1"/>
  <c r="AT202" i="1"/>
  <c r="AS202" i="1"/>
  <c r="AL202" i="1"/>
  <c r="AG202" i="1"/>
  <c r="AF202" i="1"/>
  <c r="AE202" i="1"/>
  <c r="Y202" i="1"/>
  <c r="W202" i="1" s="1"/>
  <c r="X202" i="1"/>
  <c r="P202" i="1"/>
  <c r="N202" i="1"/>
  <c r="K202" i="1"/>
  <c r="J202" i="1"/>
  <c r="I202" i="1"/>
  <c r="H202" i="1"/>
  <c r="AY201" i="1"/>
  <c r="AX201" i="1"/>
  <c r="AV201" i="1"/>
  <c r="S201" i="1" s="1"/>
  <c r="AU201" i="1"/>
  <c r="AS201" i="1"/>
  <c r="AL201" i="1"/>
  <c r="AG201" i="1"/>
  <c r="J201" i="1" s="1"/>
  <c r="AF201" i="1"/>
  <c r="Y201" i="1"/>
  <c r="X201" i="1"/>
  <c r="W201" i="1"/>
  <c r="P201" i="1"/>
  <c r="N201" i="1"/>
  <c r="I201" i="1"/>
  <c r="H201" i="1" s="1"/>
  <c r="AY200" i="1"/>
  <c r="AX200" i="1"/>
  <c r="AV200" i="1"/>
  <c r="S200" i="1" s="1"/>
  <c r="AU200" i="1"/>
  <c r="AS200" i="1" s="1"/>
  <c r="AE200" i="1" s="1"/>
  <c r="AL200" i="1"/>
  <c r="I200" i="1" s="1"/>
  <c r="H200" i="1" s="1"/>
  <c r="AG200" i="1"/>
  <c r="J200" i="1" s="1"/>
  <c r="AF200" i="1"/>
  <c r="AA200" i="1"/>
  <c r="Y200" i="1"/>
  <c r="X200" i="1"/>
  <c r="W200" i="1"/>
  <c r="P200" i="1"/>
  <c r="N200" i="1"/>
  <c r="AY199" i="1"/>
  <c r="AX199" i="1"/>
  <c r="AV199" i="1"/>
  <c r="AU199" i="1"/>
  <c r="AS199" i="1" s="1"/>
  <c r="AL199" i="1"/>
  <c r="I199" i="1" s="1"/>
  <c r="H199" i="1" s="1"/>
  <c r="AA199" i="1" s="1"/>
  <c r="AG199" i="1"/>
  <c r="Y199" i="1"/>
  <c r="X199" i="1"/>
  <c r="W199" i="1" s="1"/>
  <c r="P199" i="1"/>
  <c r="J199" i="1"/>
  <c r="AY198" i="1"/>
  <c r="AX198" i="1"/>
  <c r="AV198" i="1"/>
  <c r="AU198" i="1"/>
  <c r="AS198" i="1" s="1"/>
  <c r="AL198" i="1"/>
  <c r="AG198" i="1"/>
  <c r="AA198" i="1"/>
  <c r="Y198" i="1"/>
  <c r="X198" i="1"/>
  <c r="P198" i="1"/>
  <c r="J198" i="1"/>
  <c r="I198" i="1"/>
  <c r="H198" i="1" s="1"/>
  <c r="AY197" i="1"/>
  <c r="AX197" i="1"/>
  <c r="AV197" i="1"/>
  <c r="S197" i="1" s="1"/>
  <c r="AU197" i="1"/>
  <c r="AS197" i="1"/>
  <c r="AT197" i="1" s="1"/>
  <c r="AL197" i="1"/>
  <c r="AG197" i="1"/>
  <c r="J197" i="1" s="1"/>
  <c r="AF197" i="1"/>
  <c r="AE197" i="1"/>
  <c r="Y197" i="1"/>
  <c r="X197" i="1"/>
  <c r="W197" i="1"/>
  <c r="P197" i="1"/>
  <c r="K197" i="1"/>
  <c r="I197" i="1"/>
  <c r="H197" i="1"/>
  <c r="AY196" i="1"/>
  <c r="AX196" i="1"/>
  <c r="AW196" i="1"/>
  <c r="AV196" i="1"/>
  <c r="AU196" i="1"/>
  <c r="AS196" i="1"/>
  <c r="AL196" i="1"/>
  <c r="I196" i="1" s="1"/>
  <c r="H196" i="1" s="1"/>
  <c r="AG196" i="1"/>
  <c r="J196" i="1" s="1"/>
  <c r="AF196" i="1"/>
  <c r="Y196" i="1"/>
  <c r="X196" i="1"/>
  <c r="W196" i="1" s="1"/>
  <c r="S196" i="1"/>
  <c r="P196" i="1"/>
  <c r="AY195" i="1"/>
  <c r="S195" i="1" s="1"/>
  <c r="AX195" i="1"/>
  <c r="AV195" i="1"/>
  <c r="AW195" i="1" s="1"/>
  <c r="AU195" i="1"/>
  <c r="AS195" i="1" s="1"/>
  <c r="AT195" i="1"/>
  <c r="AL195" i="1"/>
  <c r="AG195" i="1"/>
  <c r="AF195" i="1"/>
  <c r="AE195" i="1"/>
  <c r="Y195" i="1"/>
  <c r="X195" i="1"/>
  <c r="W195" i="1"/>
  <c r="P195" i="1"/>
  <c r="N195" i="1"/>
  <c r="K195" i="1"/>
  <c r="J195" i="1"/>
  <c r="I195" i="1"/>
  <c r="H195" i="1" s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W194" i="1"/>
  <c r="P194" i="1"/>
  <c r="AY193" i="1"/>
  <c r="AX193" i="1"/>
  <c r="AV193" i="1"/>
  <c r="AU193" i="1"/>
  <c r="AS193" i="1" s="1"/>
  <c r="AL193" i="1"/>
  <c r="I193" i="1" s="1"/>
  <c r="H193" i="1" s="1"/>
  <c r="AG193" i="1"/>
  <c r="AA193" i="1"/>
  <c r="Y193" i="1"/>
  <c r="X193" i="1"/>
  <c r="P193" i="1"/>
  <c r="K193" i="1"/>
  <c r="J193" i="1"/>
  <c r="AY192" i="1"/>
  <c r="AX192" i="1"/>
  <c r="AV192" i="1"/>
  <c r="AW192" i="1" s="1"/>
  <c r="AU192" i="1"/>
  <c r="AS192" i="1"/>
  <c r="N192" i="1" s="1"/>
  <c r="AL192" i="1"/>
  <c r="I192" i="1" s="1"/>
  <c r="H192" i="1" s="1"/>
  <c r="AG192" i="1"/>
  <c r="Y192" i="1"/>
  <c r="X192" i="1"/>
  <c r="W192" i="1"/>
  <c r="S192" i="1"/>
  <c r="P192" i="1"/>
  <c r="J192" i="1"/>
  <c r="AY191" i="1"/>
  <c r="AX191" i="1"/>
  <c r="AV191" i="1"/>
  <c r="AU191" i="1"/>
  <c r="AS191" i="1" s="1"/>
  <c r="AL191" i="1"/>
  <c r="AG191" i="1"/>
  <c r="Y191" i="1"/>
  <c r="W191" i="1" s="1"/>
  <c r="X191" i="1"/>
  <c r="P191" i="1"/>
  <c r="J191" i="1"/>
  <c r="I191" i="1"/>
  <c r="H191" i="1" s="1"/>
  <c r="AY190" i="1"/>
  <c r="AX190" i="1"/>
  <c r="AW190" i="1"/>
  <c r="AV190" i="1"/>
  <c r="S190" i="1" s="1"/>
  <c r="AU190" i="1"/>
  <c r="AS190" i="1" s="1"/>
  <c r="AL190" i="1"/>
  <c r="AG190" i="1"/>
  <c r="AF190" i="1"/>
  <c r="AE190" i="1"/>
  <c r="Y190" i="1"/>
  <c r="X190" i="1"/>
  <c r="W190" i="1"/>
  <c r="P190" i="1"/>
  <c r="K190" i="1"/>
  <c r="J190" i="1"/>
  <c r="I190" i="1"/>
  <c r="H190" i="1"/>
  <c r="AY189" i="1"/>
  <c r="AX189" i="1"/>
  <c r="AV189" i="1"/>
  <c r="AU189" i="1"/>
  <c r="AS189" i="1"/>
  <c r="AT189" i="1" s="1"/>
  <c r="AL189" i="1"/>
  <c r="I189" i="1" s="1"/>
  <c r="AG189" i="1"/>
  <c r="J189" i="1" s="1"/>
  <c r="AF189" i="1"/>
  <c r="AE189" i="1"/>
  <c r="Y189" i="1"/>
  <c r="X189" i="1"/>
  <c r="W189" i="1"/>
  <c r="P189" i="1"/>
  <c r="K189" i="1"/>
  <c r="H189" i="1"/>
  <c r="AA189" i="1" s="1"/>
  <c r="AY188" i="1"/>
  <c r="S188" i="1" s="1"/>
  <c r="AX188" i="1"/>
  <c r="AW188" i="1" s="1"/>
  <c r="AV188" i="1"/>
  <c r="AU188" i="1"/>
  <c r="AS188" i="1"/>
  <c r="AL188" i="1"/>
  <c r="AG188" i="1"/>
  <c r="Y188" i="1"/>
  <c r="X188" i="1"/>
  <c r="P188" i="1"/>
  <c r="J188" i="1"/>
  <c r="I188" i="1"/>
  <c r="H188" i="1"/>
  <c r="AY187" i="1"/>
  <c r="AX187" i="1"/>
  <c r="AV187" i="1"/>
  <c r="AU187" i="1"/>
  <c r="AS187" i="1"/>
  <c r="K187" i="1" s="1"/>
  <c r="AL187" i="1"/>
  <c r="I187" i="1" s="1"/>
  <c r="H187" i="1" s="1"/>
  <c r="AG187" i="1"/>
  <c r="J187" i="1" s="1"/>
  <c r="AF187" i="1"/>
  <c r="AE187" i="1"/>
  <c r="Y187" i="1"/>
  <c r="X187" i="1"/>
  <c r="W187" i="1"/>
  <c r="P187" i="1"/>
  <c r="N187" i="1"/>
  <c r="AY186" i="1"/>
  <c r="AX186" i="1"/>
  <c r="AV186" i="1"/>
  <c r="AU186" i="1"/>
  <c r="AS186" i="1" s="1"/>
  <c r="AL186" i="1"/>
  <c r="I186" i="1" s="1"/>
  <c r="H186" i="1" s="1"/>
  <c r="AG186" i="1"/>
  <c r="AA186" i="1"/>
  <c r="Y186" i="1"/>
  <c r="X186" i="1"/>
  <c r="W186" i="1"/>
  <c r="P186" i="1"/>
  <c r="J186" i="1"/>
  <c r="AY185" i="1"/>
  <c r="AX185" i="1"/>
  <c r="AW185" i="1" s="1"/>
  <c r="AV185" i="1"/>
  <c r="AU185" i="1"/>
  <c r="AS185" i="1" s="1"/>
  <c r="AT185" i="1"/>
  <c r="AL185" i="1"/>
  <c r="AG185" i="1"/>
  <c r="J185" i="1" s="1"/>
  <c r="Y185" i="1"/>
  <c r="X185" i="1"/>
  <c r="W185" i="1"/>
  <c r="S185" i="1"/>
  <c r="P185" i="1"/>
  <c r="N185" i="1"/>
  <c r="I185" i="1"/>
  <c r="H185" i="1" s="1"/>
  <c r="AY184" i="1"/>
  <c r="AX184" i="1"/>
  <c r="AV184" i="1"/>
  <c r="AU184" i="1"/>
  <c r="AS184" i="1" s="1"/>
  <c r="AL184" i="1"/>
  <c r="I184" i="1" s="1"/>
  <c r="AG184" i="1"/>
  <c r="Y184" i="1"/>
  <c r="X184" i="1"/>
  <c r="P184" i="1"/>
  <c r="J184" i="1"/>
  <c r="H184" i="1"/>
  <c r="AY183" i="1"/>
  <c r="AX183" i="1"/>
  <c r="AW183" i="1" s="1"/>
  <c r="AV183" i="1"/>
  <c r="AU183" i="1"/>
  <c r="AS183" i="1" s="1"/>
  <c r="N183" i="1" s="1"/>
  <c r="AT183" i="1"/>
  <c r="AL183" i="1"/>
  <c r="AG183" i="1"/>
  <c r="AF183" i="1"/>
  <c r="AE183" i="1"/>
  <c r="Y183" i="1"/>
  <c r="X183" i="1"/>
  <c r="W183" i="1" s="1"/>
  <c r="S183" i="1"/>
  <c r="T183" i="1" s="1"/>
  <c r="U183" i="1" s="1"/>
  <c r="P183" i="1"/>
  <c r="K183" i="1"/>
  <c r="J183" i="1"/>
  <c r="I183" i="1"/>
  <c r="H183" i="1"/>
  <c r="AY182" i="1"/>
  <c r="AX182" i="1"/>
  <c r="AW182" i="1" s="1"/>
  <c r="AV182" i="1"/>
  <c r="AU182" i="1"/>
  <c r="AS182" i="1"/>
  <c r="AL182" i="1"/>
  <c r="AG182" i="1"/>
  <c r="AF182" i="1"/>
  <c r="AE182" i="1"/>
  <c r="Y182" i="1"/>
  <c r="X182" i="1"/>
  <c r="W182" i="1"/>
  <c r="S182" i="1"/>
  <c r="P182" i="1"/>
  <c r="J182" i="1"/>
  <c r="I182" i="1"/>
  <c r="H182" i="1" s="1"/>
  <c r="AY181" i="1"/>
  <c r="AX181" i="1"/>
  <c r="AV181" i="1"/>
  <c r="AU181" i="1"/>
  <c r="AS181" i="1" s="1"/>
  <c r="AT181" i="1"/>
  <c r="AL181" i="1"/>
  <c r="AG181" i="1"/>
  <c r="AC181" i="1"/>
  <c r="Y181" i="1"/>
  <c r="X181" i="1"/>
  <c r="W181" i="1" s="1"/>
  <c r="S181" i="1"/>
  <c r="T181" i="1" s="1"/>
  <c r="U181" i="1" s="1"/>
  <c r="V181" i="1" s="1"/>
  <c r="Z181" i="1" s="1"/>
  <c r="P181" i="1"/>
  <c r="N181" i="1"/>
  <c r="J181" i="1"/>
  <c r="I181" i="1"/>
  <c r="H181" i="1" s="1"/>
  <c r="AY180" i="1"/>
  <c r="AX180" i="1"/>
  <c r="AV180" i="1"/>
  <c r="AU180" i="1"/>
  <c r="AS180" i="1" s="1"/>
  <c r="AT180" i="1" s="1"/>
  <c r="AL180" i="1"/>
  <c r="AG180" i="1"/>
  <c r="J180" i="1" s="1"/>
  <c r="AF180" i="1"/>
  <c r="Y180" i="1"/>
  <c r="X180" i="1"/>
  <c r="W180" i="1"/>
  <c r="P180" i="1"/>
  <c r="I180" i="1"/>
  <c r="H180" i="1" s="1"/>
  <c r="AA180" i="1" s="1"/>
  <c r="AY179" i="1"/>
  <c r="AX179" i="1"/>
  <c r="AV179" i="1"/>
  <c r="AU179" i="1"/>
  <c r="AS179" i="1"/>
  <c r="AE179" i="1" s="1"/>
  <c r="AL179" i="1"/>
  <c r="I179" i="1" s="1"/>
  <c r="H179" i="1" s="1"/>
  <c r="AG179" i="1"/>
  <c r="J179" i="1" s="1"/>
  <c r="AF179" i="1"/>
  <c r="AA179" i="1"/>
  <c r="Y179" i="1"/>
  <c r="X179" i="1"/>
  <c r="W179" i="1"/>
  <c r="P179" i="1"/>
  <c r="N179" i="1"/>
  <c r="AY178" i="1"/>
  <c r="AX178" i="1"/>
  <c r="AV178" i="1"/>
  <c r="AU178" i="1"/>
  <c r="AS178" i="1"/>
  <c r="AL178" i="1"/>
  <c r="I178" i="1" s="1"/>
  <c r="AG178" i="1"/>
  <c r="Y178" i="1"/>
  <c r="X178" i="1"/>
  <c r="W178" i="1" s="1"/>
  <c r="P178" i="1"/>
  <c r="K178" i="1"/>
  <c r="J178" i="1"/>
  <c r="H178" i="1"/>
  <c r="AY177" i="1"/>
  <c r="AX177" i="1"/>
  <c r="AV177" i="1"/>
  <c r="AW177" i="1" s="1"/>
  <c r="AU177" i="1"/>
  <c r="AT177" i="1"/>
  <c r="AS177" i="1"/>
  <c r="AL177" i="1"/>
  <c r="AG177" i="1"/>
  <c r="AF177" i="1"/>
  <c r="Y177" i="1"/>
  <c r="X177" i="1"/>
  <c r="S177" i="1"/>
  <c r="P177" i="1"/>
  <c r="J177" i="1"/>
  <c r="I177" i="1"/>
  <c r="H177" i="1"/>
  <c r="AY176" i="1"/>
  <c r="AX176" i="1"/>
  <c r="AW176" i="1" s="1"/>
  <c r="AV176" i="1"/>
  <c r="AU176" i="1"/>
  <c r="AS176" i="1" s="1"/>
  <c r="AL176" i="1"/>
  <c r="AG176" i="1"/>
  <c r="AF176" i="1"/>
  <c r="Y176" i="1"/>
  <c r="X176" i="1"/>
  <c r="W176" i="1"/>
  <c r="S176" i="1"/>
  <c r="P176" i="1"/>
  <c r="J176" i="1"/>
  <c r="I176" i="1"/>
  <c r="H176" i="1" s="1"/>
  <c r="AY175" i="1"/>
  <c r="AX175" i="1"/>
  <c r="AV175" i="1"/>
  <c r="S175" i="1" s="1"/>
  <c r="T175" i="1" s="1"/>
  <c r="U175" i="1" s="1"/>
  <c r="V175" i="1" s="1"/>
  <c r="Z175" i="1" s="1"/>
  <c r="AU175" i="1"/>
  <c r="AS175" i="1"/>
  <c r="AT175" i="1" s="1"/>
  <c r="AL175" i="1"/>
  <c r="AG175" i="1"/>
  <c r="AF175" i="1"/>
  <c r="Y175" i="1"/>
  <c r="X175" i="1"/>
  <c r="W175" i="1" s="1"/>
  <c r="P175" i="1"/>
  <c r="N175" i="1"/>
  <c r="J175" i="1"/>
  <c r="I175" i="1"/>
  <c r="H175" i="1" s="1"/>
  <c r="AY174" i="1"/>
  <c r="AX174" i="1"/>
  <c r="AV174" i="1"/>
  <c r="AU174" i="1"/>
  <c r="AS174" i="1" s="1"/>
  <c r="AL174" i="1"/>
  <c r="I174" i="1" s="1"/>
  <c r="AG174" i="1"/>
  <c r="Y174" i="1"/>
  <c r="W174" i="1" s="1"/>
  <c r="X174" i="1"/>
  <c r="P174" i="1"/>
  <c r="J174" i="1"/>
  <c r="H174" i="1"/>
  <c r="AY173" i="1"/>
  <c r="AX173" i="1"/>
  <c r="AW173" i="1"/>
  <c r="AV173" i="1"/>
  <c r="S173" i="1" s="1"/>
  <c r="AU173" i="1"/>
  <c r="AS173" i="1" s="1"/>
  <c r="AT173" i="1" s="1"/>
  <c r="AL173" i="1"/>
  <c r="AG173" i="1"/>
  <c r="AE173" i="1"/>
  <c r="Y173" i="1"/>
  <c r="X173" i="1"/>
  <c r="W173" i="1"/>
  <c r="P173" i="1"/>
  <c r="J173" i="1"/>
  <c r="I173" i="1"/>
  <c r="H173" i="1" s="1"/>
  <c r="AY172" i="1"/>
  <c r="AX172" i="1"/>
  <c r="AV172" i="1"/>
  <c r="AU172" i="1"/>
  <c r="AS172" i="1"/>
  <c r="AT172" i="1" s="1"/>
  <c r="AL172" i="1"/>
  <c r="I172" i="1" s="1"/>
  <c r="AG172" i="1"/>
  <c r="J172" i="1" s="1"/>
  <c r="AF172" i="1"/>
  <c r="AE172" i="1"/>
  <c r="Y172" i="1"/>
  <c r="X172" i="1"/>
  <c r="W172" i="1" s="1"/>
  <c r="P172" i="1"/>
  <c r="K172" i="1"/>
  <c r="H172" i="1"/>
  <c r="AA172" i="1" s="1"/>
  <c r="AY171" i="1"/>
  <c r="S171" i="1" s="1"/>
  <c r="AX171" i="1"/>
  <c r="AW171" i="1" s="1"/>
  <c r="AV171" i="1"/>
  <c r="AU171" i="1"/>
  <c r="AS171" i="1" s="1"/>
  <c r="AL171" i="1"/>
  <c r="I171" i="1" s="1"/>
  <c r="H171" i="1" s="1"/>
  <c r="AG171" i="1"/>
  <c r="AF171" i="1"/>
  <c r="AE171" i="1"/>
  <c r="Y171" i="1"/>
  <c r="X171" i="1"/>
  <c r="W171" i="1" s="1"/>
  <c r="P171" i="1"/>
  <c r="K171" i="1"/>
  <c r="J171" i="1"/>
  <c r="AY170" i="1"/>
  <c r="AX170" i="1"/>
  <c r="AV170" i="1"/>
  <c r="S170" i="1" s="1"/>
  <c r="AU170" i="1"/>
  <c r="AS170" i="1"/>
  <c r="AL170" i="1"/>
  <c r="I170" i="1" s="1"/>
  <c r="H170" i="1" s="1"/>
  <c r="AG170" i="1"/>
  <c r="Y170" i="1"/>
  <c r="W170" i="1" s="1"/>
  <c r="X170" i="1"/>
  <c r="P170" i="1"/>
  <c r="N170" i="1"/>
  <c r="J170" i="1"/>
  <c r="AY169" i="1"/>
  <c r="AX169" i="1"/>
  <c r="AV169" i="1"/>
  <c r="AU169" i="1"/>
  <c r="AS169" i="1"/>
  <c r="AL169" i="1"/>
  <c r="I169" i="1" s="1"/>
  <c r="H169" i="1" s="1"/>
  <c r="AG169" i="1"/>
  <c r="Y169" i="1"/>
  <c r="X169" i="1"/>
  <c r="W169" i="1" s="1"/>
  <c r="P169" i="1"/>
  <c r="J169" i="1"/>
  <c r="AY168" i="1"/>
  <c r="AX168" i="1"/>
  <c r="AW168" i="1"/>
  <c r="AV168" i="1"/>
  <c r="S168" i="1" s="1"/>
  <c r="AU168" i="1"/>
  <c r="AS168" i="1" s="1"/>
  <c r="AT168" i="1"/>
  <c r="AL168" i="1"/>
  <c r="I168" i="1" s="1"/>
  <c r="H168" i="1" s="1"/>
  <c r="AG168" i="1"/>
  <c r="J168" i="1" s="1"/>
  <c r="Y168" i="1"/>
  <c r="X168" i="1"/>
  <c r="W168" i="1" s="1"/>
  <c r="P168" i="1"/>
  <c r="N168" i="1"/>
  <c r="AY167" i="1"/>
  <c r="AX167" i="1"/>
  <c r="AV167" i="1"/>
  <c r="AU167" i="1"/>
  <c r="AS167" i="1" s="1"/>
  <c r="AT167" i="1"/>
  <c r="AL167" i="1"/>
  <c r="AG167" i="1"/>
  <c r="Y167" i="1"/>
  <c r="W167" i="1" s="1"/>
  <c r="X167" i="1"/>
  <c r="P167" i="1"/>
  <c r="J167" i="1"/>
  <c r="I167" i="1"/>
  <c r="H167" i="1"/>
  <c r="AA167" i="1" s="1"/>
  <c r="AY166" i="1"/>
  <c r="S166" i="1" s="1"/>
  <c r="AX166" i="1"/>
  <c r="AW166" i="1" s="1"/>
  <c r="AV166" i="1"/>
  <c r="AU166" i="1"/>
  <c r="AS166" i="1" s="1"/>
  <c r="AT166" i="1" s="1"/>
  <c r="AL166" i="1"/>
  <c r="I166" i="1" s="1"/>
  <c r="H166" i="1" s="1"/>
  <c r="AG166" i="1"/>
  <c r="AF166" i="1"/>
  <c r="AE166" i="1"/>
  <c r="Y166" i="1"/>
  <c r="X166" i="1"/>
  <c r="W166" i="1" s="1"/>
  <c r="P166" i="1"/>
  <c r="N166" i="1"/>
  <c r="J166" i="1"/>
  <c r="AY165" i="1"/>
  <c r="AX165" i="1"/>
  <c r="AV165" i="1"/>
  <c r="AU165" i="1"/>
  <c r="AS165" i="1"/>
  <c r="AL165" i="1"/>
  <c r="I165" i="1" s="1"/>
  <c r="H165" i="1" s="1"/>
  <c r="AG165" i="1"/>
  <c r="Y165" i="1"/>
  <c r="X165" i="1"/>
  <c r="W165" i="1" s="1"/>
  <c r="P165" i="1"/>
  <c r="J165" i="1"/>
  <c r="AY164" i="1"/>
  <c r="AX164" i="1"/>
  <c r="AV164" i="1"/>
  <c r="AW164" i="1" s="1"/>
  <c r="AU164" i="1"/>
  <c r="AS164" i="1" s="1"/>
  <c r="AT164" i="1" s="1"/>
  <c r="AL164" i="1"/>
  <c r="AG164" i="1"/>
  <c r="AF164" i="1"/>
  <c r="Y164" i="1"/>
  <c r="X164" i="1"/>
  <c r="W164" i="1" s="1"/>
  <c r="S164" i="1"/>
  <c r="P164" i="1"/>
  <c r="J164" i="1"/>
  <c r="I164" i="1"/>
  <c r="H164" i="1" s="1"/>
  <c r="AY163" i="1"/>
  <c r="AX163" i="1"/>
  <c r="AV163" i="1"/>
  <c r="AU163" i="1"/>
  <c r="AS163" i="1"/>
  <c r="AE163" i="1" s="1"/>
  <c r="AL163" i="1"/>
  <c r="I163" i="1" s="1"/>
  <c r="H163" i="1" s="1"/>
  <c r="AG163" i="1"/>
  <c r="J163" i="1" s="1"/>
  <c r="AF163" i="1"/>
  <c r="Y163" i="1"/>
  <c r="W163" i="1" s="1"/>
  <c r="X163" i="1"/>
  <c r="P163" i="1"/>
  <c r="N163" i="1"/>
  <c r="K163" i="1"/>
  <c r="AY162" i="1"/>
  <c r="AX162" i="1"/>
  <c r="AV162" i="1"/>
  <c r="S162" i="1" s="1"/>
  <c r="AU162" i="1"/>
  <c r="AS162" i="1" s="1"/>
  <c r="AL162" i="1"/>
  <c r="AG162" i="1"/>
  <c r="AA162" i="1"/>
  <c r="Y162" i="1"/>
  <c r="W162" i="1" s="1"/>
  <c r="X162" i="1"/>
  <c r="P162" i="1"/>
  <c r="J162" i="1"/>
  <c r="I162" i="1"/>
  <c r="H162" i="1"/>
  <c r="AY161" i="1"/>
  <c r="AX161" i="1"/>
  <c r="AW161" i="1"/>
  <c r="AV161" i="1"/>
  <c r="AU161" i="1"/>
  <c r="AS161" i="1" s="1"/>
  <c r="AF161" i="1" s="1"/>
  <c r="AT161" i="1"/>
  <c r="AL161" i="1"/>
  <c r="I161" i="1" s="1"/>
  <c r="H161" i="1" s="1"/>
  <c r="AG161" i="1"/>
  <c r="Y161" i="1"/>
  <c r="X161" i="1"/>
  <c r="W161" i="1"/>
  <c r="S161" i="1"/>
  <c r="P161" i="1"/>
  <c r="K161" i="1"/>
  <c r="J161" i="1"/>
  <c r="AY160" i="1"/>
  <c r="AX160" i="1"/>
  <c r="AV160" i="1"/>
  <c r="AU160" i="1"/>
  <c r="AS160" i="1" s="1"/>
  <c r="AL160" i="1"/>
  <c r="AG160" i="1"/>
  <c r="J160" i="1" s="1"/>
  <c r="AA160" i="1"/>
  <c r="Y160" i="1"/>
  <c r="W160" i="1" s="1"/>
  <c r="X160" i="1"/>
  <c r="P160" i="1"/>
  <c r="I160" i="1"/>
  <c r="H160" i="1"/>
  <c r="AY159" i="1"/>
  <c r="AX159" i="1"/>
  <c r="AV159" i="1"/>
  <c r="AU159" i="1"/>
  <c r="AS159" i="1"/>
  <c r="AT159" i="1" s="1"/>
  <c r="AL159" i="1"/>
  <c r="AG159" i="1"/>
  <c r="AF159" i="1"/>
  <c r="AE159" i="1"/>
  <c r="Y159" i="1"/>
  <c r="X159" i="1"/>
  <c r="W159" i="1" s="1"/>
  <c r="P159" i="1"/>
  <c r="N159" i="1"/>
  <c r="K159" i="1"/>
  <c r="J159" i="1"/>
  <c r="I159" i="1"/>
  <c r="H159" i="1" s="1"/>
  <c r="AY158" i="1"/>
  <c r="AX158" i="1"/>
  <c r="AV158" i="1"/>
  <c r="S158" i="1" s="1"/>
  <c r="AU158" i="1"/>
  <c r="AS158" i="1"/>
  <c r="AF158" i="1" s="1"/>
  <c r="AL158" i="1"/>
  <c r="I158" i="1" s="1"/>
  <c r="H158" i="1" s="1"/>
  <c r="AG158" i="1"/>
  <c r="J158" i="1" s="1"/>
  <c r="Y158" i="1"/>
  <c r="X158" i="1"/>
  <c r="W158" i="1"/>
  <c r="P158" i="1"/>
  <c r="K158" i="1"/>
  <c r="AY157" i="1"/>
  <c r="S157" i="1" s="1"/>
  <c r="AX157" i="1"/>
  <c r="AW157" i="1"/>
  <c r="AV157" i="1"/>
  <c r="AU157" i="1"/>
  <c r="AS157" i="1"/>
  <c r="AL157" i="1"/>
  <c r="AG157" i="1"/>
  <c r="Y157" i="1"/>
  <c r="W157" i="1" s="1"/>
  <c r="X157" i="1"/>
  <c r="P157" i="1"/>
  <c r="J157" i="1"/>
  <c r="I157" i="1"/>
  <c r="H157" i="1"/>
  <c r="AA157" i="1" s="1"/>
  <c r="AY156" i="1"/>
  <c r="AX156" i="1"/>
  <c r="AW156" i="1"/>
  <c r="AV156" i="1"/>
  <c r="AU156" i="1"/>
  <c r="AS156" i="1" s="1"/>
  <c r="AL156" i="1"/>
  <c r="I156" i="1" s="1"/>
  <c r="H156" i="1" s="1"/>
  <c r="AG156" i="1"/>
  <c r="AA156" i="1"/>
  <c r="Y156" i="1"/>
  <c r="X156" i="1"/>
  <c r="W156" i="1"/>
  <c r="S156" i="1"/>
  <c r="P156" i="1"/>
  <c r="J156" i="1"/>
  <c r="AY155" i="1"/>
  <c r="AX155" i="1"/>
  <c r="AW155" i="1"/>
  <c r="AV155" i="1"/>
  <c r="S155" i="1" s="1"/>
  <c r="AU155" i="1"/>
  <c r="AS155" i="1"/>
  <c r="AL155" i="1"/>
  <c r="AG155" i="1"/>
  <c r="AA155" i="1"/>
  <c r="Y155" i="1"/>
  <c r="X155" i="1"/>
  <c r="W155" i="1" s="1"/>
  <c r="P155" i="1"/>
  <c r="J155" i="1"/>
  <c r="I155" i="1"/>
  <c r="H155" i="1"/>
  <c r="AY154" i="1"/>
  <c r="AX154" i="1"/>
  <c r="AW154" i="1" s="1"/>
  <c r="AV154" i="1"/>
  <c r="AU154" i="1"/>
  <c r="AS154" i="1"/>
  <c r="AL154" i="1"/>
  <c r="AG154" i="1"/>
  <c r="J154" i="1" s="1"/>
  <c r="Y154" i="1"/>
  <c r="X154" i="1"/>
  <c r="W154" i="1" s="1"/>
  <c r="S154" i="1"/>
  <c r="P154" i="1"/>
  <c r="N154" i="1"/>
  <c r="I154" i="1"/>
  <c r="H154" i="1" s="1"/>
  <c r="AY153" i="1"/>
  <c r="AX153" i="1"/>
  <c r="AV153" i="1"/>
  <c r="AW153" i="1" s="1"/>
  <c r="AU153" i="1"/>
  <c r="AT153" i="1"/>
  <c r="AS153" i="1"/>
  <c r="AL153" i="1"/>
  <c r="AG153" i="1"/>
  <c r="J153" i="1" s="1"/>
  <c r="AF153" i="1"/>
  <c r="AE153" i="1"/>
  <c r="Y153" i="1"/>
  <c r="W153" i="1" s="1"/>
  <c r="X153" i="1"/>
  <c r="S153" i="1"/>
  <c r="P153" i="1"/>
  <c r="N153" i="1"/>
  <c r="K153" i="1"/>
  <c r="I153" i="1"/>
  <c r="H153" i="1"/>
  <c r="AY152" i="1"/>
  <c r="AX152" i="1"/>
  <c r="AW152" i="1"/>
  <c r="AV152" i="1"/>
  <c r="AU152" i="1"/>
  <c r="AS152" i="1" s="1"/>
  <c r="AL152" i="1"/>
  <c r="AG152" i="1"/>
  <c r="J152" i="1" s="1"/>
  <c r="AF152" i="1"/>
  <c r="Y152" i="1"/>
  <c r="X152" i="1"/>
  <c r="W152" i="1"/>
  <c r="S152" i="1"/>
  <c r="P152" i="1"/>
  <c r="K152" i="1"/>
  <c r="I152" i="1"/>
  <c r="H152" i="1"/>
  <c r="AY151" i="1"/>
  <c r="AX151" i="1"/>
  <c r="AW151" i="1" s="1"/>
  <c r="AV151" i="1"/>
  <c r="AU151" i="1"/>
  <c r="AS151" i="1"/>
  <c r="AL151" i="1"/>
  <c r="AG151" i="1"/>
  <c r="AA151" i="1"/>
  <c r="Y151" i="1"/>
  <c r="X151" i="1"/>
  <c r="S151" i="1"/>
  <c r="T151" i="1" s="1"/>
  <c r="U151" i="1" s="1"/>
  <c r="P151" i="1"/>
  <c r="J151" i="1"/>
  <c r="I151" i="1"/>
  <c r="H151" i="1" s="1"/>
  <c r="AY150" i="1"/>
  <c r="AX150" i="1"/>
  <c r="AV150" i="1"/>
  <c r="AU150" i="1"/>
  <c r="AS150" i="1" s="1"/>
  <c r="AT150" i="1"/>
  <c r="AL150" i="1"/>
  <c r="AG150" i="1"/>
  <c r="AA150" i="1"/>
  <c r="Y150" i="1"/>
  <c r="W150" i="1" s="1"/>
  <c r="X150" i="1"/>
  <c r="P150" i="1"/>
  <c r="N150" i="1"/>
  <c r="J150" i="1"/>
  <c r="I150" i="1"/>
  <c r="H150" i="1"/>
  <c r="AY149" i="1"/>
  <c r="AX149" i="1"/>
  <c r="AW149" i="1"/>
  <c r="AV149" i="1"/>
  <c r="S149" i="1" s="1"/>
  <c r="AU149" i="1"/>
  <c r="AS149" i="1" s="1"/>
  <c r="AL149" i="1"/>
  <c r="AG149" i="1"/>
  <c r="J149" i="1" s="1"/>
  <c r="AA149" i="1"/>
  <c r="Y149" i="1"/>
  <c r="W149" i="1" s="1"/>
  <c r="X149" i="1"/>
  <c r="P149" i="1"/>
  <c r="I149" i="1"/>
  <c r="H149" i="1"/>
  <c r="AY148" i="1"/>
  <c r="S148" i="1" s="1"/>
  <c r="AX148" i="1"/>
  <c r="AW148" i="1"/>
  <c r="AV148" i="1"/>
  <c r="AU148" i="1"/>
  <c r="AT148" i="1"/>
  <c r="AS148" i="1"/>
  <c r="AL148" i="1"/>
  <c r="I148" i="1" s="1"/>
  <c r="H148" i="1" s="1"/>
  <c r="AG148" i="1"/>
  <c r="J148" i="1" s="1"/>
  <c r="AF148" i="1"/>
  <c r="AE148" i="1"/>
  <c r="Y148" i="1"/>
  <c r="W148" i="1" s="1"/>
  <c r="X148" i="1"/>
  <c r="P148" i="1"/>
  <c r="N148" i="1"/>
  <c r="K148" i="1"/>
  <c r="AY147" i="1"/>
  <c r="AX147" i="1"/>
  <c r="AV147" i="1"/>
  <c r="AW147" i="1" s="1"/>
  <c r="AU147" i="1"/>
  <c r="AS147" i="1" s="1"/>
  <c r="AL147" i="1"/>
  <c r="AG147" i="1"/>
  <c r="AF147" i="1"/>
  <c r="AE147" i="1"/>
  <c r="Y147" i="1"/>
  <c r="W147" i="1" s="1"/>
  <c r="X147" i="1"/>
  <c r="P147" i="1"/>
  <c r="K147" i="1"/>
  <c r="J147" i="1"/>
  <c r="I147" i="1"/>
  <c r="H147" i="1" s="1"/>
  <c r="AA147" i="1" s="1"/>
  <c r="AY146" i="1"/>
  <c r="AX146" i="1"/>
  <c r="AW146" i="1" s="1"/>
  <c r="AV146" i="1"/>
  <c r="AU146" i="1"/>
  <c r="AS146" i="1"/>
  <c r="AL146" i="1"/>
  <c r="I146" i="1" s="1"/>
  <c r="H146" i="1" s="1"/>
  <c r="AG146" i="1"/>
  <c r="J146" i="1" s="1"/>
  <c r="Y146" i="1"/>
  <c r="X146" i="1"/>
  <c r="W146" i="1"/>
  <c r="S146" i="1"/>
  <c r="P146" i="1"/>
  <c r="K146" i="1"/>
  <c r="AY145" i="1"/>
  <c r="AX145" i="1"/>
  <c r="AW145" i="1"/>
  <c r="AV145" i="1"/>
  <c r="AU145" i="1"/>
  <c r="AS145" i="1"/>
  <c r="AL145" i="1"/>
  <c r="I145" i="1" s="1"/>
  <c r="H145" i="1" s="1"/>
  <c r="AG145" i="1"/>
  <c r="Y145" i="1"/>
  <c r="X145" i="1"/>
  <c r="W145" i="1"/>
  <c r="S145" i="1"/>
  <c r="P145" i="1"/>
  <c r="N145" i="1"/>
  <c r="K145" i="1"/>
  <c r="J145" i="1"/>
  <c r="AY144" i="1"/>
  <c r="AX144" i="1"/>
  <c r="AV144" i="1"/>
  <c r="AU144" i="1"/>
  <c r="AS144" i="1"/>
  <c r="AL144" i="1"/>
  <c r="I144" i="1" s="1"/>
  <c r="H144" i="1" s="1"/>
  <c r="AG144" i="1"/>
  <c r="AE144" i="1"/>
  <c r="Y144" i="1"/>
  <c r="X144" i="1"/>
  <c r="W144" i="1" s="1"/>
  <c r="P144" i="1"/>
  <c r="N144" i="1"/>
  <c r="J144" i="1"/>
  <c r="AY143" i="1"/>
  <c r="AX143" i="1"/>
  <c r="AV143" i="1"/>
  <c r="S143" i="1" s="1"/>
  <c r="AU143" i="1"/>
  <c r="AS143" i="1" s="1"/>
  <c r="AL143" i="1"/>
  <c r="I143" i="1" s="1"/>
  <c r="H143" i="1" s="1"/>
  <c r="AG143" i="1"/>
  <c r="J143" i="1" s="1"/>
  <c r="Y143" i="1"/>
  <c r="X143" i="1"/>
  <c r="W143" i="1"/>
  <c r="P143" i="1"/>
  <c r="AY142" i="1"/>
  <c r="AX142" i="1"/>
  <c r="AV142" i="1"/>
  <c r="S142" i="1" s="1"/>
  <c r="AU142" i="1"/>
  <c r="AS142" i="1"/>
  <c r="AL142" i="1"/>
  <c r="AG142" i="1"/>
  <c r="AE142" i="1"/>
  <c r="Y142" i="1"/>
  <c r="W142" i="1" s="1"/>
  <c r="X142" i="1"/>
  <c r="P142" i="1"/>
  <c r="J142" i="1"/>
  <c r="I142" i="1"/>
  <c r="H142" i="1" s="1"/>
  <c r="AY141" i="1"/>
  <c r="S141" i="1" s="1"/>
  <c r="AX141" i="1"/>
  <c r="AW141" i="1"/>
  <c r="AV141" i="1"/>
  <c r="AU141" i="1"/>
  <c r="AT141" i="1"/>
  <c r="AS141" i="1"/>
  <c r="AL141" i="1"/>
  <c r="I141" i="1" s="1"/>
  <c r="H141" i="1" s="1"/>
  <c r="AG141" i="1"/>
  <c r="J141" i="1" s="1"/>
  <c r="AF141" i="1"/>
  <c r="AE141" i="1"/>
  <c r="Y141" i="1"/>
  <c r="X141" i="1"/>
  <c r="W141" i="1"/>
  <c r="P141" i="1"/>
  <c r="N141" i="1"/>
  <c r="K141" i="1"/>
  <c r="AY140" i="1"/>
  <c r="AX140" i="1"/>
  <c r="AW140" i="1"/>
  <c r="AV140" i="1"/>
  <c r="S140" i="1" s="1"/>
  <c r="AU140" i="1"/>
  <c r="AS140" i="1" s="1"/>
  <c r="AL140" i="1"/>
  <c r="AG140" i="1"/>
  <c r="Y140" i="1"/>
  <c r="X140" i="1"/>
  <c r="W140" i="1"/>
  <c r="P140" i="1"/>
  <c r="J140" i="1"/>
  <c r="I140" i="1"/>
  <c r="H140" i="1" s="1"/>
  <c r="AA140" i="1" s="1"/>
  <c r="AY139" i="1"/>
  <c r="AX139" i="1"/>
  <c r="AV139" i="1"/>
  <c r="AU139" i="1"/>
  <c r="AS139" i="1"/>
  <c r="AL139" i="1"/>
  <c r="I139" i="1" s="1"/>
  <c r="AG139" i="1"/>
  <c r="J139" i="1" s="1"/>
  <c r="AF139" i="1"/>
  <c r="Y139" i="1"/>
  <c r="X139" i="1"/>
  <c r="W139" i="1" s="1"/>
  <c r="P139" i="1"/>
  <c r="N139" i="1"/>
  <c r="K139" i="1"/>
  <c r="H139" i="1"/>
  <c r="AY138" i="1"/>
  <c r="AX138" i="1"/>
  <c r="AV138" i="1"/>
  <c r="AU138" i="1"/>
  <c r="AT138" i="1"/>
  <c r="AS138" i="1"/>
  <c r="AL138" i="1"/>
  <c r="AG138" i="1"/>
  <c r="J138" i="1" s="1"/>
  <c r="AF138" i="1"/>
  <c r="Y138" i="1"/>
  <c r="X138" i="1"/>
  <c r="W138" i="1" s="1"/>
  <c r="P138" i="1"/>
  <c r="N138" i="1"/>
  <c r="I138" i="1"/>
  <c r="H138" i="1" s="1"/>
  <c r="AY137" i="1"/>
  <c r="AX137" i="1"/>
  <c r="AV137" i="1"/>
  <c r="AW137" i="1" s="1"/>
  <c r="AU137" i="1"/>
  <c r="AS137" i="1" s="1"/>
  <c r="AT137" i="1"/>
  <c r="AL137" i="1"/>
  <c r="AG137" i="1"/>
  <c r="J137" i="1" s="1"/>
  <c r="AE137" i="1"/>
  <c r="Y137" i="1"/>
  <c r="X137" i="1"/>
  <c r="W137" i="1"/>
  <c r="S137" i="1"/>
  <c r="P137" i="1"/>
  <c r="I137" i="1"/>
  <c r="H137" i="1"/>
  <c r="AA137" i="1" s="1"/>
  <c r="AY136" i="1"/>
  <c r="AX136" i="1"/>
  <c r="AW136" i="1"/>
  <c r="AV136" i="1"/>
  <c r="AU136" i="1"/>
  <c r="AT136" i="1"/>
  <c r="AS136" i="1"/>
  <c r="AL136" i="1"/>
  <c r="I136" i="1" s="1"/>
  <c r="H136" i="1" s="1"/>
  <c r="AG136" i="1"/>
  <c r="AF136" i="1"/>
  <c r="AE136" i="1"/>
  <c r="Y136" i="1"/>
  <c r="W136" i="1" s="1"/>
  <c r="X136" i="1"/>
  <c r="S136" i="1"/>
  <c r="P136" i="1"/>
  <c r="N136" i="1"/>
  <c r="K136" i="1"/>
  <c r="J136" i="1"/>
  <c r="AY135" i="1"/>
  <c r="AX135" i="1"/>
  <c r="AW135" i="1"/>
  <c r="AV135" i="1"/>
  <c r="AU135" i="1"/>
  <c r="AS135" i="1" s="1"/>
  <c r="AT135" i="1" s="1"/>
  <c r="AL135" i="1"/>
  <c r="AG135" i="1"/>
  <c r="J135" i="1" s="1"/>
  <c r="Y135" i="1"/>
  <c r="X135" i="1"/>
  <c r="W135" i="1" s="1"/>
  <c r="S135" i="1"/>
  <c r="P135" i="1"/>
  <c r="I135" i="1"/>
  <c r="H135" i="1" s="1"/>
  <c r="AY134" i="1"/>
  <c r="AX134" i="1"/>
  <c r="AV134" i="1"/>
  <c r="AW134" i="1" s="1"/>
  <c r="AU134" i="1"/>
  <c r="AS134" i="1" s="1"/>
  <c r="AT134" i="1"/>
  <c r="AL134" i="1"/>
  <c r="AG134" i="1"/>
  <c r="J134" i="1" s="1"/>
  <c r="AE134" i="1"/>
  <c r="Y134" i="1"/>
  <c r="X134" i="1"/>
  <c r="W134" i="1"/>
  <c r="S134" i="1"/>
  <c r="P134" i="1"/>
  <c r="K134" i="1"/>
  <c r="I134" i="1"/>
  <c r="H134" i="1"/>
  <c r="AA134" i="1" s="1"/>
  <c r="AY133" i="1"/>
  <c r="AX133" i="1"/>
  <c r="AV133" i="1"/>
  <c r="AU133" i="1"/>
  <c r="AS133" i="1" s="1"/>
  <c r="AL133" i="1"/>
  <c r="I133" i="1" s="1"/>
  <c r="H133" i="1" s="1"/>
  <c r="AG133" i="1"/>
  <c r="J133" i="1" s="1"/>
  <c r="AA133" i="1"/>
  <c r="Y133" i="1"/>
  <c r="W133" i="1" s="1"/>
  <c r="X133" i="1"/>
  <c r="P133" i="1"/>
  <c r="AY132" i="1"/>
  <c r="AX132" i="1"/>
  <c r="AV132" i="1"/>
  <c r="S132" i="1" s="1"/>
  <c r="AU132" i="1"/>
  <c r="AS132" i="1" s="1"/>
  <c r="AL132" i="1"/>
  <c r="AG132" i="1"/>
  <c r="AA132" i="1"/>
  <c r="Y132" i="1"/>
  <c r="X132" i="1"/>
  <c r="P132" i="1"/>
  <c r="N132" i="1"/>
  <c r="K132" i="1"/>
  <c r="J132" i="1"/>
  <c r="I132" i="1"/>
  <c r="H132" i="1"/>
  <c r="AY131" i="1"/>
  <c r="AX131" i="1"/>
  <c r="AV131" i="1"/>
  <c r="S131" i="1" s="1"/>
  <c r="AU131" i="1"/>
  <c r="AS131" i="1"/>
  <c r="AL131" i="1"/>
  <c r="I131" i="1" s="1"/>
  <c r="H131" i="1" s="1"/>
  <c r="AG131" i="1"/>
  <c r="Y131" i="1"/>
  <c r="X131" i="1"/>
  <c r="W131" i="1"/>
  <c r="P131" i="1"/>
  <c r="J131" i="1"/>
  <c r="AY130" i="1"/>
  <c r="AX130" i="1"/>
  <c r="AV130" i="1"/>
  <c r="S130" i="1" s="1"/>
  <c r="AU130" i="1"/>
  <c r="AS130" i="1"/>
  <c r="AL130" i="1"/>
  <c r="AG130" i="1"/>
  <c r="J130" i="1" s="1"/>
  <c r="Y130" i="1"/>
  <c r="X130" i="1"/>
  <c r="W130" i="1"/>
  <c r="P130" i="1"/>
  <c r="I130" i="1"/>
  <c r="H130" i="1" s="1"/>
  <c r="AY129" i="1"/>
  <c r="AX129" i="1"/>
  <c r="AV129" i="1"/>
  <c r="S129" i="1" s="1"/>
  <c r="AU129" i="1"/>
  <c r="AS129" i="1" s="1"/>
  <c r="N129" i="1" s="1"/>
  <c r="AT129" i="1"/>
  <c r="AL129" i="1"/>
  <c r="AG129" i="1"/>
  <c r="AF129" i="1"/>
  <c r="AE129" i="1"/>
  <c r="Y129" i="1"/>
  <c r="X129" i="1"/>
  <c r="W129" i="1"/>
  <c r="P129" i="1"/>
  <c r="K129" i="1"/>
  <c r="J129" i="1"/>
  <c r="I129" i="1"/>
  <c r="H129" i="1" s="1"/>
  <c r="AY128" i="1"/>
  <c r="AX128" i="1"/>
  <c r="AV128" i="1"/>
  <c r="AW128" i="1" s="1"/>
  <c r="AU128" i="1"/>
  <c r="AS128" i="1"/>
  <c r="AE128" i="1" s="1"/>
  <c r="AL128" i="1"/>
  <c r="I128" i="1" s="1"/>
  <c r="H128" i="1" s="1"/>
  <c r="AG128" i="1"/>
  <c r="AF128" i="1"/>
  <c r="Y128" i="1"/>
  <c r="X128" i="1"/>
  <c r="W128" i="1"/>
  <c r="P128" i="1"/>
  <c r="K128" i="1"/>
  <c r="J128" i="1"/>
  <c r="AY127" i="1"/>
  <c r="AX127" i="1"/>
  <c r="AV127" i="1"/>
  <c r="AW127" i="1" s="1"/>
  <c r="AU127" i="1"/>
  <c r="AS127" i="1"/>
  <c r="AF127" i="1" s="1"/>
  <c r="AL127" i="1"/>
  <c r="AG127" i="1"/>
  <c r="AE127" i="1"/>
  <c r="Y127" i="1"/>
  <c r="X127" i="1"/>
  <c r="W127" i="1" s="1"/>
  <c r="S127" i="1"/>
  <c r="T127" i="1" s="1"/>
  <c r="U127" i="1" s="1"/>
  <c r="P127" i="1"/>
  <c r="AB127" i="1" s="1"/>
  <c r="K127" i="1"/>
  <c r="J127" i="1"/>
  <c r="I127" i="1"/>
  <c r="H127" i="1"/>
  <c r="AA127" i="1" s="1"/>
  <c r="AY126" i="1"/>
  <c r="S126" i="1" s="1"/>
  <c r="T126" i="1" s="1"/>
  <c r="U126" i="1" s="1"/>
  <c r="AX126" i="1"/>
  <c r="AW126" i="1" s="1"/>
  <c r="AV126" i="1"/>
  <c r="AU126" i="1"/>
  <c r="AS126" i="1"/>
  <c r="AT126" i="1" s="1"/>
  <c r="AL126" i="1"/>
  <c r="AG126" i="1"/>
  <c r="AF126" i="1"/>
  <c r="AE126" i="1"/>
  <c r="AC126" i="1"/>
  <c r="Y126" i="1"/>
  <c r="X126" i="1"/>
  <c r="W126" i="1"/>
  <c r="P126" i="1"/>
  <c r="K126" i="1"/>
  <c r="J126" i="1"/>
  <c r="I126" i="1"/>
  <c r="H126" i="1"/>
  <c r="AY125" i="1"/>
  <c r="AX125" i="1"/>
  <c r="AW125" i="1"/>
  <c r="AV125" i="1"/>
  <c r="AU125" i="1"/>
  <c r="AS125" i="1"/>
  <c r="AL125" i="1"/>
  <c r="I125" i="1" s="1"/>
  <c r="H125" i="1" s="1"/>
  <c r="AA125" i="1" s="1"/>
  <c r="AG125" i="1"/>
  <c r="J125" i="1" s="1"/>
  <c r="AF125" i="1"/>
  <c r="Y125" i="1"/>
  <c r="X125" i="1"/>
  <c r="W125" i="1"/>
  <c r="S125" i="1"/>
  <c r="P125" i="1"/>
  <c r="AY124" i="1"/>
  <c r="AX124" i="1"/>
  <c r="AV124" i="1"/>
  <c r="S124" i="1" s="1"/>
  <c r="AU124" i="1"/>
  <c r="AS124" i="1" s="1"/>
  <c r="N124" i="1" s="1"/>
  <c r="AL124" i="1"/>
  <c r="AG124" i="1"/>
  <c r="AA124" i="1"/>
  <c r="Y124" i="1"/>
  <c r="X124" i="1"/>
  <c r="W124" i="1"/>
  <c r="P124" i="1"/>
  <c r="J124" i="1"/>
  <c r="I124" i="1"/>
  <c r="H124" i="1"/>
  <c r="AY123" i="1"/>
  <c r="AX123" i="1"/>
  <c r="AV123" i="1"/>
  <c r="AU123" i="1"/>
  <c r="AS123" i="1" s="1"/>
  <c r="AL123" i="1"/>
  <c r="I123" i="1" s="1"/>
  <c r="H123" i="1" s="1"/>
  <c r="AG123" i="1"/>
  <c r="J123" i="1" s="1"/>
  <c r="AA123" i="1"/>
  <c r="Y123" i="1"/>
  <c r="X123" i="1"/>
  <c r="W123" i="1" s="1"/>
  <c r="P123" i="1"/>
  <c r="AY122" i="1"/>
  <c r="AX122" i="1"/>
  <c r="AV122" i="1"/>
  <c r="S122" i="1" s="1"/>
  <c r="AU122" i="1"/>
  <c r="AS122" i="1" s="1"/>
  <c r="AT122" i="1" s="1"/>
  <c r="AL122" i="1"/>
  <c r="AG122" i="1"/>
  <c r="Y122" i="1"/>
  <c r="X122" i="1"/>
  <c r="P122" i="1"/>
  <c r="K122" i="1"/>
  <c r="J122" i="1"/>
  <c r="I122" i="1"/>
  <c r="H122" i="1" s="1"/>
  <c r="AY121" i="1"/>
  <c r="AX121" i="1"/>
  <c r="AV121" i="1"/>
  <c r="S121" i="1" s="1"/>
  <c r="AU121" i="1"/>
  <c r="AS121" i="1"/>
  <c r="AL121" i="1"/>
  <c r="I121" i="1" s="1"/>
  <c r="H121" i="1" s="1"/>
  <c r="AG121" i="1"/>
  <c r="Y121" i="1"/>
  <c r="X121" i="1"/>
  <c r="W121" i="1"/>
  <c r="P121" i="1"/>
  <c r="K121" i="1"/>
  <c r="J121" i="1"/>
  <c r="AY120" i="1"/>
  <c r="AX120" i="1"/>
  <c r="AV120" i="1"/>
  <c r="S120" i="1" s="1"/>
  <c r="AU120" i="1"/>
  <c r="AS120" i="1"/>
  <c r="AL120" i="1"/>
  <c r="AG120" i="1"/>
  <c r="J120" i="1" s="1"/>
  <c r="Y120" i="1"/>
  <c r="X120" i="1"/>
  <c r="W120" i="1"/>
  <c r="P120" i="1"/>
  <c r="I120" i="1"/>
  <c r="H120" i="1" s="1"/>
  <c r="AY119" i="1"/>
  <c r="AX119" i="1"/>
  <c r="AV119" i="1"/>
  <c r="S119" i="1" s="1"/>
  <c r="AU119" i="1"/>
  <c r="AS119" i="1" s="1"/>
  <c r="N119" i="1" s="1"/>
  <c r="AL119" i="1"/>
  <c r="AG119" i="1"/>
  <c r="AF119" i="1"/>
  <c r="AE119" i="1"/>
  <c r="Y119" i="1"/>
  <c r="X119" i="1"/>
  <c r="W119" i="1"/>
  <c r="P119" i="1"/>
  <c r="K119" i="1"/>
  <c r="J119" i="1"/>
  <c r="I119" i="1"/>
  <c r="H119" i="1" s="1"/>
  <c r="AY118" i="1"/>
  <c r="AX118" i="1"/>
  <c r="AV118" i="1"/>
  <c r="AW118" i="1" s="1"/>
  <c r="AU118" i="1"/>
  <c r="AS118" i="1"/>
  <c r="AE118" i="1" s="1"/>
  <c r="AL118" i="1"/>
  <c r="I118" i="1" s="1"/>
  <c r="H118" i="1" s="1"/>
  <c r="AG118" i="1"/>
  <c r="J118" i="1" s="1"/>
  <c r="AF118" i="1"/>
  <c r="Y118" i="1"/>
  <c r="X118" i="1"/>
  <c r="W118" i="1"/>
  <c r="P118" i="1"/>
  <c r="K118" i="1"/>
  <c r="AY117" i="1"/>
  <c r="AX117" i="1"/>
  <c r="AV117" i="1"/>
  <c r="AW117" i="1" s="1"/>
  <c r="AU117" i="1"/>
  <c r="AS117" i="1"/>
  <c r="AF117" i="1" s="1"/>
  <c r="AL117" i="1"/>
  <c r="AG117" i="1"/>
  <c r="AE117" i="1"/>
  <c r="Y117" i="1"/>
  <c r="X117" i="1"/>
  <c r="W117" i="1" s="1"/>
  <c r="S117" i="1"/>
  <c r="P117" i="1"/>
  <c r="K117" i="1"/>
  <c r="J117" i="1"/>
  <c r="I117" i="1"/>
  <c r="H117" i="1"/>
  <c r="AY116" i="1"/>
  <c r="AX116" i="1"/>
  <c r="AV116" i="1"/>
  <c r="AW116" i="1" s="1"/>
  <c r="AU116" i="1"/>
  <c r="AS116" i="1"/>
  <c r="AT116" i="1" s="1"/>
  <c r="AL116" i="1"/>
  <c r="AG116" i="1"/>
  <c r="AF116" i="1"/>
  <c r="AE116" i="1"/>
  <c r="Y116" i="1"/>
  <c r="X116" i="1"/>
  <c r="W116" i="1" s="1"/>
  <c r="T116" i="1"/>
  <c r="U116" i="1" s="1"/>
  <c r="S116" i="1"/>
  <c r="P116" i="1"/>
  <c r="K116" i="1"/>
  <c r="J116" i="1"/>
  <c r="I116" i="1"/>
  <c r="H116" i="1" s="1"/>
  <c r="AY115" i="1"/>
  <c r="AX115" i="1"/>
  <c r="AV115" i="1"/>
  <c r="S115" i="1" s="1"/>
  <c r="AU115" i="1"/>
  <c r="AS115" i="1"/>
  <c r="AL115" i="1"/>
  <c r="AG115" i="1"/>
  <c r="Y115" i="1"/>
  <c r="X115" i="1"/>
  <c r="W115" i="1" s="1"/>
  <c r="P115" i="1"/>
  <c r="J115" i="1"/>
  <c r="I115" i="1"/>
  <c r="H115" i="1" s="1"/>
  <c r="AY114" i="1"/>
  <c r="AX114" i="1"/>
  <c r="AW114" i="1"/>
  <c r="AV114" i="1"/>
  <c r="S114" i="1" s="1"/>
  <c r="AU114" i="1"/>
  <c r="AS114" i="1" s="1"/>
  <c r="AE114" i="1" s="1"/>
  <c r="AT114" i="1"/>
  <c r="AL114" i="1"/>
  <c r="I114" i="1" s="1"/>
  <c r="H114" i="1" s="1"/>
  <c r="AG114" i="1"/>
  <c r="J114" i="1" s="1"/>
  <c r="AF114" i="1"/>
  <c r="Y114" i="1"/>
  <c r="X114" i="1"/>
  <c r="W114" i="1" s="1"/>
  <c r="P114" i="1"/>
  <c r="N114" i="1"/>
  <c r="K114" i="1"/>
  <c r="AY113" i="1"/>
  <c r="AX113" i="1"/>
  <c r="AV113" i="1"/>
  <c r="AU113" i="1"/>
  <c r="AS113" i="1"/>
  <c r="AL113" i="1"/>
  <c r="I113" i="1" s="1"/>
  <c r="H113" i="1" s="1"/>
  <c r="AG113" i="1"/>
  <c r="Y113" i="1"/>
  <c r="X113" i="1"/>
  <c r="W113" i="1"/>
  <c r="P113" i="1"/>
  <c r="J113" i="1"/>
  <c r="AY112" i="1"/>
  <c r="AX112" i="1"/>
  <c r="AV112" i="1"/>
  <c r="AU112" i="1"/>
  <c r="AT112" i="1"/>
  <c r="AS112" i="1"/>
  <c r="N112" i="1" s="1"/>
  <c r="AL112" i="1"/>
  <c r="AG112" i="1"/>
  <c r="Y112" i="1"/>
  <c r="X112" i="1"/>
  <c r="P112" i="1"/>
  <c r="J112" i="1"/>
  <c r="I112" i="1"/>
  <c r="H112" i="1" s="1"/>
  <c r="AY111" i="1"/>
  <c r="AX111" i="1"/>
  <c r="AV111" i="1"/>
  <c r="AW111" i="1" s="1"/>
  <c r="AU111" i="1"/>
  <c r="AS111" i="1"/>
  <c r="AT111" i="1" s="1"/>
  <c r="AL111" i="1"/>
  <c r="AG111" i="1"/>
  <c r="AF111" i="1"/>
  <c r="AE111" i="1"/>
  <c r="Y111" i="1"/>
  <c r="X111" i="1"/>
  <c r="W111" i="1"/>
  <c r="S111" i="1"/>
  <c r="P111" i="1"/>
  <c r="K111" i="1"/>
  <c r="J111" i="1"/>
  <c r="I111" i="1"/>
  <c r="H111" i="1"/>
  <c r="AY110" i="1"/>
  <c r="AX110" i="1"/>
  <c r="AW110" i="1" s="1"/>
  <c r="AV110" i="1"/>
  <c r="AU110" i="1"/>
  <c r="AS110" i="1"/>
  <c r="AT110" i="1" s="1"/>
  <c r="AL110" i="1"/>
  <c r="AG110" i="1"/>
  <c r="AF110" i="1"/>
  <c r="AE110" i="1"/>
  <c r="Y110" i="1"/>
  <c r="X110" i="1"/>
  <c r="W110" i="1"/>
  <c r="S110" i="1"/>
  <c r="P110" i="1"/>
  <c r="N110" i="1"/>
  <c r="K110" i="1"/>
  <c r="J110" i="1"/>
  <c r="I110" i="1"/>
  <c r="H110" i="1" s="1"/>
  <c r="AY109" i="1"/>
  <c r="AX109" i="1"/>
  <c r="AV109" i="1"/>
  <c r="AW109" i="1" s="1"/>
  <c r="AU109" i="1"/>
  <c r="AS109" i="1"/>
  <c r="AL109" i="1"/>
  <c r="I109" i="1" s="1"/>
  <c r="H109" i="1" s="1"/>
  <c r="AG109" i="1"/>
  <c r="J109" i="1" s="1"/>
  <c r="Y109" i="1"/>
  <c r="X109" i="1"/>
  <c r="W109" i="1" s="1"/>
  <c r="S109" i="1"/>
  <c r="P109" i="1"/>
  <c r="N109" i="1"/>
  <c r="AY108" i="1"/>
  <c r="AX108" i="1"/>
  <c r="AV108" i="1"/>
  <c r="S108" i="1" s="1"/>
  <c r="AU108" i="1"/>
  <c r="AS108" i="1" s="1"/>
  <c r="AL108" i="1"/>
  <c r="AG108" i="1"/>
  <c r="Y108" i="1"/>
  <c r="X108" i="1"/>
  <c r="W108" i="1"/>
  <c r="P108" i="1"/>
  <c r="J108" i="1"/>
  <c r="I108" i="1"/>
  <c r="H108" i="1"/>
  <c r="AY107" i="1"/>
  <c r="AX107" i="1"/>
  <c r="AV107" i="1"/>
  <c r="AW107" i="1" s="1"/>
  <c r="AU107" i="1"/>
  <c r="AS107" i="1" s="1"/>
  <c r="AT107" i="1" s="1"/>
  <c r="AL107" i="1"/>
  <c r="I107" i="1" s="1"/>
  <c r="H107" i="1" s="1"/>
  <c r="AG107" i="1"/>
  <c r="J107" i="1" s="1"/>
  <c r="AF107" i="1"/>
  <c r="AE107" i="1"/>
  <c r="Y107" i="1"/>
  <c r="X107" i="1"/>
  <c r="W107" i="1"/>
  <c r="P107" i="1"/>
  <c r="N107" i="1"/>
  <c r="K107" i="1"/>
  <c r="AY106" i="1"/>
  <c r="AX106" i="1"/>
  <c r="AV106" i="1"/>
  <c r="AU106" i="1"/>
  <c r="AS106" i="1" s="1"/>
  <c r="AL106" i="1"/>
  <c r="AG106" i="1"/>
  <c r="Y106" i="1"/>
  <c r="W106" i="1" s="1"/>
  <c r="X106" i="1"/>
  <c r="P106" i="1"/>
  <c r="J106" i="1"/>
  <c r="I106" i="1"/>
  <c r="H106" i="1"/>
  <c r="AA106" i="1" s="1"/>
  <c r="AY105" i="1"/>
  <c r="S105" i="1" s="1"/>
  <c r="AX105" i="1"/>
  <c r="AW105" i="1"/>
  <c r="AV105" i="1"/>
  <c r="AU105" i="1"/>
  <c r="AS105" i="1"/>
  <c r="AT105" i="1" s="1"/>
  <c r="AL105" i="1"/>
  <c r="AG105" i="1"/>
  <c r="AF105" i="1"/>
  <c r="AE105" i="1"/>
  <c r="Y105" i="1"/>
  <c r="X105" i="1"/>
  <c r="W105" i="1" s="1"/>
  <c r="P105" i="1"/>
  <c r="N105" i="1"/>
  <c r="K105" i="1"/>
  <c r="J105" i="1"/>
  <c r="I105" i="1"/>
  <c r="H105" i="1" s="1"/>
  <c r="AY104" i="1"/>
  <c r="AX104" i="1"/>
  <c r="AV104" i="1"/>
  <c r="AW104" i="1" s="1"/>
  <c r="AU104" i="1"/>
  <c r="AT104" i="1"/>
  <c r="AS104" i="1"/>
  <c r="AL104" i="1"/>
  <c r="I104" i="1" s="1"/>
  <c r="H104" i="1" s="1"/>
  <c r="AG104" i="1"/>
  <c r="J104" i="1" s="1"/>
  <c r="Y104" i="1"/>
  <c r="X104" i="1"/>
  <c r="S104" i="1"/>
  <c r="P104" i="1"/>
  <c r="N104" i="1"/>
  <c r="AY103" i="1"/>
  <c r="AX103" i="1"/>
  <c r="AW103" i="1"/>
  <c r="AV103" i="1"/>
  <c r="S103" i="1" s="1"/>
  <c r="AU103" i="1"/>
  <c r="AS103" i="1" s="1"/>
  <c r="AL103" i="1"/>
  <c r="AG103" i="1"/>
  <c r="Y103" i="1"/>
  <c r="X103" i="1"/>
  <c r="W103" i="1"/>
  <c r="P103" i="1"/>
  <c r="J103" i="1"/>
  <c r="I103" i="1"/>
  <c r="H103" i="1"/>
  <c r="AY102" i="1"/>
  <c r="AX102" i="1"/>
  <c r="AV102" i="1"/>
  <c r="AW102" i="1" s="1"/>
  <c r="AU102" i="1"/>
  <c r="AS102" i="1" s="1"/>
  <c r="AT102" i="1" s="1"/>
  <c r="AL102" i="1"/>
  <c r="I102" i="1" s="1"/>
  <c r="H102" i="1" s="1"/>
  <c r="AA102" i="1" s="1"/>
  <c r="AG102" i="1"/>
  <c r="J102" i="1" s="1"/>
  <c r="AF102" i="1"/>
  <c r="AE102" i="1"/>
  <c r="Y102" i="1"/>
  <c r="X102" i="1"/>
  <c r="W102" i="1"/>
  <c r="P102" i="1"/>
  <c r="N102" i="1"/>
  <c r="K102" i="1"/>
  <c r="AY101" i="1"/>
  <c r="AX101" i="1"/>
  <c r="AV101" i="1"/>
  <c r="AW101" i="1" s="1"/>
  <c r="AU101" i="1"/>
  <c r="AS101" i="1"/>
  <c r="AL101" i="1"/>
  <c r="AG101" i="1"/>
  <c r="AE101" i="1"/>
  <c r="Y101" i="1"/>
  <c r="X101" i="1"/>
  <c r="S101" i="1"/>
  <c r="P101" i="1"/>
  <c r="J101" i="1"/>
  <c r="I101" i="1"/>
  <c r="H101" i="1" s="1"/>
  <c r="AY100" i="1"/>
  <c r="AX100" i="1"/>
  <c r="AW100" i="1" s="1"/>
  <c r="AV100" i="1"/>
  <c r="AU100" i="1"/>
  <c r="AS100" i="1"/>
  <c r="AT100" i="1" s="1"/>
  <c r="AL100" i="1"/>
  <c r="AG100" i="1"/>
  <c r="J100" i="1" s="1"/>
  <c r="AF100" i="1"/>
  <c r="AE100" i="1"/>
  <c r="Y100" i="1"/>
  <c r="X100" i="1"/>
  <c r="T100" i="1"/>
  <c r="U100" i="1" s="1"/>
  <c r="V100" i="1" s="1"/>
  <c r="Z100" i="1" s="1"/>
  <c r="S100" i="1"/>
  <c r="P100" i="1"/>
  <c r="N100" i="1"/>
  <c r="I100" i="1"/>
  <c r="H100" i="1" s="1"/>
  <c r="AY99" i="1"/>
  <c r="AX99" i="1"/>
  <c r="AV99" i="1"/>
  <c r="AW99" i="1" s="1"/>
  <c r="AU99" i="1"/>
  <c r="AS99" i="1" s="1"/>
  <c r="AT99" i="1" s="1"/>
  <c r="AL99" i="1"/>
  <c r="AG99" i="1"/>
  <c r="J99" i="1" s="1"/>
  <c r="Y99" i="1"/>
  <c r="X99" i="1"/>
  <c r="W99" i="1" s="1"/>
  <c r="S99" i="1"/>
  <c r="P99" i="1"/>
  <c r="I99" i="1"/>
  <c r="H99" i="1"/>
  <c r="AY98" i="1"/>
  <c r="S98" i="1" s="1"/>
  <c r="AX98" i="1"/>
  <c r="AV98" i="1"/>
  <c r="AW98" i="1" s="1"/>
  <c r="AU98" i="1"/>
  <c r="AS98" i="1" s="1"/>
  <c r="AL98" i="1"/>
  <c r="AG98" i="1"/>
  <c r="AF98" i="1"/>
  <c r="AE98" i="1"/>
  <c r="Y98" i="1"/>
  <c r="X98" i="1"/>
  <c r="W98" i="1"/>
  <c r="P98" i="1"/>
  <c r="K98" i="1"/>
  <c r="J98" i="1"/>
  <c r="I98" i="1"/>
  <c r="H98" i="1"/>
  <c r="AA98" i="1" s="1"/>
  <c r="AY97" i="1"/>
  <c r="AX97" i="1"/>
  <c r="AV97" i="1"/>
  <c r="AW97" i="1" s="1"/>
  <c r="AU97" i="1"/>
  <c r="AS97" i="1"/>
  <c r="K97" i="1" s="1"/>
  <c r="AL97" i="1"/>
  <c r="I97" i="1" s="1"/>
  <c r="H97" i="1" s="1"/>
  <c r="AG97" i="1"/>
  <c r="J97" i="1" s="1"/>
  <c r="AF97" i="1"/>
  <c r="AE97" i="1"/>
  <c r="AA97" i="1"/>
  <c r="Y97" i="1"/>
  <c r="W97" i="1" s="1"/>
  <c r="X97" i="1"/>
  <c r="P97" i="1"/>
  <c r="N97" i="1"/>
  <c r="AY96" i="1"/>
  <c r="AX96" i="1"/>
  <c r="AV96" i="1"/>
  <c r="S96" i="1" s="1"/>
  <c r="AU96" i="1"/>
  <c r="AS96" i="1"/>
  <c r="AL96" i="1"/>
  <c r="AG96" i="1"/>
  <c r="Y96" i="1"/>
  <c r="X96" i="1"/>
  <c r="W96" i="1" s="1"/>
  <c r="P96" i="1"/>
  <c r="J96" i="1"/>
  <c r="I96" i="1"/>
  <c r="H96" i="1" s="1"/>
  <c r="AY95" i="1"/>
  <c r="AX95" i="1"/>
  <c r="AW95" i="1"/>
  <c r="AV95" i="1"/>
  <c r="AU95" i="1"/>
  <c r="AS95" i="1"/>
  <c r="AT95" i="1" s="1"/>
  <c r="AL95" i="1"/>
  <c r="AG95" i="1"/>
  <c r="AF95" i="1"/>
  <c r="AE95" i="1"/>
  <c r="Y95" i="1"/>
  <c r="X95" i="1"/>
  <c r="W95" i="1"/>
  <c r="S95" i="1"/>
  <c r="P95" i="1"/>
  <c r="K95" i="1"/>
  <c r="J95" i="1"/>
  <c r="I95" i="1"/>
  <c r="H95" i="1" s="1"/>
  <c r="AY94" i="1"/>
  <c r="AX94" i="1"/>
  <c r="AW94" i="1"/>
  <c r="AV94" i="1"/>
  <c r="S94" i="1" s="1"/>
  <c r="AU94" i="1"/>
  <c r="AS94" i="1"/>
  <c r="AL94" i="1"/>
  <c r="AG94" i="1"/>
  <c r="J94" i="1" s="1"/>
  <c r="AA94" i="1"/>
  <c r="Y94" i="1"/>
  <c r="W94" i="1" s="1"/>
  <c r="X94" i="1"/>
  <c r="P94" i="1"/>
  <c r="N94" i="1"/>
  <c r="I94" i="1"/>
  <c r="H94" i="1" s="1"/>
  <c r="AY93" i="1"/>
  <c r="AX93" i="1"/>
  <c r="AV93" i="1"/>
  <c r="S93" i="1" s="1"/>
  <c r="AU93" i="1"/>
  <c r="AS93" i="1" s="1"/>
  <c r="K93" i="1" s="1"/>
  <c r="AL93" i="1"/>
  <c r="AG93" i="1"/>
  <c r="AF93" i="1"/>
  <c r="AE93" i="1"/>
  <c r="Y93" i="1"/>
  <c r="X93" i="1"/>
  <c r="W93" i="1"/>
  <c r="P93" i="1"/>
  <c r="J93" i="1"/>
  <c r="I93" i="1"/>
  <c r="H93" i="1" s="1"/>
  <c r="AY92" i="1"/>
  <c r="S92" i="1" s="1"/>
  <c r="AX92" i="1"/>
  <c r="AV92" i="1"/>
  <c r="AW92" i="1" s="1"/>
  <c r="AU92" i="1"/>
  <c r="AS92" i="1"/>
  <c r="N92" i="1" s="1"/>
  <c r="AL92" i="1"/>
  <c r="I92" i="1" s="1"/>
  <c r="H92" i="1" s="1"/>
  <c r="AA92" i="1" s="1"/>
  <c r="AG92" i="1"/>
  <c r="J92" i="1" s="1"/>
  <c r="AF92" i="1"/>
  <c r="AE92" i="1"/>
  <c r="Y92" i="1"/>
  <c r="X92" i="1"/>
  <c r="W92" i="1" s="1"/>
  <c r="P92" i="1"/>
  <c r="K92" i="1"/>
  <c r="AY91" i="1"/>
  <c r="AX91" i="1"/>
  <c r="AV91" i="1"/>
  <c r="AU91" i="1"/>
  <c r="AS91" i="1" s="1"/>
  <c r="AL91" i="1"/>
  <c r="AG91" i="1"/>
  <c r="AA91" i="1"/>
  <c r="Y91" i="1"/>
  <c r="X91" i="1"/>
  <c r="P91" i="1"/>
  <c r="J91" i="1"/>
  <c r="I91" i="1"/>
  <c r="H91" i="1"/>
  <c r="AY90" i="1"/>
  <c r="S90" i="1" s="1"/>
  <c r="AX90" i="1"/>
  <c r="AW90" i="1"/>
  <c r="AV90" i="1"/>
  <c r="AU90" i="1"/>
  <c r="AS90" i="1"/>
  <c r="AL90" i="1"/>
  <c r="I90" i="1" s="1"/>
  <c r="H90" i="1" s="1"/>
  <c r="AG90" i="1"/>
  <c r="Y90" i="1"/>
  <c r="X90" i="1"/>
  <c r="W90" i="1" s="1"/>
  <c r="P90" i="1"/>
  <c r="J90" i="1"/>
  <c r="AY89" i="1"/>
  <c r="AX89" i="1"/>
  <c r="AV89" i="1"/>
  <c r="AW89" i="1" s="1"/>
  <c r="AU89" i="1"/>
  <c r="AS89" i="1"/>
  <c r="AL89" i="1"/>
  <c r="I89" i="1" s="1"/>
  <c r="H89" i="1" s="1"/>
  <c r="AA89" i="1" s="1"/>
  <c r="AG89" i="1"/>
  <c r="J89" i="1" s="1"/>
  <c r="Y89" i="1"/>
  <c r="X89" i="1"/>
  <c r="W89" i="1" s="1"/>
  <c r="S89" i="1"/>
  <c r="P89" i="1"/>
  <c r="AY88" i="1"/>
  <c r="AX88" i="1"/>
  <c r="AV88" i="1"/>
  <c r="AU88" i="1"/>
  <c r="AS88" i="1" s="1"/>
  <c r="AL88" i="1"/>
  <c r="AG88" i="1"/>
  <c r="AA88" i="1"/>
  <c r="Y88" i="1"/>
  <c r="X88" i="1"/>
  <c r="W88" i="1"/>
  <c r="P88" i="1"/>
  <c r="J88" i="1"/>
  <c r="I88" i="1"/>
  <c r="H88" i="1"/>
  <c r="AY87" i="1"/>
  <c r="S87" i="1" s="1"/>
  <c r="AX87" i="1"/>
  <c r="AV87" i="1"/>
  <c r="AW87" i="1" s="1"/>
  <c r="AU87" i="1"/>
  <c r="AS87" i="1"/>
  <c r="AT87" i="1" s="1"/>
  <c r="AL87" i="1"/>
  <c r="I87" i="1" s="1"/>
  <c r="H87" i="1" s="1"/>
  <c r="AG87" i="1"/>
  <c r="J87" i="1" s="1"/>
  <c r="Y87" i="1"/>
  <c r="X87" i="1"/>
  <c r="W87" i="1"/>
  <c r="P87" i="1"/>
  <c r="AY86" i="1"/>
  <c r="S86" i="1" s="1"/>
  <c r="T86" i="1" s="1"/>
  <c r="U86" i="1" s="1"/>
  <c r="V86" i="1" s="1"/>
  <c r="Z86" i="1" s="1"/>
  <c r="AX86" i="1"/>
  <c r="AW86" i="1" s="1"/>
  <c r="AV86" i="1"/>
  <c r="AU86" i="1"/>
  <c r="AS86" i="1"/>
  <c r="AE86" i="1" s="1"/>
  <c r="AL86" i="1"/>
  <c r="AG86" i="1"/>
  <c r="Y86" i="1"/>
  <c r="X86" i="1"/>
  <c r="W86" i="1" s="1"/>
  <c r="Q86" i="1"/>
  <c r="O86" i="1" s="1"/>
  <c r="R86" i="1" s="1"/>
  <c r="P86" i="1"/>
  <c r="AB86" i="1" s="1"/>
  <c r="J86" i="1"/>
  <c r="I86" i="1"/>
  <c r="H86" i="1" s="1"/>
  <c r="AA86" i="1" s="1"/>
  <c r="AY85" i="1"/>
  <c r="AX85" i="1"/>
  <c r="AW85" i="1"/>
  <c r="AV85" i="1"/>
  <c r="AU85" i="1"/>
  <c r="AS85" i="1"/>
  <c r="AT85" i="1" s="1"/>
  <c r="AL85" i="1"/>
  <c r="AG85" i="1"/>
  <c r="J85" i="1" s="1"/>
  <c r="AF85" i="1"/>
  <c r="AE85" i="1"/>
  <c r="Y85" i="1"/>
  <c r="X85" i="1"/>
  <c r="W85" i="1" s="1"/>
  <c r="S85" i="1"/>
  <c r="T85" i="1" s="1"/>
  <c r="U85" i="1" s="1"/>
  <c r="P85" i="1"/>
  <c r="N85" i="1"/>
  <c r="K85" i="1"/>
  <c r="I85" i="1"/>
  <c r="H85" i="1" s="1"/>
  <c r="AY84" i="1"/>
  <c r="AX84" i="1"/>
  <c r="AW84" i="1"/>
  <c r="AV84" i="1"/>
  <c r="AU84" i="1"/>
  <c r="AS84" i="1"/>
  <c r="AL84" i="1"/>
  <c r="I84" i="1" s="1"/>
  <c r="H84" i="1" s="1"/>
  <c r="AG84" i="1"/>
  <c r="J84" i="1" s="1"/>
  <c r="Y84" i="1"/>
  <c r="X84" i="1"/>
  <c r="W84" i="1"/>
  <c r="S84" i="1"/>
  <c r="P84" i="1"/>
  <c r="AY83" i="1"/>
  <c r="S83" i="1" s="1"/>
  <c r="AX83" i="1"/>
  <c r="AW83" i="1" s="1"/>
  <c r="AV83" i="1"/>
  <c r="AU83" i="1"/>
  <c r="AS83" i="1"/>
  <c r="AT83" i="1" s="1"/>
  <c r="AL83" i="1"/>
  <c r="AG83" i="1"/>
  <c r="AE83" i="1"/>
  <c r="Y83" i="1"/>
  <c r="X83" i="1"/>
  <c r="W83" i="1" s="1"/>
  <c r="T83" i="1"/>
  <c r="U83" i="1" s="1"/>
  <c r="P83" i="1"/>
  <c r="N83" i="1"/>
  <c r="K83" i="1"/>
  <c r="J83" i="1"/>
  <c r="I83" i="1"/>
  <c r="H83" i="1" s="1"/>
  <c r="AY82" i="1"/>
  <c r="AX82" i="1"/>
  <c r="AV82" i="1"/>
  <c r="AW82" i="1" s="1"/>
  <c r="AU82" i="1"/>
  <c r="AS82" i="1"/>
  <c r="AL82" i="1"/>
  <c r="I82" i="1" s="1"/>
  <c r="H82" i="1" s="1"/>
  <c r="AG82" i="1"/>
  <c r="J82" i="1" s="1"/>
  <c r="Y82" i="1"/>
  <c r="X82" i="1"/>
  <c r="W82" i="1" s="1"/>
  <c r="S82" i="1"/>
  <c r="P82" i="1"/>
  <c r="AY81" i="1"/>
  <c r="AX81" i="1"/>
  <c r="AW81" i="1"/>
  <c r="AV81" i="1"/>
  <c r="AU81" i="1"/>
  <c r="AS81" i="1" s="1"/>
  <c r="AL81" i="1"/>
  <c r="AG81" i="1"/>
  <c r="Y81" i="1"/>
  <c r="X81" i="1"/>
  <c r="W81" i="1"/>
  <c r="S81" i="1"/>
  <c r="P81" i="1"/>
  <c r="J81" i="1"/>
  <c r="I81" i="1"/>
  <c r="H81" i="1"/>
  <c r="AY80" i="1"/>
  <c r="AX80" i="1"/>
  <c r="AV80" i="1"/>
  <c r="AW80" i="1" s="1"/>
  <c r="AU80" i="1"/>
  <c r="AS80" i="1" s="1"/>
  <c r="AL80" i="1"/>
  <c r="I80" i="1" s="1"/>
  <c r="H80" i="1" s="1"/>
  <c r="AG80" i="1"/>
  <c r="J80" i="1" s="1"/>
  <c r="Y80" i="1"/>
  <c r="X80" i="1"/>
  <c r="W80" i="1"/>
  <c r="P80" i="1"/>
  <c r="AY79" i="1"/>
  <c r="AX79" i="1"/>
  <c r="AV79" i="1"/>
  <c r="AW79" i="1" s="1"/>
  <c r="AU79" i="1"/>
  <c r="AS79" i="1" s="1"/>
  <c r="AT79" i="1"/>
  <c r="AL79" i="1"/>
  <c r="AG79" i="1"/>
  <c r="AA79" i="1"/>
  <c r="Y79" i="1"/>
  <c r="W79" i="1" s="1"/>
  <c r="X79" i="1"/>
  <c r="S79" i="1"/>
  <c r="P79" i="1"/>
  <c r="J79" i="1"/>
  <c r="I79" i="1"/>
  <c r="H79" i="1"/>
  <c r="T79" i="1" s="1"/>
  <c r="U79" i="1" s="1"/>
  <c r="AY78" i="1"/>
  <c r="S78" i="1" s="1"/>
  <c r="AX78" i="1"/>
  <c r="AW78" i="1" s="1"/>
  <c r="AV78" i="1"/>
  <c r="AU78" i="1"/>
  <c r="AS78" i="1"/>
  <c r="AT78" i="1" s="1"/>
  <c r="AL78" i="1"/>
  <c r="AG78" i="1"/>
  <c r="AF78" i="1"/>
  <c r="AE78" i="1"/>
  <c r="Y78" i="1"/>
  <c r="X78" i="1"/>
  <c r="W78" i="1" s="1"/>
  <c r="U78" i="1"/>
  <c r="T78" i="1"/>
  <c r="P78" i="1"/>
  <c r="N78" i="1"/>
  <c r="K78" i="1"/>
  <c r="J78" i="1"/>
  <c r="I78" i="1"/>
  <c r="H78" i="1" s="1"/>
  <c r="AY77" i="1"/>
  <c r="AX77" i="1"/>
  <c r="AV77" i="1"/>
  <c r="AW77" i="1" s="1"/>
  <c r="AU77" i="1"/>
  <c r="AS77" i="1"/>
  <c r="AL77" i="1"/>
  <c r="I77" i="1" s="1"/>
  <c r="H77" i="1" s="1"/>
  <c r="AG77" i="1"/>
  <c r="J77" i="1" s="1"/>
  <c r="Y77" i="1"/>
  <c r="X77" i="1"/>
  <c r="W77" i="1" s="1"/>
  <c r="P77" i="1"/>
  <c r="AY76" i="1"/>
  <c r="AX76" i="1"/>
  <c r="AW76" i="1"/>
  <c r="AV76" i="1"/>
  <c r="AU76" i="1"/>
  <c r="AS76" i="1" s="1"/>
  <c r="AL76" i="1"/>
  <c r="AG76" i="1"/>
  <c r="Y76" i="1"/>
  <c r="X76" i="1"/>
  <c r="W76" i="1"/>
  <c r="S76" i="1"/>
  <c r="P76" i="1"/>
  <c r="J76" i="1"/>
  <c r="I76" i="1"/>
  <c r="H76" i="1"/>
  <c r="AY75" i="1"/>
  <c r="AX75" i="1"/>
  <c r="AV75" i="1"/>
  <c r="AW75" i="1" s="1"/>
  <c r="AU75" i="1"/>
  <c r="AS75" i="1" s="1"/>
  <c r="AL75" i="1"/>
  <c r="I75" i="1" s="1"/>
  <c r="H75" i="1" s="1"/>
  <c r="AG75" i="1"/>
  <c r="J75" i="1" s="1"/>
  <c r="Y75" i="1"/>
  <c r="X75" i="1"/>
  <c r="W75" i="1"/>
  <c r="P75" i="1"/>
  <c r="AY74" i="1"/>
  <c r="AX74" i="1"/>
  <c r="AV74" i="1"/>
  <c r="AW74" i="1" s="1"/>
  <c r="AU74" i="1"/>
  <c r="AS74" i="1" s="1"/>
  <c r="AT74" i="1"/>
  <c r="AL74" i="1"/>
  <c r="AG74" i="1"/>
  <c r="AA74" i="1"/>
  <c r="Y74" i="1"/>
  <c r="W74" i="1" s="1"/>
  <c r="X74" i="1"/>
  <c r="P74" i="1"/>
  <c r="J74" i="1"/>
  <c r="I74" i="1"/>
  <c r="H74" i="1"/>
  <c r="AY73" i="1"/>
  <c r="S73" i="1" s="1"/>
  <c r="AX73" i="1"/>
  <c r="AW73" i="1" s="1"/>
  <c r="AV73" i="1"/>
  <c r="AU73" i="1"/>
  <c r="AS73" i="1"/>
  <c r="AT73" i="1" s="1"/>
  <c r="AL73" i="1"/>
  <c r="AG73" i="1"/>
  <c r="AF73" i="1"/>
  <c r="AE73" i="1"/>
  <c r="Y73" i="1"/>
  <c r="X73" i="1"/>
  <c r="W73" i="1" s="1"/>
  <c r="T73" i="1"/>
  <c r="U73" i="1" s="1"/>
  <c r="P73" i="1"/>
  <c r="AB73" i="1" s="1"/>
  <c r="N73" i="1"/>
  <c r="K73" i="1"/>
  <c r="J73" i="1"/>
  <c r="I73" i="1"/>
  <c r="H73" i="1" s="1"/>
  <c r="AY72" i="1"/>
  <c r="AX72" i="1"/>
  <c r="AV72" i="1"/>
  <c r="AW72" i="1" s="1"/>
  <c r="AU72" i="1"/>
  <c r="AS72" i="1"/>
  <c r="AL72" i="1"/>
  <c r="I72" i="1" s="1"/>
  <c r="H72" i="1" s="1"/>
  <c r="AG72" i="1"/>
  <c r="J72" i="1" s="1"/>
  <c r="Y72" i="1"/>
  <c r="X72" i="1"/>
  <c r="W72" i="1" s="1"/>
  <c r="P72" i="1"/>
  <c r="AY71" i="1"/>
  <c r="AX71" i="1"/>
  <c r="AV71" i="1"/>
  <c r="S71" i="1" s="1"/>
  <c r="AU71" i="1"/>
  <c r="AS71" i="1" s="1"/>
  <c r="AL71" i="1"/>
  <c r="AG71" i="1"/>
  <c r="Y71" i="1"/>
  <c r="X71" i="1"/>
  <c r="W71" i="1"/>
  <c r="P71" i="1"/>
  <c r="J71" i="1"/>
  <c r="I71" i="1"/>
  <c r="H71" i="1"/>
  <c r="AY70" i="1"/>
  <c r="AX70" i="1"/>
  <c r="AV70" i="1"/>
  <c r="AW70" i="1" s="1"/>
  <c r="AU70" i="1"/>
  <c r="AS70" i="1"/>
  <c r="AT70" i="1" s="1"/>
  <c r="AL70" i="1"/>
  <c r="I70" i="1" s="1"/>
  <c r="H70" i="1" s="1"/>
  <c r="AG70" i="1"/>
  <c r="J70" i="1" s="1"/>
  <c r="AF70" i="1"/>
  <c r="AE70" i="1"/>
  <c r="Y70" i="1"/>
  <c r="X70" i="1"/>
  <c r="W70" i="1"/>
  <c r="P70" i="1"/>
  <c r="N70" i="1"/>
  <c r="K70" i="1"/>
  <c r="AY69" i="1"/>
  <c r="AX69" i="1"/>
  <c r="AV69" i="1"/>
  <c r="AW69" i="1" s="1"/>
  <c r="AU69" i="1"/>
  <c r="AS69" i="1" s="1"/>
  <c r="AT69" i="1" s="1"/>
  <c r="AL69" i="1"/>
  <c r="AG69" i="1"/>
  <c r="AA69" i="1"/>
  <c r="Y69" i="1"/>
  <c r="W69" i="1" s="1"/>
  <c r="X69" i="1"/>
  <c r="P69" i="1"/>
  <c r="J69" i="1"/>
  <c r="I69" i="1"/>
  <c r="H69" i="1"/>
  <c r="AY68" i="1"/>
  <c r="S68" i="1" s="1"/>
  <c r="AX68" i="1"/>
  <c r="AW68" i="1" s="1"/>
  <c r="AV68" i="1"/>
  <c r="AU68" i="1"/>
  <c r="AS68" i="1"/>
  <c r="AT68" i="1" s="1"/>
  <c r="AL68" i="1"/>
  <c r="AG68" i="1"/>
  <c r="AF68" i="1"/>
  <c r="AE68" i="1"/>
  <c r="Y68" i="1"/>
  <c r="X68" i="1"/>
  <c r="W68" i="1" s="1"/>
  <c r="P68" i="1"/>
  <c r="N68" i="1"/>
  <c r="K68" i="1"/>
  <c r="J68" i="1"/>
  <c r="I68" i="1"/>
  <c r="H68" i="1" s="1"/>
  <c r="AY67" i="1"/>
  <c r="AX67" i="1"/>
  <c r="AV67" i="1"/>
  <c r="AW67" i="1" s="1"/>
  <c r="AU67" i="1"/>
  <c r="AS67" i="1"/>
  <c r="AL67" i="1"/>
  <c r="I67" i="1" s="1"/>
  <c r="H67" i="1" s="1"/>
  <c r="AG67" i="1"/>
  <c r="J67" i="1" s="1"/>
  <c r="Y67" i="1"/>
  <c r="X67" i="1"/>
  <c r="W67" i="1" s="1"/>
  <c r="S67" i="1"/>
  <c r="P67" i="1"/>
  <c r="N67" i="1"/>
  <c r="AY66" i="1"/>
  <c r="AX66" i="1"/>
  <c r="AV66" i="1"/>
  <c r="AW66" i="1" s="1"/>
  <c r="AU66" i="1"/>
  <c r="AS66" i="1" s="1"/>
  <c r="AL66" i="1"/>
  <c r="AG66" i="1"/>
  <c r="Y66" i="1"/>
  <c r="X66" i="1"/>
  <c r="W66" i="1"/>
  <c r="P66" i="1"/>
  <c r="J66" i="1"/>
  <c r="I66" i="1"/>
  <c r="H66" i="1"/>
  <c r="AY65" i="1"/>
  <c r="AX65" i="1"/>
  <c r="AV65" i="1"/>
  <c r="AW65" i="1" s="1"/>
  <c r="AU65" i="1"/>
  <c r="AS65" i="1" s="1"/>
  <c r="AL65" i="1"/>
  <c r="I65" i="1" s="1"/>
  <c r="H65" i="1" s="1"/>
  <c r="AG65" i="1"/>
  <c r="J65" i="1" s="1"/>
  <c r="AF65" i="1"/>
  <c r="Y65" i="1"/>
  <c r="X65" i="1"/>
  <c r="W65" i="1"/>
  <c r="P65" i="1"/>
  <c r="AY64" i="1"/>
  <c r="AX64" i="1"/>
  <c r="AV64" i="1"/>
  <c r="AW64" i="1" s="1"/>
  <c r="AU64" i="1"/>
  <c r="AS64" i="1" s="1"/>
  <c r="AT64" i="1" s="1"/>
  <c r="AL64" i="1"/>
  <c r="AG64" i="1"/>
  <c r="AA64" i="1"/>
  <c r="Y64" i="1"/>
  <c r="W64" i="1" s="1"/>
  <c r="X64" i="1"/>
  <c r="P64" i="1"/>
  <c r="J64" i="1"/>
  <c r="I64" i="1"/>
  <c r="H64" i="1"/>
  <c r="AY63" i="1"/>
  <c r="S63" i="1" s="1"/>
  <c r="AX63" i="1"/>
  <c r="AW63" i="1" s="1"/>
  <c r="AV63" i="1"/>
  <c r="AU63" i="1"/>
  <c r="AS63" i="1"/>
  <c r="AT63" i="1" s="1"/>
  <c r="AL63" i="1"/>
  <c r="AG63" i="1"/>
  <c r="AF63" i="1"/>
  <c r="AE63" i="1"/>
  <c r="Y63" i="1"/>
  <c r="X63" i="1"/>
  <c r="W63" i="1" s="1"/>
  <c r="P63" i="1"/>
  <c r="N63" i="1"/>
  <c r="K63" i="1"/>
  <c r="J63" i="1"/>
  <c r="I63" i="1"/>
  <c r="H63" i="1" s="1"/>
  <c r="AY62" i="1"/>
  <c r="AX62" i="1"/>
  <c r="AV62" i="1"/>
  <c r="AW62" i="1" s="1"/>
  <c r="AU62" i="1"/>
  <c r="AS62" i="1"/>
  <c r="AL62" i="1"/>
  <c r="I62" i="1" s="1"/>
  <c r="H62" i="1" s="1"/>
  <c r="AG62" i="1"/>
  <c r="J62" i="1" s="1"/>
  <c r="Y62" i="1"/>
  <c r="X62" i="1"/>
  <c r="S62" i="1"/>
  <c r="P62" i="1"/>
  <c r="N62" i="1"/>
  <c r="AY61" i="1"/>
  <c r="AX61" i="1"/>
  <c r="AV61" i="1"/>
  <c r="AW61" i="1" s="1"/>
  <c r="AU61" i="1"/>
  <c r="AS61" i="1" s="1"/>
  <c r="AL61" i="1"/>
  <c r="AG61" i="1"/>
  <c r="Y61" i="1"/>
  <c r="X61" i="1"/>
  <c r="W61" i="1"/>
  <c r="S61" i="1"/>
  <c r="P61" i="1"/>
  <c r="J61" i="1"/>
  <c r="I61" i="1"/>
  <c r="H61" i="1" s="1"/>
  <c r="AY60" i="1"/>
  <c r="AX60" i="1"/>
  <c r="AV60" i="1"/>
  <c r="AW60" i="1" s="1"/>
  <c r="AU60" i="1"/>
  <c r="AS60" i="1" s="1"/>
  <c r="AT60" i="1" s="1"/>
  <c r="AL60" i="1"/>
  <c r="I60" i="1" s="1"/>
  <c r="H60" i="1" s="1"/>
  <c r="AG60" i="1"/>
  <c r="J60" i="1" s="1"/>
  <c r="AF60" i="1"/>
  <c r="AE60" i="1"/>
  <c r="AA60" i="1"/>
  <c r="Y60" i="1"/>
  <c r="W60" i="1" s="1"/>
  <c r="X60" i="1"/>
  <c r="P60" i="1"/>
  <c r="N60" i="1"/>
  <c r="AY59" i="1"/>
  <c r="AX59" i="1"/>
  <c r="AV59" i="1"/>
  <c r="S59" i="1" s="1"/>
  <c r="AU59" i="1"/>
  <c r="AS59" i="1"/>
  <c r="AL59" i="1"/>
  <c r="AG59" i="1"/>
  <c r="Y59" i="1"/>
  <c r="W59" i="1" s="1"/>
  <c r="X59" i="1"/>
  <c r="P59" i="1"/>
  <c r="J59" i="1"/>
  <c r="I59" i="1"/>
  <c r="H59" i="1"/>
  <c r="AY58" i="1"/>
  <c r="AX58" i="1"/>
  <c r="AW58" i="1"/>
  <c r="AV58" i="1"/>
  <c r="AU58" i="1"/>
  <c r="AS58" i="1"/>
  <c r="AT58" i="1" s="1"/>
  <c r="AL58" i="1"/>
  <c r="AG58" i="1"/>
  <c r="AF58" i="1"/>
  <c r="AE58" i="1"/>
  <c r="Y58" i="1"/>
  <c r="X58" i="1"/>
  <c r="W58" i="1"/>
  <c r="S58" i="1"/>
  <c r="P58" i="1"/>
  <c r="K58" i="1"/>
  <c r="J58" i="1"/>
  <c r="I58" i="1"/>
  <c r="H58" i="1" s="1"/>
  <c r="AY57" i="1"/>
  <c r="AX57" i="1"/>
  <c r="AW57" i="1"/>
  <c r="AV57" i="1"/>
  <c r="S57" i="1" s="1"/>
  <c r="AU57" i="1"/>
  <c r="AS57" i="1"/>
  <c r="AL57" i="1"/>
  <c r="AG57" i="1"/>
  <c r="J57" i="1" s="1"/>
  <c r="AA57" i="1"/>
  <c r="Y57" i="1"/>
  <c r="W57" i="1" s="1"/>
  <c r="X57" i="1"/>
  <c r="P57" i="1"/>
  <c r="N57" i="1"/>
  <c r="I57" i="1"/>
  <c r="H57" i="1" s="1"/>
  <c r="AY56" i="1"/>
  <c r="AX56" i="1"/>
  <c r="AV56" i="1"/>
  <c r="S56" i="1" s="1"/>
  <c r="AU56" i="1"/>
  <c r="AS56" i="1" s="1"/>
  <c r="K56" i="1" s="1"/>
  <c r="AL56" i="1"/>
  <c r="AG56" i="1"/>
  <c r="J56" i="1" s="1"/>
  <c r="AF56" i="1"/>
  <c r="AE56" i="1"/>
  <c r="Y56" i="1"/>
  <c r="X56" i="1"/>
  <c r="W56" i="1"/>
  <c r="P56" i="1"/>
  <c r="I56" i="1"/>
  <c r="H56" i="1" s="1"/>
  <c r="AY55" i="1"/>
  <c r="AX55" i="1"/>
  <c r="AV55" i="1"/>
  <c r="AW55" i="1" s="1"/>
  <c r="AU55" i="1"/>
  <c r="AS55" i="1"/>
  <c r="N55" i="1" s="1"/>
  <c r="AL55" i="1"/>
  <c r="I55" i="1" s="1"/>
  <c r="H55" i="1" s="1"/>
  <c r="AA55" i="1" s="1"/>
  <c r="AG55" i="1"/>
  <c r="J55" i="1" s="1"/>
  <c r="AF55" i="1"/>
  <c r="AE55" i="1"/>
  <c r="Y55" i="1"/>
  <c r="X55" i="1"/>
  <c r="W55" i="1" s="1"/>
  <c r="P55" i="1"/>
  <c r="AY54" i="1"/>
  <c r="AX54" i="1"/>
  <c r="AV54" i="1"/>
  <c r="AU54" i="1"/>
  <c r="AS54" i="1" s="1"/>
  <c r="AL54" i="1"/>
  <c r="AG54" i="1"/>
  <c r="AA54" i="1"/>
  <c r="Y54" i="1"/>
  <c r="W54" i="1" s="1"/>
  <c r="X54" i="1"/>
  <c r="P54" i="1"/>
  <c r="J54" i="1"/>
  <c r="I54" i="1"/>
  <c r="H54" i="1"/>
  <c r="AY53" i="1"/>
  <c r="S53" i="1" s="1"/>
  <c r="AX53" i="1"/>
  <c r="AW53" i="1" s="1"/>
  <c r="AV53" i="1"/>
  <c r="AU53" i="1"/>
  <c r="AS53" i="1"/>
  <c r="AL53" i="1"/>
  <c r="I53" i="1" s="1"/>
  <c r="H53" i="1" s="1"/>
  <c r="AG53" i="1"/>
  <c r="Y53" i="1"/>
  <c r="X53" i="1"/>
  <c r="W53" i="1" s="1"/>
  <c r="P53" i="1"/>
  <c r="J53" i="1"/>
  <c r="AY52" i="1"/>
  <c r="AX52" i="1"/>
  <c r="AV52" i="1"/>
  <c r="AW52" i="1" s="1"/>
  <c r="AU52" i="1"/>
  <c r="AS52" i="1" s="1"/>
  <c r="AL52" i="1"/>
  <c r="I52" i="1" s="1"/>
  <c r="H52" i="1" s="1"/>
  <c r="AA52" i="1" s="1"/>
  <c r="AG52" i="1"/>
  <c r="J52" i="1" s="1"/>
  <c r="Y52" i="1"/>
  <c r="X52" i="1"/>
  <c r="W52" i="1" s="1"/>
  <c r="S52" i="1"/>
  <c r="P52" i="1"/>
  <c r="AY51" i="1"/>
  <c r="AX51" i="1"/>
  <c r="AV51" i="1"/>
  <c r="AU51" i="1"/>
  <c r="AS51" i="1" s="1"/>
  <c r="AL51" i="1"/>
  <c r="AG51" i="1"/>
  <c r="AA51" i="1"/>
  <c r="Y51" i="1"/>
  <c r="X51" i="1"/>
  <c r="W51" i="1"/>
  <c r="P51" i="1"/>
  <c r="J51" i="1"/>
  <c r="I51" i="1"/>
  <c r="H51" i="1"/>
  <c r="AY50" i="1"/>
  <c r="AX50" i="1"/>
  <c r="AV50" i="1"/>
  <c r="AW50" i="1" s="1"/>
  <c r="AU50" i="1"/>
  <c r="AS50" i="1"/>
  <c r="AL50" i="1"/>
  <c r="I50" i="1" s="1"/>
  <c r="H50" i="1" s="1"/>
  <c r="AG50" i="1"/>
  <c r="J50" i="1" s="1"/>
  <c r="Y50" i="1"/>
  <c r="X50" i="1"/>
  <c r="W50" i="1"/>
  <c r="P50" i="1"/>
  <c r="AY49" i="1"/>
  <c r="S49" i="1" s="1"/>
  <c r="AX49" i="1"/>
  <c r="AW49" i="1" s="1"/>
  <c r="AV49" i="1"/>
  <c r="AU49" i="1"/>
  <c r="AS49" i="1"/>
  <c r="AE49" i="1" s="1"/>
  <c r="AL49" i="1"/>
  <c r="AG49" i="1"/>
  <c r="Y49" i="1"/>
  <c r="W49" i="1" s="1"/>
  <c r="X49" i="1"/>
  <c r="P49" i="1"/>
  <c r="J49" i="1"/>
  <c r="I49" i="1"/>
  <c r="H49" i="1" s="1"/>
  <c r="AA49" i="1" s="1"/>
  <c r="AY48" i="1"/>
  <c r="AX48" i="1"/>
  <c r="AW48" i="1"/>
  <c r="AV48" i="1"/>
  <c r="AU48" i="1"/>
  <c r="AS48" i="1"/>
  <c r="AT48" i="1" s="1"/>
  <c r="AL48" i="1"/>
  <c r="AG48" i="1"/>
  <c r="J48" i="1" s="1"/>
  <c r="AF48" i="1"/>
  <c r="AE48" i="1"/>
  <c r="Y48" i="1"/>
  <c r="X48" i="1"/>
  <c r="S48" i="1"/>
  <c r="T48" i="1" s="1"/>
  <c r="U48" i="1" s="1"/>
  <c r="P48" i="1"/>
  <c r="N48" i="1"/>
  <c r="K48" i="1"/>
  <c r="I48" i="1"/>
  <c r="H48" i="1" s="1"/>
  <c r="AY47" i="1"/>
  <c r="AX47" i="1"/>
  <c r="AV47" i="1"/>
  <c r="AW47" i="1" s="1"/>
  <c r="AU47" i="1"/>
  <c r="AS47" i="1"/>
  <c r="AL47" i="1"/>
  <c r="I47" i="1" s="1"/>
  <c r="H47" i="1" s="1"/>
  <c r="AG47" i="1"/>
  <c r="J47" i="1" s="1"/>
  <c r="Y47" i="1"/>
  <c r="X47" i="1"/>
  <c r="W47" i="1"/>
  <c r="S47" i="1"/>
  <c r="P47" i="1"/>
  <c r="AY46" i="1"/>
  <c r="S46" i="1" s="1"/>
  <c r="AX46" i="1"/>
  <c r="AW46" i="1" s="1"/>
  <c r="AV46" i="1"/>
  <c r="AU46" i="1"/>
  <c r="AS46" i="1" s="1"/>
  <c r="AT46" i="1" s="1"/>
  <c r="AL46" i="1"/>
  <c r="AG46" i="1"/>
  <c r="AF46" i="1"/>
  <c r="AE46" i="1"/>
  <c r="Y46" i="1"/>
  <c r="X46" i="1"/>
  <c r="W46" i="1"/>
  <c r="P46" i="1"/>
  <c r="K46" i="1"/>
  <c r="J46" i="1"/>
  <c r="I46" i="1"/>
  <c r="H46" i="1" s="1"/>
  <c r="AA46" i="1" s="1"/>
  <c r="AY45" i="1"/>
  <c r="AX45" i="1"/>
  <c r="AV45" i="1"/>
  <c r="AU45" i="1"/>
  <c r="AS45" i="1"/>
  <c r="AT45" i="1" s="1"/>
  <c r="AL45" i="1"/>
  <c r="I45" i="1" s="1"/>
  <c r="AG45" i="1"/>
  <c r="J45" i="1" s="1"/>
  <c r="AF45" i="1"/>
  <c r="AE45" i="1"/>
  <c r="AA45" i="1"/>
  <c r="Y45" i="1"/>
  <c r="X45" i="1"/>
  <c r="W45" i="1"/>
  <c r="P45" i="1"/>
  <c r="N45" i="1"/>
  <c r="K45" i="1"/>
  <c r="H45" i="1"/>
  <c r="AY44" i="1"/>
  <c r="AX44" i="1"/>
  <c r="AV44" i="1"/>
  <c r="AU44" i="1"/>
  <c r="AS44" i="1" s="1"/>
  <c r="AL44" i="1"/>
  <c r="AG44" i="1"/>
  <c r="AA44" i="1"/>
  <c r="Y44" i="1"/>
  <c r="X44" i="1"/>
  <c r="W44" i="1" s="1"/>
  <c r="P44" i="1"/>
  <c r="J44" i="1"/>
  <c r="I44" i="1"/>
  <c r="H44" i="1" s="1"/>
  <c r="AY43" i="1"/>
  <c r="AX43" i="1"/>
  <c r="AW43" i="1"/>
  <c r="AV43" i="1"/>
  <c r="AU43" i="1"/>
  <c r="AS43" i="1"/>
  <c r="AT43" i="1" s="1"/>
  <c r="AL43" i="1"/>
  <c r="AG43" i="1"/>
  <c r="J43" i="1" s="1"/>
  <c r="AF43" i="1"/>
  <c r="AE43" i="1"/>
  <c r="AC43" i="1"/>
  <c r="Y43" i="1"/>
  <c r="W43" i="1" s="1"/>
  <c r="X43" i="1"/>
  <c r="S43" i="1"/>
  <c r="T43" i="1" s="1"/>
  <c r="U43" i="1" s="1"/>
  <c r="V43" i="1" s="1"/>
  <c r="Z43" i="1" s="1"/>
  <c r="P43" i="1"/>
  <c r="N43" i="1"/>
  <c r="K43" i="1"/>
  <c r="I43" i="1"/>
  <c r="H43" i="1" s="1"/>
  <c r="AY42" i="1"/>
  <c r="AX42" i="1"/>
  <c r="AV42" i="1"/>
  <c r="AU42" i="1"/>
  <c r="AS42" i="1" s="1"/>
  <c r="AL42" i="1"/>
  <c r="I42" i="1" s="1"/>
  <c r="H42" i="1" s="1"/>
  <c r="AG42" i="1"/>
  <c r="Y42" i="1"/>
  <c r="X42" i="1"/>
  <c r="P42" i="1"/>
  <c r="N42" i="1"/>
  <c r="J42" i="1"/>
  <c r="AY41" i="1"/>
  <c r="AX41" i="1"/>
  <c r="AV41" i="1"/>
  <c r="S41" i="1" s="1"/>
  <c r="AU41" i="1"/>
  <c r="AS41" i="1" s="1"/>
  <c r="AT41" i="1" s="1"/>
  <c r="AL41" i="1"/>
  <c r="I41" i="1" s="1"/>
  <c r="H41" i="1" s="1"/>
  <c r="AG41" i="1"/>
  <c r="J41" i="1" s="1"/>
  <c r="AF41" i="1"/>
  <c r="Y41" i="1"/>
  <c r="X41" i="1"/>
  <c r="W41" i="1"/>
  <c r="P41" i="1"/>
  <c r="N41" i="1"/>
  <c r="K41" i="1"/>
  <c r="AY40" i="1"/>
  <c r="AX40" i="1"/>
  <c r="AV40" i="1"/>
  <c r="AU40" i="1"/>
  <c r="AS40" i="1"/>
  <c r="AL40" i="1"/>
  <c r="I40" i="1" s="1"/>
  <c r="H40" i="1" s="1"/>
  <c r="AG40" i="1"/>
  <c r="J40" i="1" s="1"/>
  <c r="Y40" i="1"/>
  <c r="X40" i="1"/>
  <c r="W40" i="1"/>
  <c r="P40" i="1"/>
  <c r="AY39" i="1"/>
  <c r="AX39" i="1"/>
  <c r="AV39" i="1"/>
  <c r="S39" i="1" s="1"/>
  <c r="AU39" i="1"/>
  <c r="AS39" i="1" s="1"/>
  <c r="AL39" i="1"/>
  <c r="AG39" i="1"/>
  <c r="Y39" i="1"/>
  <c r="X39" i="1"/>
  <c r="P39" i="1"/>
  <c r="J39" i="1"/>
  <c r="I39" i="1"/>
  <c r="H39" i="1" s="1"/>
  <c r="AY38" i="1"/>
  <c r="AX38" i="1"/>
  <c r="AW38" i="1"/>
  <c r="AV38" i="1"/>
  <c r="AU38" i="1"/>
  <c r="AS38" i="1"/>
  <c r="AE38" i="1" s="1"/>
  <c r="AL38" i="1"/>
  <c r="AG38" i="1"/>
  <c r="J38" i="1" s="1"/>
  <c r="Y38" i="1"/>
  <c r="X38" i="1"/>
  <c r="W38" i="1" s="1"/>
  <c r="S38" i="1"/>
  <c r="P38" i="1"/>
  <c r="K38" i="1"/>
  <c r="I38" i="1"/>
  <c r="H38" i="1" s="1"/>
  <c r="AY37" i="1"/>
  <c r="AX37" i="1"/>
  <c r="AV37" i="1"/>
  <c r="AW37" i="1" s="1"/>
  <c r="AU37" i="1"/>
  <c r="AS37" i="1"/>
  <c r="AL37" i="1"/>
  <c r="AG37" i="1"/>
  <c r="J37" i="1" s="1"/>
  <c r="Y37" i="1"/>
  <c r="X37" i="1"/>
  <c r="W37" i="1"/>
  <c r="S37" i="1"/>
  <c r="T37" i="1" s="1"/>
  <c r="U37" i="1" s="1"/>
  <c r="P37" i="1"/>
  <c r="AB37" i="1" s="1"/>
  <c r="I37" i="1"/>
  <c r="H37" i="1"/>
  <c r="AA37" i="1" s="1"/>
  <c r="AY36" i="1"/>
  <c r="AX36" i="1"/>
  <c r="AW36" i="1" s="1"/>
  <c r="AV36" i="1"/>
  <c r="AU36" i="1"/>
  <c r="AS36" i="1" s="1"/>
  <c r="AT36" i="1" s="1"/>
  <c r="AL36" i="1"/>
  <c r="AG36" i="1"/>
  <c r="AF36" i="1"/>
  <c r="AE36" i="1"/>
  <c r="Y36" i="1"/>
  <c r="X36" i="1"/>
  <c r="W36" i="1"/>
  <c r="S36" i="1"/>
  <c r="P36" i="1"/>
  <c r="N36" i="1"/>
  <c r="K36" i="1"/>
  <c r="J36" i="1"/>
  <c r="I36" i="1"/>
  <c r="H36" i="1" s="1"/>
  <c r="AY35" i="1"/>
  <c r="AX35" i="1"/>
  <c r="AV35" i="1"/>
  <c r="AW35" i="1" s="1"/>
  <c r="AU35" i="1"/>
  <c r="AS35" i="1"/>
  <c r="AT35" i="1" s="1"/>
  <c r="AL35" i="1"/>
  <c r="I35" i="1" s="1"/>
  <c r="H35" i="1" s="1"/>
  <c r="AG35" i="1"/>
  <c r="J35" i="1" s="1"/>
  <c r="AF35" i="1"/>
  <c r="Y35" i="1"/>
  <c r="X35" i="1"/>
  <c r="W35" i="1"/>
  <c r="P35" i="1"/>
  <c r="N35" i="1"/>
  <c r="AY34" i="1"/>
  <c r="AX34" i="1"/>
  <c r="AV34" i="1"/>
  <c r="AW34" i="1" s="1"/>
  <c r="AU34" i="1"/>
  <c r="AS34" i="1" s="1"/>
  <c r="AT34" i="1"/>
  <c r="AL34" i="1"/>
  <c r="AG34" i="1"/>
  <c r="AA34" i="1"/>
  <c r="Y34" i="1"/>
  <c r="W34" i="1" s="1"/>
  <c r="X34" i="1"/>
  <c r="P34" i="1"/>
  <c r="J34" i="1"/>
  <c r="I34" i="1"/>
  <c r="H34" i="1"/>
  <c r="AY33" i="1"/>
  <c r="S33" i="1" s="1"/>
  <c r="AX33" i="1"/>
  <c r="AW33" i="1" s="1"/>
  <c r="AV33" i="1"/>
  <c r="AU33" i="1"/>
  <c r="AS33" i="1"/>
  <c r="AT33" i="1" s="1"/>
  <c r="AL33" i="1"/>
  <c r="AG33" i="1"/>
  <c r="AF33" i="1"/>
  <c r="AE33" i="1"/>
  <c r="Y33" i="1"/>
  <c r="X33" i="1"/>
  <c r="W33" i="1" s="1"/>
  <c r="T33" i="1"/>
  <c r="U33" i="1" s="1"/>
  <c r="P33" i="1"/>
  <c r="N33" i="1"/>
  <c r="K33" i="1"/>
  <c r="J33" i="1"/>
  <c r="I33" i="1"/>
  <c r="H33" i="1" s="1"/>
  <c r="AY32" i="1"/>
  <c r="AX32" i="1"/>
  <c r="AV32" i="1"/>
  <c r="AW32" i="1" s="1"/>
  <c r="AU32" i="1"/>
  <c r="AS32" i="1"/>
  <c r="N32" i="1" s="1"/>
  <c r="AL32" i="1"/>
  <c r="I32" i="1" s="1"/>
  <c r="H32" i="1" s="1"/>
  <c r="AG32" i="1"/>
  <c r="J32" i="1" s="1"/>
  <c r="Y32" i="1"/>
  <c r="X32" i="1"/>
  <c r="P32" i="1"/>
  <c r="AY31" i="1"/>
  <c r="AX31" i="1"/>
  <c r="AV31" i="1"/>
  <c r="AW31" i="1" s="1"/>
  <c r="AU31" i="1"/>
  <c r="AS31" i="1" s="1"/>
  <c r="AL31" i="1"/>
  <c r="AG31" i="1"/>
  <c r="Y31" i="1"/>
  <c r="X31" i="1"/>
  <c r="W31" i="1"/>
  <c r="P31" i="1"/>
  <c r="J31" i="1"/>
  <c r="I31" i="1"/>
  <c r="H31" i="1"/>
  <c r="AY30" i="1"/>
  <c r="AX30" i="1"/>
  <c r="AV30" i="1"/>
  <c r="AW30" i="1" s="1"/>
  <c r="AU30" i="1"/>
  <c r="AS30" i="1"/>
  <c r="AT30" i="1" s="1"/>
  <c r="AL30" i="1"/>
  <c r="I30" i="1" s="1"/>
  <c r="H30" i="1" s="1"/>
  <c r="AG30" i="1"/>
  <c r="J30" i="1" s="1"/>
  <c r="AF30" i="1"/>
  <c r="AE30" i="1"/>
  <c r="Y30" i="1"/>
  <c r="X30" i="1"/>
  <c r="W30" i="1"/>
  <c r="P30" i="1"/>
  <c r="N30" i="1"/>
  <c r="K30" i="1"/>
  <c r="AY29" i="1"/>
  <c r="AX29" i="1"/>
  <c r="AV29" i="1"/>
  <c r="AW29" i="1" s="1"/>
  <c r="AU29" i="1"/>
  <c r="AS29" i="1" s="1"/>
  <c r="AT29" i="1" s="1"/>
  <c r="AL29" i="1"/>
  <c r="AG29" i="1"/>
  <c r="AA29" i="1"/>
  <c r="Y29" i="1"/>
  <c r="W29" i="1" s="1"/>
  <c r="X29" i="1"/>
  <c r="S29" i="1"/>
  <c r="P29" i="1"/>
  <c r="J29" i="1"/>
  <c r="I29" i="1"/>
  <c r="H29" i="1" s="1"/>
  <c r="T29" i="1" s="1"/>
  <c r="U29" i="1" s="1"/>
  <c r="AY28" i="1"/>
  <c r="S28" i="1" s="1"/>
  <c r="T28" i="1" s="1"/>
  <c r="U28" i="1" s="1"/>
  <c r="AX28" i="1"/>
  <c r="AW28" i="1" s="1"/>
  <c r="AV28" i="1"/>
  <c r="AU28" i="1"/>
  <c r="AS28" i="1"/>
  <c r="AT28" i="1" s="1"/>
  <c r="AL28" i="1"/>
  <c r="I28" i="1" s="1"/>
  <c r="H28" i="1" s="1"/>
  <c r="AG28" i="1"/>
  <c r="AF28" i="1"/>
  <c r="AE28" i="1"/>
  <c r="Y28" i="1"/>
  <c r="X28" i="1"/>
  <c r="W28" i="1"/>
  <c r="P28" i="1"/>
  <c r="N28" i="1"/>
  <c r="K28" i="1"/>
  <c r="J28" i="1"/>
  <c r="AY27" i="1"/>
  <c r="AX27" i="1"/>
  <c r="AV27" i="1"/>
  <c r="AW27" i="1" s="1"/>
  <c r="AU27" i="1"/>
  <c r="AS27" i="1"/>
  <c r="AL27" i="1"/>
  <c r="I27" i="1" s="1"/>
  <c r="H27" i="1" s="1"/>
  <c r="AG27" i="1"/>
  <c r="J27" i="1" s="1"/>
  <c r="Y27" i="1"/>
  <c r="X27" i="1"/>
  <c r="W27" i="1" s="1"/>
  <c r="P27" i="1"/>
  <c r="N27" i="1"/>
  <c r="AY26" i="1"/>
  <c r="AX26" i="1"/>
  <c r="AW26" i="1"/>
  <c r="AV26" i="1"/>
  <c r="AU26" i="1"/>
  <c r="AS26" i="1" s="1"/>
  <c r="AL26" i="1"/>
  <c r="AG26" i="1"/>
  <c r="Y26" i="1"/>
  <c r="X26" i="1"/>
  <c r="W26" i="1"/>
  <c r="S26" i="1"/>
  <c r="P26" i="1"/>
  <c r="J26" i="1"/>
  <c r="I26" i="1"/>
  <c r="H26" i="1" s="1"/>
  <c r="AY25" i="1"/>
  <c r="AX25" i="1"/>
  <c r="AV25" i="1"/>
  <c r="AW25" i="1" s="1"/>
  <c r="AU25" i="1"/>
  <c r="AS25" i="1"/>
  <c r="AT25" i="1" s="1"/>
  <c r="AL25" i="1"/>
  <c r="I25" i="1" s="1"/>
  <c r="H25" i="1" s="1"/>
  <c r="AG25" i="1"/>
  <c r="J25" i="1" s="1"/>
  <c r="AF25" i="1"/>
  <c r="AE25" i="1"/>
  <c r="Y25" i="1"/>
  <c r="X25" i="1"/>
  <c r="W25" i="1"/>
  <c r="P25" i="1"/>
  <c r="N25" i="1"/>
  <c r="K25" i="1"/>
  <c r="AY24" i="1"/>
  <c r="AX24" i="1"/>
  <c r="AV24" i="1"/>
  <c r="AW24" i="1" s="1"/>
  <c r="AU24" i="1"/>
  <c r="AS24" i="1" s="1"/>
  <c r="AT24" i="1"/>
  <c r="AL24" i="1"/>
  <c r="AG24" i="1"/>
  <c r="AA24" i="1"/>
  <c r="Y24" i="1"/>
  <c r="W24" i="1" s="1"/>
  <c r="X24" i="1"/>
  <c r="P24" i="1"/>
  <c r="J24" i="1"/>
  <c r="I24" i="1"/>
  <c r="H24" i="1"/>
  <c r="AY23" i="1"/>
  <c r="S23" i="1" s="1"/>
  <c r="AX23" i="1"/>
  <c r="AW23" i="1" s="1"/>
  <c r="AV23" i="1"/>
  <c r="AU23" i="1"/>
  <c r="AS23" i="1"/>
  <c r="AT23" i="1" s="1"/>
  <c r="AL23" i="1"/>
  <c r="AG23" i="1"/>
  <c r="AF23" i="1"/>
  <c r="AE23" i="1"/>
  <c r="Y23" i="1"/>
  <c r="X23" i="1"/>
  <c r="W23" i="1"/>
  <c r="P23" i="1"/>
  <c r="N23" i="1"/>
  <c r="K23" i="1"/>
  <c r="J23" i="1"/>
  <c r="I23" i="1"/>
  <c r="H23" i="1" s="1"/>
  <c r="AY22" i="1"/>
  <c r="AX22" i="1"/>
  <c r="AV22" i="1"/>
  <c r="S22" i="1" s="1"/>
  <c r="AU22" i="1"/>
  <c r="AS22" i="1"/>
  <c r="AL22" i="1"/>
  <c r="I22" i="1" s="1"/>
  <c r="H22" i="1" s="1"/>
  <c r="AG22" i="1"/>
  <c r="J22" i="1" s="1"/>
  <c r="Y22" i="1"/>
  <c r="X22" i="1"/>
  <c r="W22" i="1" s="1"/>
  <c r="P22" i="1"/>
  <c r="AY21" i="1"/>
  <c r="AX21" i="1"/>
  <c r="AW21" i="1"/>
  <c r="AV21" i="1"/>
  <c r="AU21" i="1"/>
  <c r="AS21" i="1" s="1"/>
  <c r="AL21" i="1"/>
  <c r="AG21" i="1"/>
  <c r="Y21" i="1"/>
  <c r="X21" i="1"/>
  <c r="W21" i="1"/>
  <c r="S21" i="1"/>
  <c r="P21" i="1"/>
  <c r="J21" i="1"/>
  <c r="I21" i="1"/>
  <c r="H21" i="1" s="1"/>
  <c r="AY20" i="1"/>
  <c r="AX20" i="1"/>
  <c r="AV20" i="1"/>
  <c r="AW20" i="1" s="1"/>
  <c r="AU20" i="1"/>
  <c r="AS20" i="1"/>
  <c r="AT20" i="1" s="1"/>
  <c r="AL20" i="1"/>
  <c r="I20" i="1" s="1"/>
  <c r="H20" i="1" s="1"/>
  <c r="AG20" i="1"/>
  <c r="J20" i="1" s="1"/>
  <c r="AF20" i="1"/>
  <c r="AE20" i="1"/>
  <c r="Y20" i="1"/>
  <c r="X20" i="1"/>
  <c r="W20" i="1"/>
  <c r="P20" i="1"/>
  <c r="N20" i="1"/>
  <c r="K20" i="1"/>
  <c r="AY19" i="1"/>
  <c r="AX19" i="1"/>
  <c r="AV19" i="1"/>
  <c r="AW19" i="1" s="1"/>
  <c r="AU19" i="1"/>
  <c r="AS19" i="1" s="1"/>
  <c r="AL19" i="1"/>
  <c r="AG19" i="1"/>
  <c r="AA19" i="1"/>
  <c r="Y19" i="1"/>
  <c r="W19" i="1" s="1"/>
  <c r="X19" i="1"/>
  <c r="P19" i="1"/>
  <c r="J19" i="1"/>
  <c r="I19" i="1"/>
  <c r="H19" i="1"/>
  <c r="AY18" i="1"/>
  <c r="S18" i="1" s="1"/>
  <c r="AX18" i="1"/>
  <c r="AW18" i="1" s="1"/>
  <c r="AV18" i="1"/>
  <c r="AU18" i="1"/>
  <c r="AS18" i="1"/>
  <c r="AT18" i="1" s="1"/>
  <c r="AL18" i="1"/>
  <c r="AG18" i="1"/>
  <c r="AF18" i="1"/>
  <c r="AE18" i="1"/>
  <c r="Y18" i="1"/>
  <c r="X18" i="1"/>
  <c r="W18" i="1"/>
  <c r="P18" i="1"/>
  <c r="N18" i="1"/>
  <c r="K18" i="1"/>
  <c r="J18" i="1"/>
  <c r="I18" i="1"/>
  <c r="H18" i="1" s="1"/>
  <c r="AY17" i="1"/>
  <c r="AX17" i="1"/>
  <c r="AV17" i="1"/>
  <c r="S17" i="1" s="1"/>
  <c r="AU17" i="1"/>
  <c r="AS17" i="1"/>
  <c r="AT17" i="1" s="1"/>
  <c r="AL17" i="1"/>
  <c r="I17" i="1" s="1"/>
  <c r="H17" i="1" s="1"/>
  <c r="AG17" i="1"/>
  <c r="J17" i="1" s="1"/>
  <c r="Y17" i="1"/>
  <c r="X17" i="1"/>
  <c r="W17" i="1" s="1"/>
  <c r="P17" i="1"/>
  <c r="T71" i="1" l="1"/>
  <c r="U71" i="1" s="1"/>
  <c r="V33" i="1"/>
  <c r="Z33" i="1" s="1"/>
  <c r="AC33" i="1"/>
  <c r="AA40" i="1"/>
  <c r="AD33" i="1"/>
  <c r="AA36" i="1"/>
  <c r="AA21" i="1"/>
  <c r="AA26" i="1"/>
  <c r="V28" i="1"/>
  <c r="Z28" i="1" s="1"/>
  <c r="AC28" i="1"/>
  <c r="AA53" i="1"/>
  <c r="Q53" i="1"/>
  <c r="O53" i="1" s="1"/>
  <c r="R53" i="1" s="1"/>
  <c r="L53" i="1" s="1"/>
  <c r="M53" i="1" s="1"/>
  <c r="T18" i="1"/>
  <c r="U18" i="1" s="1"/>
  <c r="N19" i="1"/>
  <c r="AF19" i="1"/>
  <c r="K19" i="1"/>
  <c r="AE19" i="1"/>
  <c r="AT19" i="1"/>
  <c r="AB57" i="1"/>
  <c r="AB22" i="1"/>
  <c r="AA23" i="1"/>
  <c r="AT31" i="1"/>
  <c r="N31" i="1"/>
  <c r="AF31" i="1"/>
  <c r="AE31" i="1"/>
  <c r="K31" i="1"/>
  <c r="AA41" i="1"/>
  <c r="W48" i="1"/>
  <c r="T57" i="1"/>
  <c r="U57" i="1" s="1"/>
  <c r="AA61" i="1"/>
  <c r="V78" i="1"/>
  <c r="Z78" i="1" s="1"/>
  <c r="AC78" i="1"/>
  <c r="AA72" i="1"/>
  <c r="AD78" i="1"/>
  <c r="Q56" i="1"/>
  <c r="O56" i="1" s="1"/>
  <c r="R56" i="1" s="1"/>
  <c r="L56" i="1" s="1"/>
  <c r="M56" i="1" s="1"/>
  <c r="AA56" i="1"/>
  <c r="AA17" i="1"/>
  <c r="AB33" i="1"/>
  <c r="N24" i="1"/>
  <c r="K24" i="1"/>
  <c r="AE24" i="1"/>
  <c r="AF24" i="1"/>
  <c r="V29" i="1"/>
  <c r="Z29" i="1" s="1"/>
  <c r="AC29" i="1"/>
  <c r="AD29" i="1" s="1"/>
  <c r="V37" i="1"/>
  <c r="Z37" i="1" s="1"/>
  <c r="AC37" i="1"/>
  <c r="T39" i="1"/>
  <c r="U39" i="1" s="1"/>
  <c r="AA42" i="1"/>
  <c r="AT51" i="1"/>
  <c r="N51" i="1"/>
  <c r="AF51" i="1"/>
  <c r="AE51" i="1"/>
  <c r="K51" i="1"/>
  <c r="T59" i="1"/>
  <c r="U59" i="1" s="1"/>
  <c r="T63" i="1"/>
  <c r="U63" i="1" s="1"/>
  <c r="T76" i="1"/>
  <c r="U76" i="1" s="1"/>
  <c r="AA80" i="1"/>
  <c r="AC116" i="1"/>
  <c r="V116" i="1"/>
  <c r="Z116" i="1" s="1"/>
  <c r="N59" i="1"/>
  <c r="AF59" i="1"/>
  <c r="AE59" i="1"/>
  <c r="K59" i="1"/>
  <c r="AT59" i="1"/>
  <c r="AD28" i="1"/>
  <c r="AA20" i="1"/>
  <c r="AA22" i="1"/>
  <c r="Q22" i="1"/>
  <c r="O22" i="1" s="1"/>
  <c r="R22" i="1" s="1"/>
  <c r="AB39" i="1"/>
  <c r="AF42" i="1"/>
  <c r="AE42" i="1"/>
  <c r="K42" i="1"/>
  <c r="AT42" i="1"/>
  <c r="S51" i="1"/>
  <c r="AW51" i="1"/>
  <c r="AW71" i="1"/>
  <c r="AA75" i="1"/>
  <c r="AT80" i="1"/>
  <c r="N80" i="1"/>
  <c r="AE80" i="1"/>
  <c r="K80" i="1"/>
  <c r="AF80" i="1"/>
  <c r="AA32" i="1"/>
  <c r="T68" i="1"/>
  <c r="U68" i="1" s="1"/>
  <c r="N39" i="1"/>
  <c r="AT39" i="1"/>
  <c r="K39" i="1"/>
  <c r="AE39" i="1"/>
  <c r="T17" i="1"/>
  <c r="U17" i="1" s="1"/>
  <c r="T21" i="1"/>
  <c r="U21" i="1" s="1"/>
  <c r="AF22" i="1"/>
  <c r="AE22" i="1"/>
  <c r="K22" i="1"/>
  <c r="AT22" i="1"/>
  <c r="T23" i="1"/>
  <c r="U23" i="1" s="1"/>
  <c r="AB29" i="1"/>
  <c r="N29" i="1"/>
  <c r="K29" i="1"/>
  <c r="AF29" i="1"/>
  <c r="AE29" i="1"/>
  <c r="T36" i="1"/>
  <c r="U36" i="1" s="1"/>
  <c r="Q36" i="1" s="1"/>
  <c r="O36" i="1" s="1"/>
  <c r="R36" i="1" s="1"/>
  <c r="L36" i="1" s="1"/>
  <c r="M36" i="1" s="1"/>
  <c r="AA38" i="1"/>
  <c r="Q38" i="1"/>
  <c r="O38" i="1" s="1"/>
  <c r="R38" i="1" s="1"/>
  <c r="L38" i="1" s="1"/>
  <c r="M38" i="1" s="1"/>
  <c r="T38" i="1"/>
  <c r="U38" i="1" s="1"/>
  <c r="AF40" i="1"/>
  <c r="AE40" i="1"/>
  <c r="N40" i="1"/>
  <c r="AT40" i="1"/>
  <c r="AF50" i="1"/>
  <c r="AE50" i="1"/>
  <c r="N50" i="1"/>
  <c r="K50" i="1"/>
  <c r="AF52" i="1"/>
  <c r="AE52" i="1"/>
  <c r="K52" i="1"/>
  <c r="N52" i="1"/>
  <c r="AT52" i="1"/>
  <c r="N54" i="1"/>
  <c r="AF54" i="1"/>
  <c r="AE54" i="1"/>
  <c r="AT54" i="1"/>
  <c r="T56" i="1"/>
  <c r="U56" i="1" s="1"/>
  <c r="AB59" i="1"/>
  <c r="AA70" i="1"/>
  <c r="AT75" i="1"/>
  <c r="N75" i="1"/>
  <c r="AE75" i="1"/>
  <c r="K75" i="1"/>
  <c r="AF75" i="1"/>
  <c r="S42" i="1"/>
  <c r="AW42" i="1"/>
  <c r="Q29" i="1"/>
  <c r="O29" i="1" s="1"/>
  <c r="R29" i="1" s="1"/>
  <c r="L29" i="1" s="1"/>
  <c r="M29" i="1" s="1"/>
  <c r="AA47" i="1"/>
  <c r="AT50" i="1"/>
  <c r="K54" i="1"/>
  <c r="S54" i="1"/>
  <c r="AW54" i="1"/>
  <c r="AA84" i="1"/>
  <c r="AF17" i="1"/>
  <c r="AE17" i="1"/>
  <c r="K17" i="1"/>
  <c r="S31" i="1"/>
  <c r="AF32" i="1"/>
  <c r="AE32" i="1"/>
  <c r="K32" i="1"/>
  <c r="AT32" i="1"/>
  <c r="AA39" i="1"/>
  <c r="T41" i="1"/>
  <c r="U41" i="1" s="1"/>
  <c r="Q41" i="1" s="1"/>
  <c r="O41" i="1" s="1"/>
  <c r="R41" i="1" s="1"/>
  <c r="L41" i="1" s="1"/>
  <c r="M41" i="1" s="1"/>
  <c r="Q59" i="1"/>
  <c r="O59" i="1" s="1"/>
  <c r="R59" i="1" s="1"/>
  <c r="L59" i="1" s="1"/>
  <c r="M59" i="1" s="1"/>
  <c r="AA59" i="1"/>
  <c r="AF72" i="1"/>
  <c r="AE72" i="1"/>
  <c r="K72" i="1"/>
  <c r="AT72" i="1"/>
  <c r="N72" i="1"/>
  <c r="AA93" i="1"/>
  <c r="N17" i="1"/>
  <c r="AT26" i="1"/>
  <c r="AF26" i="1"/>
  <c r="N26" i="1"/>
  <c r="AE26" i="1"/>
  <c r="K26" i="1"/>
  <c r="AB28" i="1"/>
  <c r="AA31" i="1"/>
  <c r="AD37" i="1"/>
  <c r="K40" i="1"/>
  <c r="AF47" i="1"/>
  <c r="AE47" i="1"/>
  <c r="K47" i="1"/>
  <c r="N47" i="1"/>
  <c r="AF84" i="1"/>
  <c r="AE84" i="1"/>
  <c r="K84" i="1"/>
  <c r="N84" i="1"/>
  <c r="AT84" i="1"/>
  <c r="AA30" i="1"/>
  <c r="AA35" i="1"/>
  <c r="T53" i="1"/>
  <c r="U53" i="1" s="1"/>
  <c r="V73" i="1"/>
  <c r="Z73" i="1" s="1"/>
  <c r="AC73" i="1"/>
  <c r="AD73" i="1" s="1"/>
  <c r="T81" i="1"/>
  <c r="U81" i="1" s="1"/>
  <c r="AF87" i="1"/>
  <c r="AE87" i="1"/>
  <c r="N87" i="1"/>
  <c r="K87" i="1"/>
  <c r="AT21" i="1"/>
  <c r="N21" i="1"/>
  <c r="AF21" i="1"/>
  <c r="AE21" i="1"/>
  <c r="K21" i="1"/>
  <c r="T22" i="1"/>
  <c r="U22" i="1" s="1"/>
  <c r="AA28" i="1"/>
  <c r="Q28" i="1"/>
  <c r="O28" i="1" s="1"/>
  <c r="R28" i="1" s="1"/>
  <c r="L28" i="1" s="1"/>
  <c r="M28" i="1" s="1"/>
  <c r="AA33" i="1"/>
  <c r="Q33" i="1"/>
  <c r="O33" i="1" s="1"/>
  <c r="R33" i="1" s="1"/>
  <c r="L33" i="1" s="1"/>
  <c r="M33" i="1" s="1"/>
  <c r="T49" i="1"/>
  <c r="U49" i="1" s="1"/>
  <c r="AA18" i="1"/>
  <c r="Q18" i="1"/>
  <c r="O18" i="1" s="1"/>
  <c r="R18" i="1" s="1"/>
  <c r="L18" i="1" s="1"/>
  <c r="M18" i="1" s="1"/>
  <c r="N22" i="1"/>
  <c r="AA25" i="1"/>
  <c r="AA27" i="1"/>
  <c r="W32" i="1"/>
  <c r="N34" i="1"/>
  <c r="AE34" i="1"/>
  <c r="K34" i="1"/>
  <c r="AF34" i="1"/>
  <c r="N44" i="1"/>
  <c r="K44" i="1"/>
  <c r="AF44" i="1"/>
  <c r="AE44" i="1"/>
  <c r="AT44" i="1"/>
  <c r="AT47" i="1"/>
  <c r="Q52" i="1"/>
  <c r="O52" i="1" s="1"/>
  <c r="R52" i="1" s="1"/>
  <c r="L52" i="1" s="1"/>
  <c r="M52" i="1" s="1"/>
  <c r="AT53" i="1"/>
  <c r="AF53" i="1"/>
  <c r="AE53" i="1"/>
  <c r="N53" i="1"/>
  <c r="K53" i="1"/>
  <c r="Q57" i="1"/>
  <c r="O57" i="1" s="1"/>
  <c r="R57" i="1" s="1"/>
  <c r="L57" i="1" s="1"/>
  <c r="M57" i="1" s="1"/>
  <c r="T58" i="1"/>
  <c r="U58" i="1" s="1"/>
  <c r="AA82" i="1"/>
  <c r="Q82" i="1"/>
  <c r="O82" i="1" s="1"/>
  <c r="R82" i="1" s="1"/>
  <c r="AB83" i="1"/>
  <c r="AA96" i="1"/>
  <c r="T47" i="1"/>
  <c r="U47" i="1" s="1"/>
  <c r="Q47" i="1" s="1"/>
  <c r="O47" i="1" s="1"/>
  <c r="R47" i="1" s="1"/>
  <c r="L47" i="1" s="1"/>
  <c r="M47" i="1" s="1"/>
  <c r="T26" i="1"/>
  <c r="U26" i="1" s="1"/>
  <c r="AF27" i="1"/>
  <c r="AE27" i="1"/>
  <c r="K27" i="1"/>
  <c r="AT27" i="1"/>
  <c r="AF39" i="1"/>
  <c r="W42" i="1"/>
  <c r="S44" i="1"/>
  <c r="AW44" i="1"/>
  <c r="T46" i="1"/>
  <c r="U46" i="1" s="1"/>
  <c r="V48" i="1"/>
  <c r="Z48" i="1" s="1"/>
  <c r="AC48" i="1"/>
  <c r="AF77" i="1"/>
  <c r="AE77" i="1"/>
  <c r="K77" i="1"/>
  <c r="AT77" i="1"/>
  <c r="N77" i="1"/>
  <c r="AF82" i="1"/>
  <c r="AE82" i="1"/>
  <c r="K82" i="1"/>
  <c r="AT82" i="1"/>
  <c r="N82" i="1"/>
  <c r="V83" i="1"/>
  <c r="Z83" i="1" s="1"/>
  <c r="AC83" i="1"/>
  <c r="AA90" i="1"/>
  <c r="T98" i="1"/>
  <c r="U98" i="1" s="1"/>
  <c r="K35" i="1"/>
  <c r="AE35" i="1"/>
  <c r="Q37" i="1"/>
  <c r="O37" i="1" s="1"/>
  <c r="R37" i="1" s="1"/>
  <c r="L37" i="1" s="1"/>
  <c r="M37" i="1" s="1"/>
  <c r="AF38" i="1"/>
  <c r="AW45" i="1"/>
  <c r="S45" i="1"/>
  <c r="AT71" i="1"/>
  <c r="N71" i="1"/>
  <c r="AF71" i="1"/>
  <c r="AE71" i="1"/>
  <c r="K71" i="1"/>
  <c r="AA77" i="1"/>
  <c r="AB78" i="1"/>
  <c r="S88" i="1"/>
  <c r="AW88" i="1"/>
  <c r="T90" i="1"/>
  <c r="U90" i="1" s="1"/>
  <c r="N96" i="1"/>
  <c r="AF96" i="1"/>
  <c r="AE96" i="1"/>
  <c r="K96" i="1"/>
  <c r="AT96" i="1"/>
  <c r="AA99" i="1"/>
  <c r="AF99" i="1"/>
  <c r="AE99" i="1"/>
  <c r="K99" i="1"/>
  <c r="N99" i="1"/>
  <c r="W100" i="1"/>
  <c r="W104" i="1"/>
  <c r="T117" i="1"/>
  <c r="U117" i="1" s="1"/>
  <c r="T132" i="1"/>
  <c r="U132" i="1" s="1"/>
  <c r="T96" i="1"/>
  <c r="U96" i="1" s="1"/>
  <c r="AA105" i="1"/>
  <c r="Q105" i="1"/>
  <c r="O105" i="1" s="1"/>
  <c r="R105" i="1" s="1"/>
  <c r="L105" i="1" s="1"/>
  <c r="M105" i="1" s="1"/>
  <c r="AA139" i="1"/>
  <c r="W39" i="1"/>
  <c r="AB43" i="1"/>
  <c r="AA66" i="1"/>
  <c r="AB67" i="1"/>
  <c r="N91" i="1"/>
  <c r="AF91" i="1"/>
  <c r="AE91" i="1"/>
  <c r="AT91" i="1"/>
  <c r="AC100" i="1"/>
  <c r="AA110" i="1"/>
  <c r="Q110" i="1"/>
  <c r="O110" i="1" s="1"/>
  <c r="R110" i="1" s="1"/>
  <c r="L110" i="1" s="1"/>
  <c r="M110" i="1" s="1"/>
  <c r="T121" i="1"/>
  <c r="U121" i="1" s="1"/>
  <c r="AA131" i="1"/>
  <c r="S24" i="1"/>
  <c r="S34" i="1"/>
  <c r="AF37" i="1"/>
  <c r="AE37" i="1"/>
  <c r="K37" i="1"/>
  <c r="AT38" i="1"/>
  <c r="AD48" i="1"/>
  <c r="T52" i="1"/>
  <c r="U52" i="1" s="1"/>
  <c r="AB52" i="1" s="1"/>
  <c r="AT56" i="1"/>
  <c r="N56" i="1"/>
  <c r="AA58" i="1"/>
  <c r="Q58" i="1"/>
  <c r="O58" i="1" s="1"/>
  <c r="R58" i="1" s="1"/>
  <c r="L58" i="1" s="1"/>
  <c r="M58" i="1" s="1"/>
  <c r="AA63" i="1"/>
  <c r="Q63" i="1"/>
  <c r="O63" i="1" s="1"/>
  <c r="R63" i="1" s="1"/>
  <c r="L63" i="1" s="1"/>
  <c r="M63" i="1" s="1"/>
  <c r="AA68" i="1"/>
  <c r="Q68" i="1"/>
  <c r="O68" i="1" s="1"/>
  <c r="R68" i="1" s="1"/>
  <c r="L68" i="1" s="1"/>
  <c r="M68" i="1" s="1"/>
  <c r="K91" i="1"/>
  <c r="S91" i="1"/>
  <c r="AW91" i="1"/>
  <c r="T93" i="1"/>
  <c r="U93" i="1" s="1"/>
  <c r="AA101" i="1"/>
  <c r="AA103" i="1"/>
  <c r="T103" i="1"/>
  <c r="U103" i="1" s="1"/>
  <c r="AA113" i="1"/>
  <c r="AT131" i="1"/>
  <c r="AF131" i="1"/>
  <c r="AE131" i="1"/>
  <c r="N131" i="1"/>
  <c r="K131" i="1"/>
  <c r="AB132" i="1"/>
  <c r="AA136" i="1"/>
  <c r="AB137" i="1"/>
  <c r="AT37" i="1"/>
  <c r="AW40" i="1"/>
  <c r="S40" i="1"/>
  <c r="AW41" i="1"/>
  <c r="AB48" i="1"/>
  <c r="AT55" i="1"/>
  <c r="AT61" i="1"/>
  <c r="N61" i="1"/>
  <c r="AF61" i="1"/>
  <c r="AE61" i="1"/>
  <c r="K61" i="1"/>
  <c r="W62" i="1"/>
  <c r="N64" i="1"/>
  <c r="AF64" i="1"/>
  <c r="AE64" i="1"/>
  <c r="K64" i="1"/>
  <c r="N69" i="1"/>
  <c r="AF69" i="1"/>
  <c r="AE69" i="1"/>
  <c r="K69" i="1"/>
  <c r="V79" i="1"/>
  <c r="Z79" i="1" s="1"/>
  <c r="AC79" i="1"/>
  <c r="V85" i="1"/>
  <c r="Z85" i="1" s="1"/>
  <c r="AC85" i="1"/>
  <c r="AC86" i="1"/>
  <c r="AT90" i="1"/>
  <c r="AF90" i="1"/>
  <c r="AE90" i="1"/>
  <c r="N90" i="1"/>
  <c r="K90" i="1"/>
  <c r="AW17" i="1"/>
  <c r="N38" i="1"/>
  <c r="AA43" i="1"/>
  <c r="AD43" i="1" s="1"/>
  <c r="Q43" i="1"/>
  <c r="O43" i="1" s="1"/>
  <c r="R43" i="1" s="1"/>
  <c r="L43" i="1" s="1"/>
  <c r="M43" i="1" s="1"/>
  <c r="N49" i="1"/>
  <c r="AF49" i="1"/>
  <c r="AA50" i="1"/>
  <c r="K55" i="1"/>
  <c r="AW56" i="1"/>
  <c r="AW59" i="1"/>
  <c r="T61" i="1"/>
  <c r="U61" i="1" s="1"/>
  <c r="AT66" i="1"/>
  <c r="N66" i="1"/>
  <c r="AF66" i="1"/>
  <c r="AE66" i="1"/>
  <c r="K66" i="1"/>
  <c r="AA76" i="1"/>
  <c r="AA78" i="1"/>
  <c r="Q78" i="1"/>
  <c r="O78" i="1" s="1"/>
  <c r="R78" i="1" s="1"/>
  <c r="L78" i="1" s="1"/>
  <c r="M78" i="1" s="1"/>
  <c r="AA81" i="1"/>
  <c r="T84" i="1"/>
  <c r="U84" i="1" s="1"/>
  <c r="AD86" i="1"/>
  <c r="AB95" i="1"/>
  <c r="AA144" i="1"/>
  <c r="S19" i="1"/>
  <c r="N37" i="1"/>
  <c r="AT49" i="1"/>
  <c r="AF57" i="1"/>
  <c r="AE57" i="1"/>
  <c r="K57" i="1"/>
  <c r="AA71" i="1"/>
  <c r="Q71" i="1"/>
  <c r="O71" i="1" s="1"/>
  <c r="R71" i="1" s="1"/>
  <c r="AA73" i="1"/>
  <c r="Q73" i="1"/>
  <c r="O73" i="1" s="1"/>
  <c r="R73" i="1" s="1"/>
  <c r="L73" i="1" s="1"/>
  <c r="M73" i="1" s="1"/>
  <c r="AA83" i="1"/>
  <c r="AD83" i="1" s="1"/>
  <c r="Q83" i="1"/>
  <c r="O83" i="1" s="1"/>
  <c r="R83" i="1" s="1"/>
  <c r="L83" i="1" s="1"/>
  <c r="M83" i="1" s="1"/>
  <c r="Q94" i="1"/>
  <c r="O94" i="1" s="1"/>
  <c r="R94" i="1" s="1"/>
  <c r="T95" i="1"/>
  <c r="U95" i="1" s="1"/>
  <c r="Q108" i="1"/>
  <c r="O108" i="1" s="1"/>
  <c r="R108" i="1" s="1"/>
  <c r="T108" i="1"/>
  <c r="U108" i="1" s="1"/>
  <c r="AB111" i="1"/>
  <c r="AA112" i="1"/>
  <c r="AB115" i="1"/>
  <c r="T119" i="1"/>
  <c r="U119" i="1" s="1"/>
  <c r="AA171" i="1"/>
  <c r="AW22" i="1"/>
  <c r="S32" i="1"/>
  <c r="S25" i="1"/>
  <c r="S30" i="1"/>
  <c r="S35" i="1"/>
  <c r="AB38" i="1"/>
  <c r="AW39" i="1"/>
  <c r="AA48" i="1"/>
  <c r="Q48" i="1"/>
  <c r="O48" i="1" s="1"/>
  <c r="R48" i="1" s="1"/>
  <c r="L48" i="1" s="1"/>
  <c r="M48" i="1" s="1"/>
  <c r="K49" i="1"/>
  <c r="AB53" i="1"/>
  <c r="AT57" i="1"/>
  <c r="AA62" i="1"/>
  <c r="Q62" i="1"/>
  <c r="O62" i="1" s="1"/>
  <c r="R62" i="1" s="1"/>
  <c r="AB63" i="1"/>
  <c r="AA65" i="1"/>
  <c r="S66" i="1"/>
  <c r="AA67" i="1"/>
  <c r="AB68" i="1"/>
  <c r="N74" i="1"/>
  <c r="AF74" i="1"/>
  <c r="AE74" i="1"/>
  <c r="K74" i="1"/>
  <c r="AB79" i="1"/>
  <c r="N79" i="1"/>
  <c r="AF79" i="1"/>
  <c r="AE79" i="1"/>
  <c r="K79" i="1"/>
  <c r="T101" i="1"/>
  <c r="U101" i="1" s="1"/>
  <c r="T105" i="1"/>
  <c r="U105" i="1" s="1"/>
  <c r="N106" i="1"/>
  <c r="AF106" i="1"/>
  <c r="AE106" i="1"/>
  <c r="K106" i="1"/>
  <c r="AT106" i="1"/>
  <c r="AW108" i="1"/>
  <c r="T110" i="1"/>
  <c r="U110" i="1" s="1"/>
  <c r="T115" i="1"/>
  <c r="U115" i="1" s="1"/>
  <c r="AA116" i="1"/>
  <c r="Q116" i="1"/>
  <c r="O116" i="1" s="1"/>
  <c r="R116" i="1" s="1"/>
  <c r="L116" i="1" s="1"/>
  <c r="M116" i="1" s="1"/>
  <c r="AB119" i="1"/>
  <c r="S27" i="1"/>
  <c r="S20" i="1"/>
  <c r="AE41" i="1"/>
  <c r="N46" i="1"/>
  <c r="N58" i="1"/>
  <c r="K60" i="1"/>
  <c r="AF62" i="1"/>
  <c r="AE62" i="1"/>
  <c r="K62" i="1"/>
  <c r="AT62" i="1"/>
  <c r="AT65" i="1"/>
  <c r="N65" i="1"/>
  <c r="AE65" i="1"/>
  <c r="K65" i="1"/>
  <c r="AF67" i="1"/>
  <c r="AE67" i="1"/>
  <c r="K67" i="1"/>
  <c r="AT67" i="1"/>
  <c r="AT76" i="1"/>
  <c r="N76" i="1"/>
  <c r="AF76" i="1"/>
  <c r="AE76" i="1"/>
  <c r="K76" i="1"/>
  <c r="Q79" i="1"/>
  <c r="O79" i="1" s="1"/>
  <c r="R79" i="1" s="1"/>
  <c r="L79" i="1" s="1"/>
  <c r="M79" i="1" s="1"/>
  <c r="AT81" i="1"/>
  <c r="N81" i="1"/>
  <c r="AF81" i="1"/>
  <c r="AE81" i="1"/>
  <c r="K81" i="1"/>
  <c r="AT88" i="1"/>
  <c r="N88" i="1"/>
  <c r="AF88" i="1"/>
  <c r="AE88" i="1"/>
  <c r="K88" i="1"/>
  <c r="T94" i="1"/>
  <c r="U94" i="1" s="1"/>
  <c r="AB94" i="1" s="1"/>
  <c r="AW106" i="1"/>
  <c r="S106" i="1"/>
  <c r="AA129" i="1"/>
  <c r="Q129" i="1"/>
  <c r="O129" i="1" s="1"/>
  <c r="R129" i="1" s="1"/>
  <c r="L129" i="1" s="1"/>
  <c r="M129" i="1" s="1"/>
  <c r="T134" i="1"/>
  <c r="U134" i="1" s="1"/>
  <c r="T99" i="1"/>
  <c r="U99" i="1" s="1"/>
  <c r="AT108" i="1"/>
  <c r="N108" i="1"/>
  <c r="AF108" i="1"/>
  <c r="AE108" i="1"/>
  <c r="K108" i="1"/>
  <c r="AA114" i="1"/>
  <c r="AE115" i="1"/>
  <c r="K115" i="1"/>
  <c r="AT115" i="1"/>
  <c r="N115" i="1"/>
  <c r="AF132" i="1"/>
  <c r="AE132" i="1"/>
  <c r="Q141" i="1"/>
  <c r="O141" i="1" s="1"/>
  <c r="R141" i="1" s="1"/>
  <c r="L141" i="1" s="1"/>
  <c r="M141" i="1" s="1"/>
  <c r="AA141" i="1"/>
  <c r="AA154" i="1"/>
  <c r="AA159" i="1"/>
  <c r="AF165" i="1"/>
  <c r="AE165" i="1"/>
  <c r="K165" i="1"/>
  <c r="AT165" i="1"/>
  <c r="N165" i="1"/>
  <c r="AB143" i="1"/>
  <c r="AA148" i="1"/>
  <c r="AF83" i="1"/>
  <c r="K113" i="1"/>
  <c r="AF113" i="1"/>
  <c r="AE113" i="1"/>
  <c r="AB114" i="1"/>
  <c r="T114" i="1"/>
  <c r="U114" i="1" s="1"/>
  <c r="AA118" i="1"/>
  <c r="AE120" i="1"/>
  <c r="K120" i="1"/>
  <c r="AF120" i="1"/>
  <c r="N120" i="1"/>
  <c r="V127" i="1"/>
  <c r="Z127" i="1" s="1"/>
  <c r="AC127" i="1"/>
  <c r="AD127" i="1" s="1"/>
  <c r="Q127" i="1"/>
  <c r="O127" i="1" s="1"/>
  <c r="R127" i="1" s="1"/>
  <c r="L127" i="1" s="1"/>
  <c r="M127" i="1" s="1"/>
  <c r="AT133" i="1"/>
  <c r="K133" i="1"/>
  <c r="AF133" i="1"/>
  <c r="AE133" i="1"/>
  <c r="T141" i="1"/>
  <c r="U141" i="1" s="1"/>
  <c r="AA146" i="1"/>
  <c r="V151" i="1"/>
  <c r="Z151" i="1" s="1"/>
  <c r="AC151" i="1"/>
  <c r="Q151" i="1"/>
  <c r="O151" i="1" s="1"/>
  <c r="R151" i="1" s="1"/>
  <c r="S64" i="1"/>
  <c r="S69" i="1"/>
  <c r="S74" i="1"/>
  <c r="T89" i="1"/>
  <c r="U89" i="1" s="1"/>
  <c r="Q89" i="1" s="1"/>
  <c r="O89" i="1" s="1"/>
  <c r="R89" i="1" s="1"/>
  <c r="L89" i="1" s="1"/>
  <c r="M89" i="1" s="1"/>
  <c r="AF89" i="1"/>
  <c r="AE89" i="1"/>
  <c r="K89" i="1"/>
  <c r="AT93" i="1"/>
  <c r="N93" i="1"/>
  <c r="AA95" i="1"/>
  <c r="Q95" i="1"/>
  <c r="O95" i="1" s="1"/>
  <c r="R95" i="1" s="1"/>
  <c r="L95" i="1" s="1"/>
  <c r="M95" i="1" s="1"/>
  <c r="AB100" i="1"/>
  <c r="AD100" i="1" s="1"/>
  <c r="AA104" i="1"/>
  <c r="AA108" i="1"/>
  <c r="T111" i="1"/>
  <c r="U111" i="1" s="1"/>
  <c r="N113" i="1"/>
  <c r="AT113" i="1"/>
  <c r="AT120" i="1"/>
  <c r="AA122" i="1"/>
  <c r="T131" i="1"/>
  <c r="U131" i="1" s="1"/>
  <c r="N133" i="1"/>
  <c r="AW133" i="1"/>
  <c r="T137" i="1"/>
  <c r="U137" i="1" s="1"/>
  <c r="N162" i="1"/>
  <c r="AE162" i="1"/>
  <c r="K162" i="1"/>
  <c r="AF162" i="1"/>
  <c r="AT162" i="1"/>
  <c r="T164" i="1"/>
  <c r="U164" i="1" s="1"/>
  <c r="Q164" i="1" s="1"/>
  <c r="O164" i="1" s="1"/>
  <c r="R164" i="1" s="1"/>
  <c r="L164" i="1" s="1"/>
  <c r="M164" i="1" s="1"/>
  <c r="AB85" i="1"/>
  <c r="AT89" i="1"/>
  <c r="AT92" i="1"/>
  <c r="W101" i="1"/>
  <c r="N101" i="1"/>
  <c r="AF101" i="1"/>
  <c r="AF104" i="1"/>
  <c r="AE104" i="1"/>
  <c r="K104" i="1"/>
  <c r="AA109" i="1"/>
  <c r="K112" i="1"/>
  <c r="AF112" i="1"/>
  <c r="AE112" i="1"/>
  <c r="AA117" i="1"/>
  <c r="Q117" i="1"/>
  <c r="O117" i="1" s="1"/>
  <c r="R117" i="1" s="1"/>
  <c r="L117" i="1" s="1"/>
  <c r="M117" i="1" s="1"/>
  <c r="AA120" i="1"/>
  <c r="AF122" i="1"/>
  <c r="AE122" i="1"/>
  <c r="AA128" i="1"/>
  <c r="T129" i="1"/>
  <c r="U129" i="1" s="1"/>
  <c r="AB129" i="1" s="1"/>
  <c r="AE135" i="1"/>
  <c r="K135" i="1"/>
  <c r="AF135" i="1"/>
  <c r="N135" i="1"/>
  <c r="T136" i="1"/>
  <c r="U136" i="1" s="1"/>
  <c r="Q136" i="1" s="1"/>
  <c r="O136" i="1" s="1"/>
  <c r="R136" i="1" s="1"/>
  <c r="L136" i="1" s="1"/>
  <c r="M136" i="1" s="1"/>
  <c r="AF140" i="1"/>
  <c r="AT140" i="1"/>
  <c r="N140" i="1"/>
  <c r="AE140" i="1"/>
  <c r="K140" i="1"/>
  <c r="T162" i="1"/>
  <c r="U162" i="1" s="1"/>
  <c r="T173" i="1"/>
  <c r="U173" i="1" s="1"/>
  <c r="S72" i="1"/>
  <c r="S77" i="1"/>
  <c r="N86" i="1"/>
  <c r="AF86" i="1"/>
  <c r="AA87" i="1"/>
  <c r="T87" i="1"/>
  <c r="U87" i="1" s="1"/>
  <c r="AW93" i="1"/>
  <c r="AW96" i="1"/>
  <c r="AT101" i="1"/>
  <c r="AB105" i="1"/>
  <c r="AF109" i="1"/>
  <c r="AE109" i="1"/>
  <c r="K109" i="1"/>
  <c r="T120" i="1"/>
  <c r="U120" i="1" s="1"/>
  <c r="Q120" i="1" s="1"/>
  <c r="O120" i="1" s="1"/>
  <c r="R120" i="1" s="1"/>
  <c r="L120" i="1" s="1"/>
  <c r="M120" i="1" s="1"/>
  <c r="T122" i="1"/>
  <c r="U122" i="1" s="1"/>
  <c r="T124" i="1"/>
  <c r="U124" i="1" s="1"/>
  <c r="V126" i="1"/>
  <c r="Z126" i="1" s="1"/>
  <c r="AB126" i="1"/>
  <c r="AE130" i="1"/>
  <c r="K130" i="1"/>
  <c r="AF130" i="1"/>
  <c r="N130" i="1"/>
  <c r="AA135" i="1"/>
  <c r="T140" i="1"/>
  <c r="U140" i="1" s="1"/>
  <c r="T62" i="1"/>
  <c r="U62" i="1" s="1"/>
  <c r="AB62" i="1" s="1"/>
  <c r="T67" i="1"/>
  <c r="U67" i="1" s="1"/>
  <c r="T82" i="1"/>
  <c r="U82" i="1" s="1"/>
  <c r="AB82" i="1" s="1"/>
  <c r="AT86" i="1"/>
  <c r="AF94" i="1"/>
  <c r="AE94" i="1"/>
  <c r="K94" i="1"/>
  <c r="AT98" i="1"/>
  <c r="N98" i="1"/>
  <c r="AA100" i="1"/>
  <c r="Q100" i="1"/>
  <c r="O100" i="1" s="1"/>
  <c r="R100" i="1" s="1"/>
  <c r="K101" i="1"/>
  <c r="AT109" i="1"/>
  <c r="AB110" i="1"/>
  <c r="AA111" i="1"/>
  <c r="Q111" i="1"/>
  <c r="O111" i="1" s="1"/>
  <c r="R111" i="1" s="1"/>
  <c r="L111" i="1" s="1"/>
  <c r="M111" i="1" s="1"/>
  <c r="Q115" i="1"/>
  <c r="O115" i="1" s="1"/>
  <c r="R115" i="1" s="1"/>
  <c r="L115" i="1" s="1"/>
  <c r="M115" i="1" s="1"/>
  <c r="AA115" i="1"/>
  <c r="AF115" i="1"/>
  <c r="AB120" i="1"/>
  <c r="N122" i="1"/>
  <c r="AW124" i="1"/>
  <c r="AT130" i="1"/>
  <c r="AA145" i="1"/>
  <c r="Q145" i="1"/>
  <c r="O145" i="1" s="1"/>
  <c r="R145" i="1" s="1"/>
  <c r="L145" i="1" s="1"/>
  <c r="M145" i="1" s="1"/>
  <c r="AA161" i="1"/>
  <c r="S50" i="1"/>
  <c r="S55" i="1"/>
  <c r="S60" i="1"/>
  <c r="S65" i="1"/>
  <c r="S70" i="1"/>
  <c r="S75" i="1"/>
  <c r="S80" i="1"/>
  <c r="AA85" i="1"/>
  <c r="AD85" i="1" s="1"/>
  <c r="Q85" i="1"/>
  <c r="O85" i="1" s="1"/>
  <c r="R85" i="1" s="1"/>
  <c r="L85" i="1" s="1"/>
  <c r="M85" i="1" s="1"/>
  <c r="K86" i="1"/>
  <c r="L86" i="1" s="1"/>
  <c r="M86" i="1" s="1"/>
  <c r="AB90" i="1"/>
  <c r="AT94" i="1"/>
  <c r="AT97" i="1"/>
  <c r="AA107" i="1"/>
  <c r="S112" i="1"/>
  <c r="AW112" i="1"/>
  <c r="AA121" i="1"/>
  <c r="AB122" i="1"/>
  <c r="AT123" i="1"/>
  <c r="K123" i="1"/>
  <c r="AF123" i="1"/>
  <c r="AE123" i="1"/>
  <c r="Q130" i="1"/>
  <c r="O130" i="1" s="1"/>
  <c r="R130" i="1" s="1"/>
  <c r="L130" i="1" s="1"/>
  <c r="M130" i="1" s="1"/>
  <c r="AA130" i="1"/>
  <c r="AA142" i="1"/>
  <c r="Q142" i="1"/>
  <c r="O142" i="1" s="1"/>
  <c r="R142" i="1" s="1"/>
  <c r="T142" i="1"/>
  <c r="U142" i="1" s="1"/>
  <c r="Q143" i="1"/>
  <c r="O143" i="1" s="1"/>
  <c r="R143" i="1" s="1"/>
  <c r="L143" i="1" s="1"/>
  <c r="M143" i="1" s="1"/>
  <c r="AA143" i="1"/>
  <c r="AT154" i="1"/>
  <c r="AF154" i="1"/>
  <c r="K154" i="1"/>
  <c r="AE154" i="1"/>
  <c r="N89" i="1"/>
  <c r="W91" i="1"/>
  <c r="T92" i="1"/>
  <c r="U92" i="1" s="1"/>
  <c r="N95" i="1"/>
  <c r="K100" i="1"/>
  <c r="AT103" i="1"/>
  <c r="N103" i="1"/>
  <c r="AF103" i="1"/>
  <c r="AE103" i="1"/>
  <c r="K103" i="1"/>
  <c r="AB116" i="1"/>
  <c r="AD116" i="1" s="1"/>
  <c r="AB117" i="1"/>
  <c r="AA119" i="1"/>
  <c r="Q119" i="1"/>
  <c r="O119" i="1" s="1"/>
  <c r="R119" i="1" s="1"/>
  <c r="L119" i="1" s="1"/>
  <c r="M119" i="1" s="1"/>
  <c r="AT121" i="1"/>
  <c r="AF121" i="1"/>
  <c r="AE121" i="1"/>
  <c r="N121" i="1"/>
  <c r="N123" i="1"/>
  <c r="AW123" i="1"/>
  <c r="T130" i="1"/>
  <c r="U130" i="1" s="1"/>
  <c r="AB130" i="1" s="1"/>
  <c r="AT132" i="1"/>
  <c r="AW142" i="1"/>
  <c r="AT143" i="1"/>
  <c r="N143" i="1"/>
  <c r="K143" i="1"/>
  <c r="AE143" i="1"/>
  <c r="AF143" i="1"/>
  <c r="T148" i="1"/>
  <c r="U148" i="1" s="1"/>
  <c r="K151" i="1"/>
  <c r="AE151" i="1"/>
  <c r="AF151" i="1"/>
  <c r="AT151" i="1"/>
  <c r="N151" i="1"/>
  <c r="W122" i="1"/>
  <c r="W132" i="1"/>
  <c r="AA138" i="1"/>
  <c r="S139" i="1"/>
  <c r="AW139" i="1"/>
  <c r="T155" i="1"/>
  <c r="U155" i="1" s="1"/>
  <c r="N157" i="1"/>
  <c r="AF157" i="1"/>
  <c r="K157" i="1"/>
  <c r="AT157" i="1"/>
  <c r="AA165" i="1"/>
  <c r="AW167" i="1"/>
  <c r="S167" i="1"/>
  <c r="Q173" i="1"/>
  <c r="O173" i="1" s="1"/>
  <c r="R173" i="1" s="1"/>
  <c r="L173" i="1" s="1"/>
  <c r="M173" i="1" s="1"/>
  <c r="AA173" i="1"/>
  <c r="T188" i="1"/>
  <c r="U188" i="1" s="1"/>
  <c r="AE191" i="1"/>
  <c r="K191" i="1"/>
  <c r="AF191" i="1"/>
  <c r="N191" i="1"/>
  <c r="AT191" i="1"/>
  <c r="N227" i="1"/>
  <c r="AF227" i="1"/>
  <c r="AT227" i="1"/>
  <c r="AE227" i="1"/>
  <c r="K227" i="1"/>
  <c r="AA187" i="1"/>
  <c r="T177" i="1"/>
  <c r="U177" i="1" s="1"/>
  <c r="AA126" i="1"/>
  <c r="AD126" i="1" s="1"/>
  <c r="Q126" i="1"/>
  <c r="O126" i="1" s="1"/>
  <c r="R126" i="1" s="1"/>
  <c r="L126" i="1" s="1"/>
  <c r="M126" i="1" s="1"/>
  <c r="T143" i="1"/>
  <c r="U143" i="1" s="1"/>
  <c r="AT144" i="1"/>
  <c r="AF144" i="1"/>
  <c r="K144" i="1"/>
  <c r="AF145" i="1"/>
  <c r="AE145" i="1"/>
  <c r="AB146" i="1"/>
  <c r="AF146" i="1"/>
  <c r="AE146" i="1"/>
  <c r="AT146" i="1"/>
  <c r="N146" i="1"/>
  <c r="AF150" i="1"/>
  <c r="K150" i="1"/>
  <c r="AE150" i="1"/>
  <c r="N152" i="1"/>
  <c r="AE152" i="1"/>
  <c r="AT152" i="1"/>
  <c r="T153" i="1"/>
  <c r="U153" i="1" s="1"/>
  <c r="AB162" i="1"/>
  <c r="AA163" i="1"/>
  <c r="Q242" i="1"/>
  <c r="O242" i="1" s="1"/>
  <c r="R242" i="1" s="1"/>
  <c r="L242" i="1" s="1"/>
  <c r="M242" i="1" s="1"/>
  <c r="AA242" i="1"/>
  <c r="AW113" i="1"/>
  <c r="S113" i="1"/>
  <c r="AT118" i="1"/>
  <c r="AT119" i="1"/>
  <c r="AW122" i="1"/>
  <c r="T125" i="1"/>
  <c r="U125" i="1" s="1"/>
  <c r="AB125" i="1" s="1"/>
  <c r="AT128" i="1"/>
  <c r="AW132" i="1"/>
  <c r="AW143" i="1"/>
  <c r="AT145" i="1"/>
  <c r="T146" i="1"/>
  <c r="U146" i="1" s="1"/>
  <c r="Q146" i="1" s="1"/>
  <c r="O146" i="1" s="1"/>
  <c r="R146" i="1" s="1"/>
  <c r="L146" i="1" s="1"/>
  <c r="M146" i="1" s="1"/>
  <c r="AT149" i="1"/>
  <c r="N149" i="1"/>
  <c r="AF149" i="1"/>
  <c r="K149" i="1"/>
  <c r="AE149" i="1"/>
  <c r="S150" i="1"/>
  <c r="AW150" i="1"/>
  <c r="T152" i="1"/>
  <c r="U152" i="1" s="1"/>
  <c r="AB152" i="1" s="1"/>
  <c r="AT156" i="1"/>
  <c r="N156" i="1"/>
  <c r="K156" i="1"/>
  <c r="AF156" i="1"/>
  <c r="AE156" i="1"/>
  <c r="AB168" i="1"/>
  <c r="AE169" i="1"/>
  <c r="K169" i="1"/>
  <c r="AF169" i="1"/>
  <c r="AT169" i="1"/>
  <c r="AW174" i="1"/>
  <c r="S174" i="1"/>
  <c r="T197" i="1"/>
  <c r="U197" i="1" s="1"/>
  <c r="AW120" i="1"/>
  <c r="AW121" i="1"/>
  <c r="AE124" i="1"/>
  <c r="AW130" i="1"/>
  <c r="AW131" i="1"/>
  <c r="N137" i="1"/>
  <c r="AF137" i="1"/>
  <c r="K137" i="1"/>
  <c r="K138" i="1"/>
  <c r="AE138" i="1"/>
  <c r="S144" i="1"/>
  <c r="AW144" i="1"/>
  <c r="T145" i="1"/>
  <c r="U145" i="1" s="1"/>
  <c r="N147" i="1"/>
  <c r="AT147" i="1"/>
  <c r="T149" i="1"/>
  <c r="U149" i="1" s="1"/>
  <c r="W151" i="1"/>
  <c r="T154" i="1"/>
  <c r="U154" i="1" s="1"/>
  <c r="T157" i="1"/>
  <c r="U157" i="1" s="1"/>
  <c r="Q158" i="1"/>
  <c r="O158" i="1" s="1"/>
  <c r="R158" i="1" s="1"/>
  <c r="L158" i="1" s="1"/>
  <c r="M158" i="1" s="1"/>
  <c r="AA158" i="1"/>
  <c r="T171" i="1"/>
  <c r="U171" i="1" s="1"/>
  <c r="AB171" i="1" s="1"/>
  <c r="S178" i="1"/>
  <c r="AW178" i="1"/>
  <c r="K199" i="1"/>
  <c r="AF199" i="1"/>
  <c r="AE199" i="1"/>
  <c r="N199" i="1"/>
  <c r="AT199" i="1"/>
  <c r="N116" i="1"/>
  <c r="AT117" i="1"/>
  <c r="N118" i="1"/>
  <c r="AF124" i="1"/>
  <c r="AE125" i="1"/>
  <c r="K125" i="1"/>
  <c r="AT127" i="1"/>
  <c r="N128" i="1"/>
  <c r="AB156" i="1"/>
  <c r="AW159" i="1"/>
  <c r="S159" i="1"/>
  <c r="T161" i="1"/>
  <c r="U161" i="1" s="1"/>
  <c r="Q161" i="1" s="1"/>
  <c r="O161" i="1" s="1"/>
  <c r="R161" i="1" s="1"/>
  <c r="L161" i="1" s="1"/>
  <c r="M161" i="1" s="1"/>
  <c r="AE170" i="1"/>
  <c r="AF170" i="1"/>
  <c r="K170" i="1"/>
  <c r="AT170" i="1"/>
  <c r="T176" i="1"/>
  <c r="U176" i="1" s="1"/>
  <c r="Q176" i="1" s="1"/>
  <c r="O176" i="1" s="1"/>
  <c r="R176" i="1" s="1"/>
  <c r="L176" i="1" s="1"/>
  <c r="M176" i="1" s="1"/>
  <c r="AT188" i="1"/>
  <c r="AF188" i="1"/>
  <c r="AE188" i="1"/>
  <c r="N188" i="1"/>
  <c r="K188" i="1"/>
  <c r="S198" i="1"/>
  <c r="AW198" i="1"/>
  <c r="T221" i="1"/>
  <c r="U221" i="1" s="1"/>
  <c r="T104" i="1"/>
  <c r="U104" i="1" s="1"/>
  <c r="AB104" i="1" s="1"/>
  <c r="T109" i="1"/>
  <c r="U109" i="1" s="1"/>
  <c r="AW115" i="1"/>
  <c r="N117" i="1"/>
  <c r="AW119" i="1"/>
  <c r="K124" i="1"/>
  <c r="AT125" i="1"/>
  <c r="N127" i="1"/>
  <c r="AW129" i="1"/>
  <c r="N134" i="1"/>
  <c r="AF134" i="1"/>
  <c r="T156" i="1"/>
  <c r="U156" i="1" s="1"/>
  <c r="Q156" i="1" s="1"/>
  <c r="O156" i="1" s="1"/>
  <c r="R156" i="1" s="1"/>
  <c r="L156" i="1" s="1"/>
  <c r="M156" i="1" s="1"/>
  <c r="AE157" i="1"/>
  <c r="N169" i="1"/>
  <c r="Q188" i="1"/>
  <c r="O188" i="1" s="1"/>
  <c r="R188" i="1" s="1"/>
  <c r="L188" i="1" s="1"/>
  <c r="M188" i="1" s="1"/>
  <c r="AA188" i="1"/>
  <c r="S97" i="1"/>
  <c r="S102" i="1"/>
  <c r="S107" i="1"/>
  <c r="S138" i="1"/>
  <c r="AW138" i="1"/>
  <c r="AT139" i="1"/>
  <c r="AE139" i="1"/>
  <c r="AA152" i="1"/>
  <c r="Q153" i="1"/>
  <c r="O153" i="1" s="1"/>
  <c r="R153" i="1" s="1"/>
  <c r="L153" i="1" s="1"/>
  <c r="M153" i="1" s="1"/>
  <c r="AA153" i="1"/>
  <c r="AF155" i="1"/>
  <c r="AT155" i="1"/>
  <c r="N155" i="1"/>
  <c r="K155" i="1"/>
  <c r="AE155" i="1"/>
  <c r="AB158" i="1"/>
  <c r="T158" i="1"/>
  <c r="U158" i="1" s="1"/>
  <c r="T166" i="1"/>
  <c r="U166" i="1" s="1"/>
  <c r="AA177" i="1"/>
  <c r="N111" i="1"/>
  <c r="W112" i="1"/>
  <c r="AT124" i="1"/>
  <c r="N125" i="1"/>
  <c r="N126" i="1"/>
  <c r="T135" i="1"/>
  <c r="U135" i="1" s="1"/>
  <c r="N142" i="1"/>
  <c r="AT142" i="1"/>
  <c r="AF142" i="1"/>
  <c r="K142" i="1"/>
  <c r="AF160" i="1"/>
  <c r="N160" i="1"/>
  <c r="AT160" i="1"/>
  <c r="K160" i="1"/>
  <c r="AE160" i="1"/>
  <c r="AA164" i="1"/>
  <c r="AA168" i="1"/>
  <c r="AA170" i="1"/>
  <c r="AE174" i="1"/>
  <c r="K174" i="1"/>
  <c r="AF174" i="1"/>
  <c r="AT174" i="1"/>
  <c r="N174" i="1"/>
  <c r="AA190" i="1"/>
  <c r="Q190" i="1"/>
  <c r="O190" i="1" s="1"/>
  <c r="R190" i="1" s="1"/>
  <c r="L190" i="1" s="1"/>
  <c r="M190" i="1" s="1"/>
  <c r="AA192" i="1"/>
  <c r="AA195" i="1"/>
  <c r="Q195" i="1"/>
  <c r="O195" i="1" s="1"/>
  <c r="R195" i="1" s="1"/>
  <c r="L195" i="1" s="1"/>
  <c r="M195" i="1" s="1"/>
  <c r="K198" i="1"/>
  <c r="AF198" i="1"/>
  <c r="AE198" i="1"/>
  <c r="AT198" i="1"/>
  <c r="Q201" i="1"/>
  <c r="O201" i="1" s="1"/>
  <c r="R201" i="1" s="1"/>
  <c r="L201" i="1" s="1"/>
  <c r="M201" i="1" s="1"/>
  <c r="AA201" i="1"/>
  <c r="T201" i="1"/>
  <c r="U201" i="1" s="1"/>
  <c r="K164" i="1"/>
  <c r="Q185" i="1"/>
  <c r="O185" i="1" s="1"/>
  <c r="R185" i="1" s="1"/>
  <c r="L185" i="1" s="1"/>
  <c r="M185" i="1" s="1"/>
  <c r="AA185" i="1"/>
  <c r="N198" i="1"/>
  <c r="AC202" i="1"/>
  <c r="V202" i="1"/>
  <c r="Z202" i="1" s="1"/>
  <c r="AW204" i="1"/>
  <c r="S204" i="1"/>
  <c r="AA241" i="1"/>
  <c r="Q241" i="1"/>
  <c r="O241" i="1" s="1"/>
  <c r="R241" i="1" s="1"/>
  <c r="L241" i="1" s="1"/>
  <c r="M241" i="1" s="1"/>
  <c r="AB151" i="1"/>
  <c r="AD151" i="1" s="1"/>
  <c r="N158" i="1"/>
  <c r="AT158" i="1"/>
  <c r="AW162" i="1"/>
  <c r="AA166" i="1"/>
  <c r="AF168" i="1"/>
  <c r="K168" i="1"/>
  <c r="AE168" i="1"/>
  <c r="AW175" i="1"/>
  <c r="T182" i="1"/>
  <c r="U182" i="1" s="1"/>
  <c r="AA197" i="1"/>
  <c r="Q197" i="1"/>
  <c r="O197" i="1" s="1"/>
  <c r="R197" i="1" s="1"/>
  <c r="L197" i="1" s="1"/>
  <c r="M197" i="1" s="1"/>
  <c r="T211" i="1"/>
  <c r="U211" i="1" s="1"/>
  <c r="N161" i="1"/>
  <c r="AT163" i="1"/>
  <c r="N164" i="1"/>
  <c r="AW165" i="1"/>
  <c r="S165" i="1"/>
  <c r="T168" i="1"/>
  <c r="U168" i="1" s="1"/>
  <c r="Q168" i="1" s="1"/>
  <c r="O168" i="1" s="1"/>
  <c r="R168" i="1" s="1"/>
  <c r="L168" i="1" s="1"/>
  <c r="M168" i="1" s="1"/>
  <c r="S169" i="1"/>
  <c r="AW169" i="1"/>
  <c r="T170" i="1"/>
  <c r="U170" i="1" s="1"/>
  <c r="AT171" i="1"/>
  <c r="N171" i="1"/>
  <c r="AA174" i="1"/>
  <c r="AB175" i="1"/>
  <c r="W177" i="1"/>
  <c r="K180" i="1"/>
  <c r="AE181" i="1"/>
  <c r="K181" i="1"/>
  <c r="AF181" i="1"/>
  <c r="AB190" i="1"/>
  <c r="AA202" i="1"/>
  <c r="Q202" i="1"/>
  <c r="O202" i="1" s="1"/>
  <c r="R202" i="1" s="1"/>
  <c r="L202" i="1" s="1"/>
  <c r="M202" i="1" s="1"/>
  <c r="AA208" i="1"/>
  <c r="AA210" i="1"/>
  <c r="Q210" i="1"/>
  <c r="O210" i="1" s="1"/>
  <c r="R210" i="1" s="1"/>
  <c r="L210" i="1" s="1"/>
  <c r="M210" i="1" s="1"/>
  <c r="AA216" i="1"/>
  <c r="T216" i="1"/>
  <c r="U216" i="1" s="1"/>
  <c r="Q216" i="1" s="1"/>
  <c r="O216" i="1" s="1"/>
  <c r="R216" i="1" s="1"/>
  <c r="L216" i="1" s="1"/>
  <c r="M216" i="1" s="1"/>
  <c r="AB231" i="1"/>
  <c r="AA175" i="1"/>
  <c r="Q175" i="1"/>
  <c r="O175" i="1" s="1"/>
  <c r="R175" i="1" s="1"/>
  <c r="AC175" i="1"/>
  <c r="AD175" i="1" s="1"/>
  <c r="AA178" i="1"/>
  <c r="N180" i="1"/>
  <c r="AE180" i="1"/>
  <c r="V183" i="1"/>
  <c r="Z183" i="1" s="1"/>
  <c r="AB183" i="1"/>
  <c r="T190" i="1"/>
  <c r="U190" i="1" s="1"/>
  <c r="AE193" i="1"/>
  <c r="AT193" i="1"/>
  <c r="AF193" i="1"/>
  <c r="N193" i="1"/>
  <c r="AA194" i="1"/>
  <c r="AW158" i="1"/>
  <c r="AW160" i="1"/>
  <c r="S160" i="1"/>
  <c r="AW163" i="1"/>
  <c r="S163" i="1"/>
  <c r="AE164" i="1"/>
  <c r="N167" i="1"/>
  <c r="AF167" i="1"/>
  <c r="AE167" i="1"/>
  <c r="K167" i="1"/>
  <c r="AA176" i="1"/>
  <c r="S193" i="1"/>
  <c r="AW193" i="1"/>
  <c r="AE194" i="1"/>
  <c r="N194" i="1"/>
  <c r="K194" i="1"/>
  <c r="AT194" i="1"/>
  <c r="AF194" i="1"/>
  <c r="T195" i="1"/>
  <c r="U195" i="1" s="1"/>
  <c r="AA196" i="1"/>
  <c r="T196" i="1"/>
  <c r="U196" i="1" s="1"/>
  <c r="AB197" i="1"/>
  <c r="Q223" i="1"/>
  <c r="O223" i="1" s="1"/>
  <c r="R223" i="1" s="1"/>
  <c r="L223" i="1" s="1"/>
  <c r="M223" i="1" s="1"/>
  <c r="AA223" i="1"/>
  <c r="AE158" i="1"/>
  <c r="AE161" i="1"/>
  <c r="K166" i="1"/>
  <c r="AA169" i="1"/>
  <c r="AF178" i="1"/>
  <c r="AE178" i="1"/>
  <c r="AA182" i="1"/>
  <c r="Q182" i="1"/>
  <c r="O182" i="1" s="1"/>
  <c r="R182" i="1" s="1"/>
  <c r="L182" i="1" s="1"/>
  <c r="M182" i="1" s="1"/>
  <c r="AC183" i="1"/>
  <c r="AD183" i="1" s="1"/>
  <c r="K184" i="1"/>
  <c r="AE184" i="1"/>
  <c r="N184" i="1"/>
  <c r="AT184" i="1"/>
  <c r="AF184" i="1"/>
  <c r="AE186" i="1"/>
  <c r="K186" i="1"/>
  <c r="AF186" i="1"/>
  <c r="N186" i="1"/>
  <c r="AT186" i="1"/>
  <c r="S191" i="1"/>
  <c r="AW191" i="1"/>
  <c r="L206" i="1"/>
  <c r="M206" i="1" s="1"/>
  <c r="AA217" i="1"/>
  <c r="T217" i="1"/>
  <c r="U217" i="1" s="1"/>
  <c r="S118" i="1"/>
  <c r="S123" i="1"/>
  <c r="S128" i="1"/>
  <c r="S133" i="1"/>
  <c r="S147" i="1"/>
  <c r="K177" i="1"/>
  <c r="N177" i="1"/>
  <c r="AE177" i="1"/>
  <c r="N178" i="1"/>
  <c r="AT178" i="1"/>
  <c r="Q181" i="1"/>
  <c r="O181" i="1" s="1"/>
  <c r="R181" i="1" s="1"/>
  <c r="AA181" i="1"/>
  <c r="AD181" i="1" s="1"/>
  <c r="AA183" i="1"/>
  <c r="Q183" i="1"/>
  <c r="O183" i="1" s="1"/>
  <c r="R183" i="1" s="1"/>
  <c r="L183" i="1" s="1"/>
  <c r="M183" i="1" s="1"/>
  <c r="S186" i="1"/>
  <c r="AW186" i="1"/>
  <c r="AA191" i="1"/>
  <c r="T203" i="1"/>
  <c r="U203" i="1" s="1"/>
  <c r="T210" i="1"/>
  <c r="U210" i="1" s="1"/>
  <c r="AW172" i="1"/>
  <c r="S172" i="1"/>
  <c r="AW179" i="1"/>
  <c r="S179" i="1"/>
  <c r="W193" i="1"/>
  <c r="AW202" i="1"/>
  <c r="AT204" i="1"/>
  <c r="N204" i="1"/>
  <c r="K204" i="1"/>
  <c r="AF204" i="1"/>
  <c r="AE204" i="1"/>
  <c r="Q211" i="1"/>
  <c r="O211" i="1" s="1"/>
  <c r="R211" i="1" s="1"/>
  <c r="T213" i="1"/>
  <c r="U213" i="1" s="1"/>
  <c r="AF214" i="1"/>
  <c r="AE214" i="1"/>
  <c r="AT214" i="1"/>
  <c r="N214" i="1"/>
  <c r="K214" i="1"/>
  <c r="T218" i="1"/>
  <c r="U218" i="1" s="1"/>
  <c r="T225" i="1"/>
  <c r="U225" i="1" s="1"/>
  <c r="Q227" i="1"/>
  <c r="O227" i="1" s="1"/>
  <c r="R227" i="1" s="1"/>
  <c r="L227" i="1" s="1"/>
  <c r="M227" i="1" s="1"/>
  <c r="AA235" i="1"/>
  <c r="AW181" i="1"/>
  <c r="W184" i="1"/>
  <c r="W188" i="1"/>
  <c r="AA205" i="1"/>
  <c r="AT208" i="1"/>
  <c r="N208" i="1"/>
  <c r="AE208" i="1"/>
  <c r="S212" i="1"/>
  <c r="AW212" i="1"/>
  <c r="AB217" i="1"/>
  <c r="AT224" i="1"/>
  <c r="N224" i="1"/>
  <c r="K224" i="1"/>
  <c r="AA226" i="1"/>
  <c r="T231" i="1"/>
  <c r="U231" i="1" s="1"/>
  <c r="AB237" i="1"/>
  <c r="T192" i="1"/>
  <c r="U192" i="1" s="1"/>
  <c r="K192" i="1"/>
  <c r="AF192" i="1"/>
  <c r="AE192" i="1"/>
  <c r="AE206" i="1"/>
  <c r="K206" i="1"/>
  <c r="AF206" i="1"/>
  <c r="T208" i="1"/>
  <c r="U208" i="1" s="1"/>
  <c r="K219" i="1"/>
  <c r="AF219" i="1"/>
  <c r="AE219" i="1"/>
  <c r="AT219" i="1"/>
  <c r="N219" i="1"/>
  <c r="AB221" i="1"/>
  <c r="AA222" i="1"/>
  <c r="AD227" i="1"/>
  <c r="Q234" i="1"/>
  <c r="O234" i="1" s="1"/>
  <c r="R234" i="1" s="1"/>
  <c r="L234" i="1" s="1"/>
  <c r="M234" i="1" s="1"/>
  <c r="AA234" i="1"/>
  <c r="T234" i="1"/>
  <c r="U234" i="1" s="1"/>
  <c r="AT190" i="1"/>
  <c r="N190" i="1"/>
  <c r="AT192" i="1"/>
  <c r="AE196" i="1"/>
  <c r="K196" i="1"/>
  <c r="AT196" i="1"/>
  <c r="N196" i="1"/>
  <c r="AA207" i="1"/>
  <c r="Q213" i="1"/>
  <c r="O213" i="1" s="1"/>
  <c r="R213" i="1" s="1"/>
  <c r="L213" i="1" s="1"/>
  <c r="M213" i="1" s="1"/>
  <c r="AA213" i="1"/>
  <c r="AW219" i="1"/>
  <c r="S219" i="1"/>
  <c r="AA220" i="1"/>
  <c r="Q220" i="1"/>
  <c r="O220" i="1" s="1"/>
  <c r="R220" i="1" s="1"/>
  <c r="L220" i="1" s="1"/>
  <c r="M220" i="1" s="1"/>
  <c r="AE222" i="1"/>
  <c r="AF222" i="1"/>
  <c r="N222" i="1"/>
  <c r="AT222" i="1"/>
  <c r="AC227" i="1"/>
  <c r="AB227" i="1"/>
  <c r="AE228" i="1"/>
  <c r="N228" i="1"/>
  <c r="AF228" i="1"/>
  <c r="K228" i="1"/>
  <c r="K173" i="1"/>
  <c r="AF173" i="1"/>
  <c r="AE175" i="1"/>
  <c r="S180" i="1"/>
  <c r="AW180" i="1"/>
  <c r="AB181" i="1"/>
  <c r="AA184" i="1"/>
  <c r="AW184" i="1"/>
  <c r="S184" i="1"/>
  <c r="AT187" i="1"/>
  <c r="AB195" i="1"/>
  <c r="AW197" i="1"/>
  <c r="AW199" i="1"/>
  <c r="S199" i="1"/>
  <c r="AT200" i="1"/>
  <c r="AB202" i="1"/>
  <c r="N205" i="1"/>
  <c r="AB206" i="1"/>
  <c r="AF207" i="1"/>
  <c r="AE207" i="1"/>
  <c r="AT207" i="1"/>
  <c r="N207" i="1"/>
  <c r="K207" i="1"/>
  <c r="AA212" i="1"/>
  <c r="K213" i="1"/>
  <c r="AF213" i="1"/>
  <c r="AE213" i="1"/>
  <c r="AA215" i="1"/>
  <c r="K222" i="1"/>
  <c r="T223" i="1"/>
  <c r="U223" i="1" s="1"/>
  <c r="V227" i="1"/>
  <c r="Z227" i="1" s="1"/>
  <c r="AT228" i="1"/>
  <c r="AB230" i="1"/>
  <c r="AC244" i="1"/>
  <c r="AD244" i="1" s="1"/>
  <c r="AB244" i="1"/>
  <c r="V244" i="1"/>
  <c r="Z244" i="1" s="1"/>
  <c r="T185" i="1"/>
  <c r="U185" i="1" s="1"/>
  <c r="AB185" i="1" s="1"/>
  <c r="AB188" i="1"/>
  <c r="AB201" i="1"/>
  <c r="AF205" i="1"/>
  <c r="K205" i="1"/>
  <c r="AE205" i="1"/>
  <c r="V206" i="1"/>
  <c r="Z206" i="1" s="1"/>
  <c r="AC206" i="1"/>
  <c r="AA209" i="1"/>
  <c r="AF220" i="1"/>
  <c r="K220" i="1"/>
  <c r="AE220" i="1"/>
  <c r="T222" i="1"/>
  <c r="U222" i="1" s="1"/>
  <c r="AB222" i="1" s="1"/>
  <c r="AW170" i="1"/>
  <c r="N172" i="1"/>
  <c r="AE176" i="1"/>
  <c r="K176" i="1"/>
  <c r="AT176" i="1"/>
  <c r="N176" i="1"/>
  <c r="AT179" i="1"/>
  <c r="AT182" i="1"/>
  <c r="N182" i="1"/>
  <c r="AF185" i="1"/>
  <c r="K185" i="1"/>
  <c r="AE185" i="1"/>
  <c r="S187" i="1"/>
  <c r="T200" i="1"/>
  <c r="U200" i="1" s="1"/>
  <c r="S205" i="1"/>
  <c r="AW205" i="1"/>
  <c r="T207" i="1"/>
  <c r="U207" i="1" s="1"/>
  <c r="T220" i="1"/>
  <c r="U220" i="1" s="1"/>
  <c r="AB220" i="1" s="1"/>
  <c r="Q221" i="1"/>
  <c r="O221" i="1" s="1"/>
  <c r="R221" i="1" s="1"/>
  <c r="L221" i="1" s="1"/>
  <c r="M221" i="1" s="1"/>
  <c r="AA221" i="1"/>
  <c r="Q225" i="1"/>
  <c r="O225" i="1" s="1"/>
  <c r="R225" i="1" s="1"/>
  <c r="AA225" i="1"/>
  <c r="N173" i="1"/>
  <c r="K175" i="1"/>
  <c r="K179" i="1"/>
  <c r="K182" i="1"/>
  <c r="AW189" i="1"/>
  <c r="S189" i="1"/>
  <c r="K200" i="1"/>
  <c r="AW200" i="1"/>
  <c r="Q203" i="1"/>
  <c r="O203" i="1" s="1"/>
  <c r="R203" i="1" s="1"/>
  <c r="L203" i="1" s="1"/>
  <c r="M203" i="1" s="1"/>
  <c r="AB213" i="1"/>
  <c r="AA214" i="1"/>
  <c r="T215" i="1"/>
  <c r="U215" i="1" s="1"/>
  <c r="AT218" i="1"/>
  <c r="N218" i="1"/>
  <c r="K218" i="1"/>
  <c r="AF218" i="1"/>
  <c r="AE218" i="1"/>
  <c r="N220" i="1"/>
  <c r="AE221" i="1"/>
  <c r="K221" i="1"/>
  <c r="AF221" i="1"/>
  <c r="AE224" i="1"/>
  <c r="T226" i="1"/>
  <c r="U226" i="1" s="1"/>
  <c r="AB226" i="1" s="1"/>
  <c r="AA229" i="1"/>
  <c r="W213" i="1"/>
  <c r="V232" i="1"/>
  <c r="Z232" i="1" s="1"/>
  <c r="AB232" i="1"/>
  <c r="AE201" i="1"/>
  <c r="K201" i="1"/>
  <c r="AA206" i="1"/>
  <c r="AD206" i="1" s="1"/>
  <c r="AF226" i="1"/>
  <c r="AC232" i="1"/>
  <c r="AD232" i="1" s="1"/>
  <c r="Q239" i="1"/>
  <c r="O239" i="1" s="1"/>
  <c r="R239" i="1" s="1"/>
  <c r="L239" i="1" s="1"/>
  <c r="M239" i="1" s="1"/>
  <c r="AA239" i="1"/>
  <c r="N242" i="1"/>
  <c r="AE242" i="1"/>
  <c r="K242" i="1"/>
  <c r="AF242" i="1"/>
  <c r="AA246" i="1"/>
  <c r="AT249" i="1"/>
  <c r="N249" i="1"/>
  <c r="K249" i="1"/>
  <c r="AF249" i="1"/>
  <c r="AE249" i="1"/>
  <c r="AT201" i="1"/>
  <c r="AE216" i="1"/>
  <c r="K216" i="1"/>
  <c r="AW220" i="1"/>
  <c r="T224" i="1"/>
  <c r="U224" i="1" s="1"/>
  <c r="K225" i="1"/>
  <c r="AW225" i="1"/>
  <c r="AT229" i="1"/>
  <c r="K229" i="1"/>
  <c r="AF229" i="1"/>
  <c r="T230" i="1"/>
  <c r="U230" i="1" s="1"/>
  <c r="AT239" i="1"/>
  <c r="AF239" i="1"/>
  <c r="AE239" i="1"/>
  <c r="N239" i="1"/>
  <c r="AW214" i="1"/>
  <c r="S214" i="1"/>
  <c r="N216" i="1"/>
  <c r="AT216" i="1"/>
  <c r="AW221" i="1"/>
  <c r="AA227" i="1"/>
  <c r="S229" i="1"/>
  <c r="AW229" i="1"/>
  <c r="T237" i="1"/>
  <c r="U237" i="1" s="1"/>
  <c r="AB242" i="1"/>
  <c r="Q244" i="1"/>
  <c r="O244" i="1" s="1"/>
  <c r="R244" i="1" s="1"/>
  <c r="L244" i="1" s="1"/>
  <c r="M244" i="1" s="1"/>
  <c r="AA244" i="1"/>
  <c r="N225" i="1"/>
  <c r="AA232" i="1"/>
  <c r="Q232" i="1"/>
  <c r="O232" i="1" s="1"/>
  <c r="R232" i="1" s="1"/>
  <c r="Q237" i="1"/>
  <c r="O237" i="1" s="1"/>
  <c r="R237" i="1" s="1"/>
  <c r="T242" i="1"/>
  <c r="U242" i="1" s="1"/>
  <c r="T249" i="1"/>
  <c r="U249" i="1" s="1"/>
  <c r="AW194" i="1"/>
  <c r="S194" i="1"/>
  <c r="AW201" i="1"/>
  <c r="AE211" i="1"/>
  <c r="K211" i="1"/>
  <c r="AW215" i="1"/>
  <c r="N217" i="1"/>
  <c r="AE225" i="1"/>
  <c r="AT226" i="1"/>
  <c r="T241" i="1"/>
  <c r="U241" i="1" s="1"/>
  <c r="AB249" i="1"/>
  <c r="AW187" i="1"/>
  <c r="N189" i="1"/>
  <c r="AW208" i="1"/>
  <c r="AW209" i="1"/>
  <c r="S209" i="1"/>
  <c r="N211" i="1"/>
  <c r="AT211" i="1"/>
  <c r="AT223" i="1"/>
  <c r="N223" i="1"/>
  <c r="K223" i="1"/>
  <c r="Q230" i="1"/>
  <c r="O230" i="1" s="1"/>
  <c r="R230" i="1" s="1"/>
  <c r="AF235" i="1"/>
  <c r="AE235" i="1"/>
  <c r="K235" i="1"/>
  <c r="N235" i="1"/>
  <c r="AT235" i="1"/>
  <c r="AA238" i="1"/>
  <c r="T239" i="1"/>
  <c r="U239" i="1" s="1"/>
  <c r="AF240" i="1"/>
  <c r="AE240" i="1"/>
  <c r="K240" i="1"/>
  <c r="AT240" i="1"/>
  <c r="N240" i="1"/>
  <c r="Q254" i="1"/>
  <c r="O254" i="1" s="1"/>
  <c r="R254" i="1" s="1"/>
  <c r="L254" i="1" s="1"/>
  <c r="M254" i="1" s="1"/>
  <c r="AA254" i="1"/>
  <c r="T254" i="1"/>
  <c r="U254" i="1" s="1"/>
  <c r="AA255" i="1"/>
  <c r="N197" i="1"/>
  <c r="W198" i="1"/>
  <c r="K226" i="1"/>
  <c r="V236" i="1"/>
  <c r="Z236" i="1" s="1"/>
  <c r="AC236" i="1"/>
  <c r="AD236" i="1" s="1"/>
  <c r="S235" i="1"/>
  <c r="AA240" i="1"/>
  <c r="AW245" i="1"/>
  <c r="S245" i="1"/>
  <c r="S246" i="1"/>
  <c r="AW246" i="1"/>
  <c r="AA253" i="1"/>
  <c r="T267" i="1"/>
  <c r="U267" i="1" s="1"/>
  <c r="Q267" i="1" s="1"/>
  <c r="O267" i="1" s="1"/>
  <c r="R267" i="1" s="1"/>
  <c r="L267" i="1" s="1"/>
  <c r="M267" i="1" s="1"/>
  <c r="AA280" i="1"/>
  <c r="T280" i="1"/>
  <c r="U280" i="1" s="1"/>
  <c r="Q280" i="1" s="1"/>
  <c r="O280" i="1" s="1"/>
  <c r="R280" i="1" s="1"/>
  <c r="L280" i="1" s="1"/>
  <c r="M280" i="1" s="1"/>
  <c r="AW228" i="1"/>
  <c r="S228" i="1"/>
  <c r="AE232" i="1"/>
  <c r="AA247" i="1"/>
  <c r="AW249" i="1"/>
  <c r="AA231" i="1"/>
  <c r="AF232" i="1"/>
  <c r="AB236" i="1"/>
  <c r="N245" i="1"/>
  <c r="AE247" i="1"/>
  <c r="K247" i="1"/>
  <c r="AF247" i="1"/>
  <c r="AT247" i="1"/>
  <c r="N247" i="1"/>
  <c r="T270" i="1"/>
  <c r="U270" i="1" s="1"/>
  <c r="S248" i="1"/>
  <c r="T253" i="1"/>
  <c r="U253" i="1" s="1"/>
  <c r="AE256" i="1"/>
  <c r="K256" i="1"/>
  <c r="AF256" i="1"/>
  <c r="AT256" i="1"/>
  <c r="N256" i="1"/>
  <c r="K232" i="1"/>
  <c r="AT233" i="1"/>
  <c r="AW238" i="1"/>
  <c r="S238" i="1"/>
  <c r="T247" i="1"/>
  <c r="U247" i="1" s="1"/>
  <c r="Q247" i="1" s="1"/>
  <c r="O247" i="1" s="1"/>
  <c r="R247" i="1" s="1"/>
  <c r="L247" i="1" s="1"/>
  <c r="M247" i="1" s="1"/>
  <c r="AA250" i="1"/>
  <c r="N251" i="1"/>
  <c r="AF251" i="1"/>
  <c r="AE251" i="1"/>
  <c r="T255" i="1"/>
  <c r="U255" i="1" s="1"/>
  <c r="T256" i="1"/>
  <c r="U256" i="1" s="1"/>
  <c r="AF230" i="1"/>
  <c r="AE230" i="1"/>
  <c r="K230" i="1"/>
  <c r="N237" i="1"/>
  <c r="AE237" i="1"/>
  <c r="K237" i="1"/>
  <c r="AB241" i="1"/>
  <c r="AA243" i="1"/>
  <c r="K245" i="1"/>
  <c r="AE245" i="1"/>
  <c r="T252" i="1"/>
  <c r="U252" i="1" s="1"/>
  <c r="AF254" i="1"/>
  <c r="AE254" i="1"/>
  <c r="N254" i="1"/>
  <c r="K254" i="1"/>
  <c r="AT254" i="1"/>
  <c r="AA258" i="1"/>
  <c r="T261" i="1"/>
  <c r="U261" i="1" s="1"/>
  <c r="V262" i="1"/>
  <c r="Z262" i="1" s="1"/>
  <c r="AB262" i="1"/>
  <c r="AT230" i="1"/>
  <c r="AT232" i="1"/>
  <c r="AW233" i="1"/>
  <c r="S233" i="1"/>
  <c r="AA236" i="1"/>
  <c r="Q236" i="1"/>
  <c r="O236" i="1" s="1"/>
  <c r="R236" i="1" s="1"/>
  <c r="L236" i="1" s="1"/>
  <c r="M236" i="1" s="1"/>
  <c r="AT237" i="1"/>
  <c r="AW240" i="1"/>
  <c r="S240" i="1"/>
  <c r="AT245" i="1"/>
  <c r="Q249" i="1"/>
  <c r="O249" i="1" s="1"/>
  <c r="R249" i="1" s="1"/>
  <c r="AA249" i="1"/>
  <c r="AW252" i="1"/>
  <c r="AT260" i="1"/>
  <c r="N260" i="1"/>
  <c r="AF260" i="1"/>
  <c r="AE260" i="1"/>
  <c r="AA263" i="1"/>
  <c r="V268" i="1"/>
  <c r="Z268" i="1" s="1"/>
  <c r="AC268" i="1"/>
  <c r="AD268" i="1" s="1"/>
  <c r="AW243" i="1"/>
  <c r="S243" i="1"/>
  <c r="W245" i="1"/>
  <c r="AF246" i="1"/>
  <c r="K246" i="1"/>
  <c r="AE246" i="1"/>
  <c r="AA248" i="1"/>
  <c r="AA257" i="1"/>
  <c r="AA260" i="1"/>
  <c r="AW260" i="1"/>
  <c r="S260" i="1"/>
  <c r="AA264" i="1"/>
  <c r="AT267" i="1"/>
  <c r="AF267" i="1"/>
  <c r="AE267" i="1"/>
  <c r="N267" i="1"/>
  <c r="AB268" i="1"/>
  <c r="AA274" i="1"/>
  <c r="V278" i="1"/>
  <c r="Z278" i="1" s="1"/>
  <c r="AC278" i="1"/>
  <c r="AA282" i="1"/>
  <c r="Q282" i="1"/>
  <c r="O282" i="1" s="1"/>
  <c r="R282" i="1" s="1"/>
  <c r="L282" i="1" s="1"/>
  <c r="M282" i="1" s="1"/>
  <c r="AE261" i="1"/>
  <c r="K261" i="1"/>
  <c r="AF261" i="1"/>
  <c r="AT269" i="1"/>
  <c r="K269" i="1"/>
  <c r="AF269" i="1"/>
  <c r="AE269" i="1"/>
  <c r="AE276" i="1"/>
  <c r="K276" i="1"/>
  <c r="AF276" i="1"/>
  <c r="N276" i="1"/>
  <c r="T277" i="1"/>
  <c r="U277" i="1" s="1"/>
  <c r="Q277" i="1" s="1"/>
  <c r="O277" i="1" s="1"/>
  <c r="R277" i="1" s="1"/>
  <c r="L277" i="1" s="1"/>
  <c r="M277" i="1" s="1"/>
  <c r="AT259" i="1"/>
  <c r="N259" i="1"/>
  <c r="AE266" i="1"/>
  <c r="K266" i="1"/>
  <c r="AF266" i="1"/>
  <c r="N266" i="1"/>
  <c r="AE271" i="1"/>
  <c r="K271" i="1"/>
  <c r="N271" i="1"/>
  <c r="AT271" i="1"/>
  <c r="AF271" i="1"/>
  <c r="V272" i="1"/>
  <c r="Z272" i="1" s="1"/>
  <c r="AB272" i="1"/>
  <c r="Q278" i="1"/>
  <c r="O278" i="1" s="1"/>
  <c r="R278" i="1" s="1"/>
  <c r="L278" i="1" s="1"/>
  <c r="M278" i="1" s="1"/>
  <c r="AB280" i="1"/>
  <c r="N248" i="1"/>
  <c r="AT262" i="1"/>
  <c r="N262" i="1"/>
  <c r="K262" i="1"/>
  <c r="AE262" i="1"/>
  <c r="AT266" i="1"/>
  <c r="Q268" i="1"/>
  <c r="O268" i="1" s="1"/>
  <c r="R268" i="1" s="1"/>
  <c r="L268" i="1" s="1"/>
  <c r="M268" i="1" s="1"/>
  <c r="AA273" i="1"/>
  <c r="Q273" i="1"/>
  <c r="O273" i="1" s="1"/>
  <c r="R273" i="1" s="1"/>
  <c r="L273" i="1" s="1"/>
  <c r="M273" i="1" s="1"/>
  <c r="Q276" i="1"/>
  <c r="O276" i="1" s="1"/>
  <c r="R276" i="1" s="1"/>
  <c r="L276" i="1" s="1"/>
  <c r="M276" i="1" s="1"/>
  <c r="AA276" i="1"/>
  <c r="T282" i="1"/>
  <c r="U282" i="1" s="1"/>
  <c r="AW247" i="1"/>
  <c r="N250" i="1"/>
  <c r="AW250" i="1"/>
  <c r="K253" i="1"/>
  <c r="S257" i="1"/>
  <c r="AW257" i="1"/>
  <c r="AW259" i="1"/>
  <c r="S259" i="1"/>
  <c r="AF263" i="1"/>
  <c r="AT263" i="1"/>
  <c r="K263" i="1"/>
  <c r="Q266" i="1"/>
  <c r="O266" i="1" s="1"/>
  <c r="R266" i="1" s="1"/>
  <c r="AA266" i="1"/>
  <c r="AC272" i="1"/>
  <c r="AD272" i="1" s="1"/>
  <c r="AF273" i="1"/>
  <c r="N273" i="1"/>
  <c r="AT273" i="1"/>
  <c r="K273" i="1"/>
  <c r="AA275" i="1"/>
  <c r="T276" i="1"/>
  <c r="U276" i="1" s="1"/>
  <c r="AE281" i="1"/>
  <c r="K281" i="1"/>
  <c r="AF281" i="1"/>
  <c r="N281" i="1"/>
  <c r="AW282" i="1"/>
  <c r="AB285" i="1"/>
  <c r="V285" i="1"/>
  <c r="Z285" i="1" s="1"/>
  <c r="AC285" i="1"/>
  <c r="AD285" i="1" s="1"/>
  <c r="T251" i="1"/>
  <c r="U251" i="1" s="1"/>
  <c r="N252" i="1"/>
  <c r="AE252" i="1"/>
  <c r="K252" i="1"/>
  <c r="AT255" i="1"/>
  <c r="N255" i="1"/>
  <c r="AF255" i="1"/>
  <c r="K255" i="1"/>
  <c r="AE255" i="1"/>
  <c r="T258" i="1"/>
  <c r="U258" i="1" s="1"/>
  <c r="K259" i="1"/>
  <c r="N261" i="1"/>
  <c r="T263" i="1"/>
  <c r="U263" i="1" s="1"/>
  <c r="AB263" i="1" s="1"/>
  <c r="AA265" i="1"/>
  <c r="Q265" i="1"/>
  <c r="O265" i="1" s="1"/>
  <c r="R265" i="1" s="1"/>
  <c r="L265" i="1" s="1"/>
  <c r="M265" i="1" s="1"/>
  <c r="T266" i="1"/>
  <c r="U266" i="1" s="1"/>
  <c r="AW248" i="1"/>
  <c r="AT252" i="1"/>
  <c r="AA262" i="1"/>
  <c r="AD262" i="1" s="1"/>
  <c r="Q262" i="1"/>
  <c r="O262" i="1" s="1"/>
  <c r="R262" i="1" s="1"/>
  <c r="L262" i="1" s="1"/>
  <c r="M262" i="1" s="1"/>
  <c r="AB266" i="1"/>
  <c r="AF268" i="1"/>
  <c r="AE268" i="1"/>
  <c r="AA277" i="1"/>
  <c r="AF278" i="1"/>
  <c r="AE278" i="1"/>
  <c r="AA281" i="1"/>
  <c r="N253" i="1"/>
  <c r="N257" i="1"/>
  <c r="AE257" i="1"/>
  <c r="AT258" i="1"/>
  <c r="AA267" i="1"/>
  <c r="N268" i="1"/>
  <c r="AA272" i="1"/>
  <c r="Q272" i="1"/>
  <c r="O272" i="1" s="1"/>
  <c r="R272" i="1" s="1"/>
  <c r="T273" i="1"/>
  <c r="U273" i="1" s="1"/>
  <c r="AT277" i="1"/>
  <c r="AF277" i="1"/>
  <c r="AE277" i="1"/>
  <c r="N277" i="1"/>
  <c r="AB278" i="1"/>
  <c r="W268" i="1"/>
  <c r="W278" i="1"/>
  <c r="AA286" i="1"/>
  <c r="AA268" i="1"/>
  <c r="AE272" i="1"/>
  <c r="AF280" i="1"/>
  <c r="AW281" i="1"/>
  <c r="S281" i="1"/>
  <c r="S283" i="1"/>
  <c r="AE284" i="1"/>
  <c r="T271" i="1"/>
  <c r="U271" i="1" s="1"/>
  <c r="Q271" i="1" s="1"/>
  <c r="O271" i="1" s="1"/>
  <c r="R271" i="1" s="1"/>
  <c r="L271" i="1" s="1"/>
  <c r="M271" i="1" s="1"/>
  <c r="AF272" i="1"/>
  <c r="AT274" i="1"/>
  <c r="AF283" i="1"/>
  <c r="AE283" i="1"/>
  <c r="K283" i="1"/>
  <c r="N284" i="1"/>
  <c r="AF284" i="1"/>
  <c r="AW266" i="1"/>
  <c r="AW267" i="1"/>
  <c r="AE270" i="1"/>
  <c r="AW276" i="1"/>
  <c r="AA279" i="1"/>
  <c r="K280" i="1"/>
  <c r="AT283" i="1"/>
  <c r="S250" i="1"/>
  <c r="N264" i="1"/>
  <c r="AW264" i="1"/>
  <c r="AF270" i="1"/>
  <c r="K272" i="1"/>
  <c r="N274" i="1"/>
  <c r="AW274" i="1"/>
  <c r="AD278" i="1"/>
  <c r="AT280" i="1"/>
  <c r="AA284" i="1"/>
  <c r="N285" i="1"/>
  <c r="AT285" i="1"/>
  <c r="AE286" i="1"/>
  <c r="K286" i="1"/>
  <c r="AT286" i="1"/>
  <c r="AF286" i="1"/>
  <c r="T265" i="1"/>
  <c r="U265" i="1" s="1"/>
  <c r="AT270" i="1"/>
  <c r="N272" i="1"/>
  <c r="T275" i="1"/>
  <c r="U275" i="1" s="1"/>
  <c r="AW279" i="1"/>
  <c r="S286" i="1"/>
  <c r="S264" i="1"/>
  <c r="S269" i="1"/>
  <c r="S274" i="1"/>
  <c r="S279" i="1"/>
  <c r="S284" i="1"/>
  <c r="T257" i="1" l="1"/>
  <c r="U257" i="1" s="1"/>
  <c r="T107" i="1"/>
  <c r="U107" i="1" s="1"/>
  <c r="Q104" i="1"/>
  <c r="O104" i="1" s="1"/>
  <c r="R104" i="1" s="1"/>
  <c r="L104" i="1" s="1"/>
  <c r="M104" i="1" s="1"/>
  <c r="V273" i="1"/>
  <c r="Z273" i="1" s="1"/>
  <c r="AC273" i="1"/>
  <c r="AD273" i="1" s="1"/>
  <c r="T123" i="1"/>
  <c r="U123" i="1" s="1"/>
  <c r="T233" i="1"/>
  <c r="U233" i="1" s="1"/>
  <c r="T235" i="1"/>
  <c r="U235" i="1" s="1"/>
  <c r="T184" i="1"/>
  <c r="U184" i="1" s="1"/>
  <c r="AB216" i="1"/>
  <c r="V192" i="1"/>
  <c r="Z192" i="1" s="1"/>
  <c r="AC192" i="1"/>
  <c r="T133" i="1"/>
  <c r="U133" i="1" s="1"/>
  <c r="T191" i="1"/>
  <c r="U191" i="1" s="1"/>
  <c r="AB136" i="1"/>
  <c r="AC170" i="1"/>
  <c r="V170" i="1"/>
  <c r="Z170" i="1" s="1"/>
  <c r="AC135" i="1"/>
  <c r="AD135" i="1" s="1"/>
  <c r="V135" i="1"/>
  <c r="Z135" i="1" s="1"/>
  <c r="AC166" i="1"/>
  <c r="AD166" i="1" s="1"/>
  <c r="V166" i="1"/>
  <c r="Z166" i="1" s="1"/>
  <c r="AB135" i="1"/>
  <c r="V109" i="1"/>
  <c r="Z109" i="1" s="1"/>
  <c r="AC109" i="1"/>
  <c r="V145" i="1"/>
  <c r="Z145" i="1" s="1"/>
  <c r="AC145" i="1"/>
  <c r="AB145" i="1"/>
  <c r="T150" i="1"/>
  <c r="U150" i="1" s="1"/>
  <c r="AB109" i="1"/>
  <c r="V140" i="1"/>
  <c r="Z140" i="1" s="1"/>
  <c r="AC140" i="1"/>
  <c r="AD140" i="1" s="1"/>
  <c r="AB140" i="1"/>
  <c r="T77" i="1"/>
  <c r="U77" i="1" s="1"/>
  <c r="T20" i="1"/>
  <c r="U20" i="1" s="1"/>
  <c r="AC119" i="1"/>
  <c r="AD119" i="1" s="1"/>
  <c r="V119" i="1"/>
  <c r="Z119" i="1" s="1"/>
  <c r="L94" i="1"/>
  <c r="M94" i="1" s="1"/>
  <c r="AC93" i="1"/>
  <c r="AD93" i="1" s="1"/>
  <c r="AB93" i="1"/>
  <c r="V93" i="1"/>
  <c r="Z93" i="1" s="1"/>
  <c r="V23" i="1"/>
  <c r="Z23" i="1" s="1"/>
  <c r="AC23" i="1"/>
  <c r="Q23" i="1"/>
  <c r="O23" i="1" s="1"/>
  <c r="R23" i="1" s="1"/>
  <c r="L23" i="1" s="1"/>
  <c r="M23" i="1" s="1"/>
  <c r="V18" i="1"/>
  <c r="Z18" i="1" s="1"/>
  <c r="AC18" i="1"/>
  <c r="AC121" i="1"/>
  <c r="AB121" i="1"/>
  <c r="V121" i="1"/>
  <c r="Z121" i="1" s="1"/>
  <c r="L82" i="1"/>
  <c r="M82" i="1" s="1"/>
  <c r="V81" i="1"/>
  <c r="Z81" i="1" s="1"/>
  <c r="AC81" i="1"/>
  <c r="AB81" i="1"/>
  <c r="T54" i="1"/>
  <c r="U54" i="1" s="1"/>
  <c r="V76" i="1"/>
  <c r="Z76" i="1" s="1"/>
  <c r="AC76" i="1"/>
  <c r="AB76" i="1"/>
  <c r="V36" i="1"/>
  <c r="Z36" i="1" s="1"/>
  <c r="AB36" i="1"/>
  <c r="AC36" i="1"/>
  <c r="AC275" i="1"/>
  <c r="AD275" i="1" s="1"/>
  <c r="AB275" i="1"/>
  <c r="V275" i="1"/>
  <c r="Z275" i="1" s="1"/>
  <c r="Q263" i="1"/>
  <c r="O263" i="1" s="1"/>
  <c r="R263" i="1" s="1"/>
  <c r="L263" i="1" s="1"/>
  <c r="M263" i="1" s="1"/>
  <c r="L249" i="1"/>
  <c r="M249" i="1" s="1"/>
  <c r="T238" i="1"/>
  <c r="U238" i="1" s="1"/>
  <c r="AB253" i="1"/>
  <c r="V253" i="1"/>
  <c r="Z253" i="1" s="1"/>
  <c r="AC253" i="1"/>
  <c r="Q253" i="1"/>
  <c r="O253" i="1" s="1"/>
  <c r="R253" i="1" s="1"/>
  <c r="L253" i="1" s="1"/>
  <c r="M253" i="1" s="1"/>
  <c r="L237" i="1"/>
  <c r="M237" i="1" s="1"/>
  <c r="V237" i="1"/>
  <c r="Z237" i="1" s="1"/>
  <c r="AC237" i="1"/>
  <c r="AD237" i="1" s="1"/>
  <c r="L225" i="1"/>
  <c r="M225" i="1" s="1"/>
  <c r="T205" i="1"/>
  <c r="U205" i="1" s="1"/>
  <c r="T219" i="1"/>
  <c r="U219" i="1" s="1"/>
  <c r="L181" i="1"/>
  <c r="M181" i="1" s="1"/>
  <c r="T118" i="1"/>
  <c r="U118" i="1" s="1"/>
  <c r="T169" i="1"/>
  <c r="U169" i="1" s="1"/>
  <c r="V211" i="1"/>
  <c r="Z211" i="1" s="1"/>
  <c r="AC211" i="1"/>
  <c r="AB211" i="1"/>
  <c r="V158" i="1"/>
  <c r="Z158" i="1" s="1"/>
  <c r="AC158" i="1"/>
  <c r="AD158" i="1" s="1"/>
  <c r="Q152" i="1"/>
  <c r="O152" i="1" s="1"/>
  <c r="R152" i="1" s="1"/>
  <c r="L152" i="1" s="1"/>
  <c r="M152" i="1" s="1"/>
  <c r="T97" i="1"/>
  <c r="U97" i="1" s="1"/>
  <c r="V221" i="1"/>
  <c r="Z221" i="1" s="1"/>
  <c r="AC221" i="1"/>
  <c r="AD221" i="1" s="1"/>
  <c r="V125" i="1"/>
  <c r="Z125" i="1" s="1"/>
  <c r="AC125" i="1"/>
  <c r="AD125" i="1" s="1"/>
  <c r="Q125" i="1"/>
  <c r="O125" i="1" s="1"/>
  <c r="R125" i="1" s="1"/>
  <c r="L125" i="1" s="1"/>
  <c r="M125" i="1" s="1"/>
  <c r="T167" i="1"/>
  <c r="U167" i="1" s="1"/>
  <c r="T75" i="1"/>
  <c r="U75" i="1" s="1"/>
  <c r="Q135" i="1"/>
  <c r="O135" i="1" s="1"/>
  <c r="R135" i="1" s="1"/>
  <c r="L135" i="1" s="1"/>
  <c r="M135" i="1" s="1"/>
  <c r="L62" i="1"/>
  <c r="M62" i="1" s="1"/>
  <c r="T35" i="1"/>
  <c r="U35" i="1" s="1"/>
  <c r="T91" i="1"/>
  <c r="U91" i="1" s="1"/>
  <c r="V96" i="1"/>
  <c r="Z96" i="1" s="1"/>
  <c r="AC96" i="1"/>
  <c r="V49" i="1"/>
  <c r="Z49" i="1" s="1"/>
  <c r="AC49" i="1"/>
  <c r="Q49" i="1"/>
  <c r="O49" i="1" s="1"/>
  <c r="R49" i="1" s="1"/>
  <c r="L49" i="1" s="1"/>
  <c r="M49" i="1" s="1"/>
  <c r="AC207" i="1"/>
  <c r="V207" i="1"/>
  <c r="Z207" i="1" s="1"/>
  <c r="AC216" i="1"/>
  <c r="AD216" i="1" s="1"/>
  <c r="V216" i="1"/>
  <c r="Z216" i="1" s="1"/>
  <c r="L272" i="1"/>
  <c r="M272" i="1" s="1"/>
  <c r="AC276" i="1"/>
  <c r="AD276" i="1" s="1"/>
  <c r="V276" i="1"/>
  <c r="Z276" i="1" s="1"/>
  <c r="T283" i="1"/>
  <c r="U283" i="1" s="1"/>
  <c r="V251" i="1"/>
  <c r="Z251" i="1" s="1"/>
  <c r="AC251" i="1"/>
  <c r="Q251" i="1"/>
  <c r="O251" i="1" s="1"/>
  <c r="R251" i="1" s="1"/>
  <c r="L251" i="1" s="1"/>
  <c r="M251" i="1" s="1"/>
  <c r="L266" i="1"/>
  <c r="M266" i="1" s="1"/>
  <c r="V255" i="1"/>
  <c r="Z255" i="1" s="1"/>
  <c r="AC255" i="1"/>
  <c r="AB255" i="1"/>
  <c r="L232" i="1"/>
  <c r="M232" i="1" s="1"/>
  <c r="V224" i="1"/>
  <c r="Z224" i="1" s="1"/>
  <c r="AB224" i="1"/>
  <c r="AC224" i="1"/>
  <c r="AD224" i="1" s="1"/>
  <c r="Q224" i="1"/>
  <c r="O224" i="1" s="1"/>
  <c r="R224" i="1" s="1"/>
  <c r="L224" i="1" s="1"/>
  <c r="M224" i="1" s="1"/>
  <c r="V231" i="1"/>
  <c r="Z231" i="1" s="1"/>
  <c r="AC231" i="1"/>
  <c r="AD231" i="1" s="1"/>
  <c r="V225" i="1"/>
  <c r="Z225" i="1" s="1"/>
  <c r="AC225" i="1"/>
  <c r="AD225" i="1" s="1"/>
  <c r="AB225" i="1"/>
  <c r="V213" i="1"/>
  <c r="Z213" i="1" s="1"/>
  <c r="AC213" i="1"/>
  <c r="AD213" i="1" s="1"/>
  <c r="V217" i="1"/>
  <c r="Z217" i="1" s="1"/>
  <c r="AC217" i="1"/>
  <c r="AD217" i="1" s="1"/>
  <c r="T163" i="1"/>
  <c r="U163" i="1" s="1"/>
  <c r="V168" i="1"/>
  <c r="Z168" i="1" s="1"/>
  <c r="AC168" i="1"/>
  <c r="AD168" i="1" s="1"/>
  <c r="Q166" i="1"/>
  <c r="O166" i="1" s="1"/>
  <c r="R166" i="1" s="1"/>
  <c r="L166" i="1" s="1"/>
  <c r="M166" i="1" s="1"/>
  <c r="AB170" i="1"/>
  <c r="V154" i="1"/>
  <c r="Z154" i="1" s="1"/>
  <c r="AB154" i="1"/>
  <c r="AC154" i="1"/>
  <c r="AD154" i="1" s="1"/>
  <c r="AC197" i="1"/>
  <c r="AD197" i="1" s="1"/>
  <c r="V197" i="1"/>
  <c r="Z197" i="1" s="1"/>
  <c r="T139" i="1"/>
  <c r="U139" i="1" s="1"/>
  <c r="AC130" i="1"/>
  <c r="AD130" i="1" s="1"/>
  <c r="V130" i="1"/>
  <c r="Z130" i="1" s="1"/>
  <c r="T70" i="1"/>
  <c r="U70" i="1" s="1"/>
  <c r="V122" i="1"/>
  <c r="Z122" i="1" s="1"/>
  <c r="AC122" i="1"/>
  <c r="AD122" i="1" s="1"/>
  <c r="V162" i="1"/>
  <c r="Z162" i="1" s="1"/>
  <c r="AC162" i="1"/>
  <c r="AD162" i="1" s="1"/>
  <c r="Q162" i="1"/>
  <c r="O162" i="1" s="1"/>
  <c r="R162" i="1" s="1"/>
  <c r="L162" i="1" s="1"/>
  <c r="M162" i="1" s="1"/>
  <c r="AC141" i="1"/>
  <c r="V141" i="1"/>
  <c r="Z141" i="1" s="1"/>
  <c r="AC105" i="1"/>
  <c r="AD105" i="1" s="1"/>
  <c r="V105" i="1"/>
  <c r="Z105" i="1" s="1"/>
  <c r="T30" i="1"/>
  <c r="U30" i="1" s="1"/>
  <c r="T19" i="1"/>
  <c r="U19" i="1" s="1"/>
  <c r="Q81" i="1"/>
  <c r="O81" i="1" s="1"/>
  <c r="R81" i="1" s="1"/>
  <c r="L81" i="1" s="1"/>
  <c r="M81" i="1" s="1"/>
  <c r="V103" i="1"/>
  <c r="Z103" i="1" s="1"/>
  <c r="AC103" i="1"/>
  <c r="AD103" i="1" s="1"/>
  <c r="AB103" i="1"/>
  <c r="AC90" i="1"/>
  <c r="AD90" i="1" s="1"/>
  <c r="V90" i="1"/>
  <c r="Z90" i="1" s="1"/>
  <c r="V98" i="1"/>
  <c r="Z98" i="1" s="1"/>
  <c r="AB98" i="1"/>
  <c r="Q98" i="1"/>
  <c r="O98" i="1" s="1"/>
  <c r="R98" i="1" s="1"/>
  <c r="L98" i="1" s="1"/>
  <c r="M98" i="1" s="1"/>
  <c r="AC98" i="1"/>
  <c r="AD98" i="1" s="1"/>
  <c r="V46" i="1"/>
  <c r="Z46" i="1" s="1"/>
  <c r="AB46" i="1"/>
  <c r="AC46" i="1"/>
  <c r="V26" i="1"/>
  <c r="Z26" i="1" s="1"/>
  <c r="AC26" i="1"/>
  <c r="AB26" i="1"/>
  <c r="AC58" i="1"/>
  <c r="V58" i="1"/>
  <c r="Z58" i="1" s="1"/>
  <c r="T31" i="1"/>
  <c r="U31" i="1" s="1"/>
  <c r="Q46" i="1"/>
  <c r="O46" i="1" s="1"/>
  <c r="R46" i="1" s="1"/>
  <c r="L46" i="1" s="1"/>
  <c r="M46" i="1" s="1"/>
  <c r="T214" i="1"/>
  <c r="U214" i="1" s="1"/>
  <c r="AC265" i="1"/>
  <c r="AB265" i="1"/>
  <c r="V265" i="1"/>
  <c r="Z265" i="1" s="1"/>
  <c r="T279" i="1"/>
  <c r="U279" i="1" s="1"/>
  <c r="T250" i="1"/>
  <c r="U250" i="1" s="1"/>
  <c r="T281" i="1"/>
  <c r="U281" i="1" s="1"/>
  <c r="AB276" i="1"/>
  <c r="V258" i="1"/>
  <c r="Z258" i="1" s="1"/>
  <c r="AC258" i="1"/>
  <c r="AD258" i="1" s="1"/>
  <c r="Q275" i="1"/>
  <c r="O275" i="1" s="1"/>
  <c r="R275" i="1" s="1"/>
  <c r="L275" i="1" s="1"/>
  <c r="M275" i="1" s="1"/>
  <c r="T240" i="1"/>
  <c r="U240" i="1" s="1"/>
  <c r="V252" i="1"/>
  <c r="Z252" i="1" s="1"/>
  <c r="AC252" i="1"/>
  <c r="Q252" i="1"/>
  <c r="O252" i="1" s="1"/>
  <c r="R252" i="1" s="1"/>
  <c r="L252" i="1" s="1"/>
  <c r="M252" i="1" s="1"/>
  <c r="AB252" i="1"/>
  <c r="T248" i="1"/>
  <c r="U248" i="1" s="1"/>
  <c r="T228" i="1"/>
  <c r="U228" i="1" s="1"/>
  <c r="V226" i="1"/>
  <c r="Z226" i="1" s="1"/>
  <c r="AC226" i="1"/>
  <c r="AD226" i="1" s="1"/>
  <c r="T189" i="1"/>
  <c r="U189" i="1" s="1"/>
  <c r="AC200" i="1"/>
  <c r="V200" i="1"/>
  <c r="Z200" i="1" s="1"/>
  <c r="Q200" i="1"/>
  <c r="O200" i="1" s="1"/>
  <c r="R200" i="1" s="1"/>
  <c r="L200" i="1" s="1"/>
  <c r="M200" i="1" s="1"/>
  <c r="AB200" i="1"/>
  <c r="T199" i="1"/>
  <c r="U199" i="1" s="1"/>
  <c r="Q226" i="1"/>
  <c r="O226" i="1" s="1"/>
  <c r="R226" i="1" s="1"/>
  <c r="L226" i="1" s="1"/>
  <c r="M226" i="1" s="1"/>
  <c r="L211" i="1"/>
  <c r="M211" i="1" s="1"/>
  <c r="T179" i="1"/>
  <c r="U179" i="1" s="1"/>
  <c r="Q217" i="1"/>
  <c r="O217" i="1" s="1"/>
  <c r="R217" i="1" s="1"/>
  <c r="L217" i="1" s="1"/>
  <c r="M217" i="1" s="1"/>
  <c r="AB196" i="1"/>
  <c r="V196" i="1"/>
  <c r="Z196" i="1" s="1"/>
  <c r="AC196" i="1"/>
  <c r="T193" i="1"/>
  <c r="U193" i="1" s="1"/>
  <c r="T204" i="1"/>
  <c r="U204" i="1" s="1"/>
  <c r="AB166" i="1"/>
  <c r="T198" i="1"/>
  <c r="U198" i="1" s="1"/>
  <c r="T178" i="1"/>
  <c r="U178" i="1" s="1"/>
  <c r="T174" i="1"/>
  <c r="U174" i="1" s="1"/>
  <c r="V177" i="1"/>
  <c r="Z177" i="1" s="1"/>
  <c r="AC177" i="1"/>
  <c r="AD177" i="1" s="1"/>
  <c r="AB177" i="1"/>
  <c r="V148" i="1"/>
  <c r="Z148" i="1" s="1"/>
  <c r="AC148" i="1"/>
  <c r="AB148" i="1"/>
  <c r="AC92" i="1"/>
  <c r="AD92" i="1" s="1"/>
  <c r="V92" i="1"/>
  <c r="Z92" i="1" s="1"/>
  <c r="Q92" i="1"/>
  <c r="O92" i="1" s="1"/>
  <c r="R92" i="1" s="1"/>
  <c r="L92" i="1" s="1"/>
  <c r="M92" i="1" s="1"/>
  <c r="T65" i="1"/>
  <c r="U65" i="1" s="1"/>
  <c r="AC120" i="1"/>
  <c r="AD120" i="1" s="1"/>
  <c r="V120" i="1"/>
  <c r="Z120" i="1" s="1"/>
  <c r="AC87" i="1"/>
  <c r="V87" i="1"/>
  <c r="Z87" i="1" s="1"/>
  <c r="Q122" i="1"/>
  <c r="O122" i="1" s="1"/>
  <c r="R122" i="1" s="1"/>
  <c r="L122" i="1" s="1"/>
  <c r="M122" i="1" s="1"/>
  <c r="T74" i="1"/>
  <c r="U74" i="1" s="1"/>
  <c r="Q148" i="1"/>
  <c r="O148" i="1" s="1"/>
  <c r="R148" i="1" s="1"/>
  <c r="L148" i="1" s="1"/>
  <c r="M148" i="1" s="1"/>
  <c r="V94" i="1"/>
  <c r="Z94" i="1" s="1"/>
  <c r="AC94" i="1"/>
  <c r="AD94" i="1" s="1"/>
  <c r="AC115" i="1"/>
  <c r="AD115" i="1" s="1"/>
  <c r="V115" i="1"/>
  <c r="Z115" i="1" s="1"/>
  <c r="V101" i="1"/>
  <c r="Z101" i="1" s="1"/>
  <c r="AC101" i="1"/>
  <c r="T25" i="1"/>
  <c r="U25" i="1" s="1"/>
  <c r="V108" i="1"/>
  <c r="Z108" i="1" s="1"/>
  <c r="AC108" i="1"/>
  <c r="AB108" i="1"/>
  <c r="AB141" i="1"/>
  <c r="Q90" i="1"/>
  <c r="O90" i="1" s="1"/>
  <c r="R90" i="1" s="1"/>
  <c r="L90" i="1" s="1"/>
  <c r="M90" i="1" s="1"/>
  <c r="AC53" i="1"/>
  <c r="AD53" i="1" s="1"/>
  <c r="V53" i="1"/>
  <c r="Z53" i="1" s="1"/>
  <c r="V68" i="1"/>
  <c r="Z68" i="1" s="1"/>
  <c r="AC68" i="1"/>
  <c r="AD68" i="1" s="1"/>
  <c r="V63" i="1"/>
  <c r="Z63" i="1" s="1"/>
  <c r="AC63" i="1"/>
  <c r="AD63" i="1" s="1"/>
  <c r="AC39" i="1"/>
  <c r="AD39" i="1" s="1"/>
  <c r="V39" i="1"/>
  <c r="Z39" i="1" s="1"/>
  <c r="T284" i="1"/>
  <c r="U284" i="1" s="1"/>
  <c r="T274" i="1"/>
  <c r="U274" i="1" s="1"/>
  <c r="AB273" i="1"/>
  <c r="V270" i="1"/>
  <c r="Z270" i="1" s="1"/>
  <c r="AC270" i="1"/>
  <c r="AD270" i="1" s="1"/>
  <c r="AB270" i="1"/>
  <c r="Q270" i="1"/>
  <c r="O270" i="1" s="1"/>
  <c r="R270" i="1" s="1"/>
  <c r="L270" i="1" s="1"/>
  <c r="M270" i="1" s="1"/>
  <c r="T246" i="1"/>
  <c r="U246" i="1" s="1"/>
  <c r="L230" i="1"/>
  <c r="M230" i="1" s="1"/>
  <c r="T194" i="1"/>
  <c r="U194" i="1" s="1"/>
  <c r="T229" i="1"/>
  <c r="U229" i="1" s="1"/>
  <c r="V223" i="1"/>
  <c r="Z223" i="1" s="1"/>
  <c r="AC223" i="1"/>
  <c r="AB223" i="1"/>
  <c r="T180" i="1"/>
  <c r="U180" i="1" s="1"/>
  <c r="AB207" i="1"/>
  <c r="T160" i="1"/>
  <c r="U160" i="1" s="1"/>
  <c r="L175" i="1"/>
  <c r="M175" i="1" s="1"/>
  <c r="T165" i="1"/>
  <c r="U165" i="1" s="1"/>
  <c r="V142" i="1"/>
  <c r="Z142" i="1" s="1"/>
  <c r="AC142" i="1"/>
  <c r="AB142" i="1"/>
  <c r="Q121" i="1"/>
  <c r="O121" i="1" s="1"/>
  <c r="R121" i="1" s="1"/>
  <c r="L121" i="1" s="1"/>
  <c r="M121" i="1" s="1"/>
  <c r="T60" i="1"/>
  <c r="U60" i="1" s="1"/>
  <c r="V82" i="1"/>
  <c r="Z82" i="1" s="1"/>
  <c r="AC82" i="1"/>
  <c r="AD82" i="1" s="1"/>
  <c r="AC129" i="1"/>
  <c r="AD129" i="1" s="1"/>
  <c r="V129" i="1"/>
  <c r="Z129" i="1" s="1"/>
  <c r="T69" i="1"/>
  <c r="U69" i="1" s="1"/>
  <c r="V99" i="1"/>
  <c r="Z99" i="1" s="1"/>
  <c r="AC99" i="1"/>
  <c r="AD99" i="1" s="1"/>
  <c r="AB99" i="1"/>
  <c r="AC110" i="1"/>
  <c r="AD110" i="1" s="1"/>
  <c r="V110" i="1"/>
  <c r="Z110" i="1" s="1"/>
  <c r="AB92" i="1"/>
  <c r="T32" i="1"/>
  <c r="U32" i="1" s="1"/>
  <c r="Q103" i="1"/>
  <c r="O103" i="1" s="1"/>
  <c r="R103" i="1" s="1"/>
  <c r="L103" i="1" s="1"/>
  <c r="M103" i="1" s="1"/>
  <c r="T34" i="1"/>
  <c r="U34" i="1" s="1"/>
  <c r="T44" i="1"/>
  <c r="U44" i="1" s="1"/>
  <c r="V47" i="1"/>
  <c r="Z47" i="1" s="1"/>
  <c r="AC47" i="1"/>
  <c r="AD47" i="1" s="1"/>
  <c r="AB47" i="1"/>
  <c r="AB18" i="1"/>
  <c r="V21" i="1"/>
  <c r="Z21" i="1" s="1"/>
  <c r="AB21" i="1"/>
  <c r="AC21" i="1"/>
  <c r="AD21" i="1" s="1"/>
  <c r="AB23" i="1"/>
  <c r="V59" i="1"/>
  <c r="Z59" i="1" s="1"/>
  <c r="AC59" i="1"/>
  <c r="AD59" i="1" s="1"/>
  <c r="Q26" i="1"/>
  <c r="O26" i="1" s="1"/>
  <c r="R26" i="1" s="1"/>
  <c r="L26" i="1" s="1"/>
  <c r="M26" i="1" s="1"/>
  <c r="AC277" i="1"/>
  <c r="AD277" i="1" s="1"/>
  <c r="AB277" i="1"/>
  <c r="V277" i="1"/>
  <c r="Z277" i="1" s="1"/>
  <c r="AC267" i="1"/>
  <c r="AB267" i="1"/>
  <c r="V267" i="1"/>
  <c r="Z267" i="1" s="1"/>
  <c r="T128" i="1"/>
  <c r="U128" i="1" s="1"/>
  <c r="V104" i="1"/>
  <c r="Z104" i="1" s="1"/>
  <c r="AC104" i="1"/>
  <c r="AD104" i="1" s="1"/>
  <c r="V157" i="1"/>
  <c r="Z157" i="1" s="1"/>
  <c r="AC157" i="1"/>
  <c r="V124" i="1"/>
  <c r="Z124" i="1" s="1"/>
  <c r="AC124" i="1"/>
  <c r="Q124" i="1"/>
  <c r="O124" i="1" s="1"/>
  <c r="R124" i="1" s="1"/>
  <c r="L124" i="1" s="1"/>
  <c r="M124" i="1" s="1"/>
  <c r="AB124" i="1"/>
  <c r="T72" i="1"/>
  <c r="U72" i="1" s="1"/>
  <c r="T27" i="1"/>
  <c r="U27" i="1" s="1"/>
  <c r="V84" i="1"/>
  <c r="Z84" i="1" s="1"/>
  <c r="AC84" i="1"/>
  <c r="AB84" i="1"/>
  <c r="V256" i="1"/>
  <c r="Z256" i="1" s="1"/>
  <c r="Q256" i="1"/>
  <c r="O256" i="1" s="1"/>
  <c r="R256" i="1" s="1"/>
  <c r="L256" i="1" s="1"/>
  <c r="M256" i="1" s="1"/>
  <c r="AC256" i="1"/>
  <c r="AB256" i="1"/>
  <c r="AC208" i="1"/>
  <c r="AD208" i="1" s="1"/>
  <c r="V208" i="1"/>
  <c r="Z208" i="1" s="1"/>
  <c r="T212" i="1"/>
  <c r="U212" i="1" s="1"/>
  <c r="V203" i="1"/>
  <c r="Z203" i="1" s="1"/>
  <c r="AC203" i="1"/>
  <c r="AB203" i="1"/>
  <c r="V155" i="1"/>
  <c r="Z155" i="1" s="1"/>
  <c r="AC155" i="1"/>
  <c r="AB155" i="1"/>
  <c r="Q155" i="1"/>
  <c r="O155" i="1" s="1"/>
  <c r="R155" i="1" s="1"/>
  <c r="L155" i="1" s="1"/>
  <c r="M155" i="1" s="1"/>
  <c r="T80" i="1"/>
  <c r="U80" i="1" s="1"/>
  <c r="T269" i="1"/>
  <c r="U269" i="1" s="1"/>
  <c r="AC261" i="1"/>
  <c r="AB261" i="1"/>
  <c r="V261" i="1"/>
  <c r="Z261" i="1" s="1"/>
  <c r="Q261" i="1"/>
  <c r="O261" i="1" s="1"/>
  <c r="R261" i="1" s="1"/>
  <c r="L261" i="1" s="1"/>
  <c r="M261" i="1" s="1"/>
  <c r="T245" i="1"/>
  <c r="U245" i="1" s="1"/>
  <c r="V220" i="1"/>
  <c r="Z220" i="1" s="1"/>
  <c r="AC220" i="1"/>
  <c r="AD220" i="1" s="1"/>
  <c r="AC190" i="1"/>
  <c r="AD190" i="1" s="1"/>
  <c r="V190" i="1"/>
  <c r="Z190" i="1" s="1"/>
  <c r="Q208" i="1"/>
  <c r="O208" i="1" s="1"/>
  <c r="R208" i="1" s="1"/>
  <c r="L208" i="1" s="1"/>
  <c r="M208" i="1" s="1"/>
  <c r="AB192" i="1"/>
  <c r="AC161" i="1"/>
  <c r="AD161" i="1" s="1"/>
  <c r="V161" i="1"/>
  <c r="Z161" i="1" s="1"/>
  <c r="AC171" i="1"/>
  <c r="AD171" i="1" s="1"/>
  <c r="V171" i="1"/>
  <c r="Z171" i="1" s="1"/>
  <c r="AC149" i="1"/>
  <c r="AD149" i="1" s="1"/>
  <c r="V149" i="1"/>
  <c r="Z149" i="1" s="1"/>
  <c r="Q149" i="1"/>
  <c r="O149" i="1" s="1"/>
  <c r="R149" i="1" s="1"/>
  <c r="L149" i="1" s="1"/>
  <c r="M149" i="1" s="1"/>
  <c r="AB149" i="1"/>
  <c r="AC152" i="1"/>
  <c r="AD152" i="1" s="1"/>
  <c r="V152" i="1"/>
  <c r="Z152" i="1" s="1"/>
  <c r="AC146" i="1"/>
  <c r="AD146" i="1" s="1"/>
  <c r="V146" i="1"/>
  <c r="Z146" i="1" s="1"/>
  <c r="AB157" i="1"/>
  <c r="L142" i="1"/>
  <c r="M142" i="1" s="1"/>
  <c r="T55" i="1"/>
  <c r="U55" i="1" s="1"/>
  <c r="V67" i="1"/>
  <c r="Z67" i="1" s="1"/>
  <c r="AC67" i="1"/>
  <c r="AD67" i="1" s="1"/>
  <c r="V137" i="1"/>
  <c r="Z137" i="1" s="1"/>
  <c r="AC137" i="1"/>
  <c r="AD137" i="1" s="1"/>
  <c r="Q137" i="1"/>
  <c r="O137" i="1" s="1"/>
  <c r="R137" i="1" s="1"/>
  <c r="L137" i="1" s="1"/>
  <c r="M137" i="1" s="1"/>
  <c r="T64" i="1"/>
  <c r="U64" i="1" s="1"/>
  <c r="Q154" i="1"/>
  <c r="O154" i="1" s="1"/>
  <c r="R154" i="1" s="1"/>
  <c r="L154" i="1" s="1"/>
  <c r="M154" i="1" s="1"/>
  <c r="Q67" i="1"/>
  <c r="O67" i="1" s="1"/>
  <c r="R67" i="1" s="1"/>
  <c r="L67" i="1" s="1"/>
  <c r="M67" i="1" s="1"/>
  <c r="L108" i="1"/>
  <c r="M108" i="1" s="1"/>
  <c r="L71" i="1"/>
  <c r="M71" i="1" s="1"/>
  <c r="AB101" i="1"/>
  <c r="Q101" i="1"/>
  <c r="O101" i="1" s="1"/>
  <c r="R101" i="1" s="1"/>
  <c r="L101" i="1" s="1"/>
  <c r="M101" i="1" s="1"/>
  <c r="T24" i="1"/>
  <c r="U24" i="1" s="1"/>
  <c r="V132" i="1"/>
  <c r="Z132" i="1" s="1"/>
  <c r="AC132" i="1"/>
  <c r="AD132" i="1" s="1"/>
  <c r="Q132" i="1"/>
  <c r="O132" i="1" s="1"/>
  <c r="R132" i="1" s="1"/>
  <c r="L132" i="1" s="1"/>
  <c r="M132" i="1" s="1"/>
  <c r="Q99" i="1"/>
  <c r="O99" i="1" s="1"/>
  <c r="R99" i="1" s="1"/>
  <c r="L99" i="1" s="1"/>
  <c r="M99" i="1" s="1"/>
  <c r="T88" i="1"/>
  <c r="U88" i="1" s="1"/>
  <c r="T45" i="1"/>
  <c r="U45" i="1" s="1"/>
  <c r="AB58" i="1"/>
  <c r="Q93" i="1"/>
  <c r="O93" i="1" s="1"/>
  <c r="R93" i="1" s="1"/>
  <c r="L93" i="1" s="1"/>
  <c r="M93" i="1" s="1"/>
  <c r="AC41" i="1"/>
  <c r="AB41" i="1"/>
  <c r="V41" i="1"/>
  <c r="Z41" i="1" s="1"/>
  <c r="V17" i="1"/>
  <c r="Z17" i="1" s="1"/>
  <c r="AC17" i="1"/>
  <c r="T51" i="1"/>
  <c r="U51" i="1" s="1"/>
  <c r="L22" i="1"/>
  <c r="M22" i="1" s="1"/>
  <c r="V271" i="1"/>
  <c r="Z271" i="1" s="1"/>
  <c r="AB271" i="1"/>
  <c r="AC271" i="1"/>
  <c r="AD271" i="1" s="1"/>
  <c r="AC247" i="1"/>
  <c r="AD247" i="1" s="1"/>
  <c r="V247" i="1"/>
  <c r="Z247" i="1" s="1"/>
  <c r="AC164" i="1"/>
  <c r="AD164" i="1" s="1"/>
  <c r="AB164" i="1"/>
  <c r="V164" i="1"/>
  <c r="Z164" i="1" s="1"/>
  <c r="V263" i="1"/>
  <c r="Z263" i="1" s="1"/>
  <c r="AC263" i="1"/>
  <c r="AD263" i="1" s="1"/>
  <c r="V242" i="1"/>
  <c r="Z242" i="1" s="1"/>
  <c r="AC242" i="1"/>
  <c r="AD242" i="1" s="1"/>
  <c r="AC222" i="1"/>
  <c r="AD222" i="1" s="1"/>
  <c r="V222" i="1"/>
  <c r="Z222" i="1" s="1"/>
  <c r="T102" i="1"/>
  <c r="U102" i="1" s="1"/>
  <c r="T144" i="1"/>
  <c r="U144" i="1" s="1"/>
  <c r="V173" i="1"/>
  <c r="Z173" i="1" s="1"/>
  <c r="AC173" i="1"/>
  <c r="AB173" i="1"/>
  <c r="AC131" i="1"/>
  <c r="AB131" i="1"/>
  <c r="V131" i="1"/>
  <c r="Z131" i="1" s="1"/>
  <c r="T106" i="1"/>
  <c r="U106" i="1" s="1"/>
  <c r="T260" i="1"/>
  <c r="U260" i="1" s="1"/>
  <c r="AB247" i="1"/>
  <c r="T187" i="1"/>
  <c r="U187" i="1" s="1"/>
  <c r="V185" i="1"/>
  <c r="Z185" i="1" s="1"/>
  <c r="AC185" i="1"/>
  <c r="AD185" i="1" s="1"/>
  <c r="T264" i="1"/>
  <c r="U264" i="1" s="1"/>
  <c r="T259" i="1"/>
  <c r="U259" i="1" s="1"/>
  <c r="AB251" i="1"/>
  <c r="Q231" i="1"/>
  <c r="O231" i="1" s="1"/>
  <c r="R231" i="1" s="1"/>
  <c r="L231" i="1" s="1"/>
  <c r="M231" i="1" s="1"/>
  <c r="Q255" i="1"/>
  <c r="O255" i="1" s="1"/>
  <c r="R255" i="1" s="1"/>
  <c r="L255" i="1" s="1"/>
  <c r="M255" i="1" s="1"/>
  <c r="AC239" i="1"/>
  <c r="AB239" i="1"/>
  <c r="V239" i="1"/>
  <c r="Z239" i="1" s="1"/>
  <c r="AC241" i="1"/>
  <c r="AD241" i="1" s="1"/>
  <c r="V241" i="1"/>
  <c r="Z241" i="1" s="1"/>
  <c r="V230" i="1"/>
  <c r="Z230" i="1" s="1"/>
  <c r="AC230" i="1"/>
  <c r="AD230" i="1" s="1"/>
  <c r="AB208" i="1"/>
  <c r="AB234" i="1"/>
  <c r="V234" i="1"/>
  <c r="Z234" i="1" s="1"/>
  <c r="AC234" i="1"/>
  <c r="AD234" i="1" s="1"/>
  <c r="V218" i="1"/>
  <c r="Z218" i="1" s="1"/>
  <c r="AC218" i="1"/>
  <c r="AB218" i="1"/>
  <c r="Q218" i="1"/>
  <c r="O218" i="1" s="1"/>
  <c r="R218" i="1" s="1"/>
  <c r="L218" i="1" s="1"/>
  <c r="M218" i="1" s="1"/>
  <c r="Q196" i="1"/>
  <c r="O196" i="1" s="1"/>
  <c r="R196" i="1" s="1"/>
  <c r="L196" i="1" s="1"/>
  <c r="M196" i="1" s="1"/>
  <c r="AC195" i="1"/>
  <c r="AD195" i="1" s="1"/>
  <c r="V195" i="1"/>
  <c r="Z195" i="1" s="1"/>
  <c r="AB161" i="1"/>
  <c r="V182" i="1"/>
  <c r="Z182" i="1" s="1"/>
  <c r="AC182" i="1"/>
  <c r="AD202" i="1"/>
  <c r="Q177" i="1"/>
  <c r="O177" i="1" s="1"/>
  <c r="R177" i="1" s="1"/>
  <c r="L177" i="1" s="1"/>
  <c r="M177" i="1" s="1"/>
  <c r="T138" i="1"/>
  <c r="U138" i="1" s="1"/>
  <c r="T159" i="1"/>
  <c r="U159" i="1" s="1"/>
  <c r="T113" i="1"/>
  <c r="U113" i="1" s="1"/>
  <c r="V143" i="1"/>
  <c r="Z143" i="1" s="1"/>
  <c r="AC143" i="1"/>
  <c r="AD143" i="1" s="1"/>
  <c r="AB87" i="1"/>
  <c r="T50" i="1"/>
  <c r="U50" i="1" s="1"/>
  <c r="L100" i="1"/>
  <c r="M100" i="1" s="1"/>
  <c r="V62" i="1"/>
  <c r="Z62" i="1" s="1"/>
  <c r="AC62" i="1"/>
  <c r="AD62" i="1" s="1"/>
  <c r="L151" i="1"/>
  <c r="M151" i="1" s="1"/>
  <c r="AC114" i="1"/>
  <c r="AD114" i="1" s="1"/>
  <c r="V114" i="1"/>
  <c r="Z114" i="1" s="1"/>
  <c r="AB182" i="1"/>
  <c r="V61" i="1"/>
  <c r="Z61" i="1" s="1"/>
  <c r="AC61" i="1"/>
  <c r="AB61" i="1"/>
  <c r="T40" i="1"/>
  <c r="U40" i="1" s="1"/>
  <c r="Q131" i="1"/>
  <c r="O131" i="1" s="1"/>
  <c r="R131" i="1" s="1"/>
  <c r="L131" i="1" s="1"/>
  <c r="M131" i="1" s="1"/>
  <c r="Q87" i="1"/>
  <c r="O87" i="1" s="1"/>
  <c r="R87" i="1" s="1"/>
  <c r="L87" i="1" s="1"/>
  <c r="M87" i="1" s="1"/>
  <c r="V22" i="1"/>
  <c r="Z22" i="1" s="1"/>
  <c r="AC22" i="1"/>
  <c r="AD22" i="1" s="1"/>
  <c r="T42" i="1"/>
  <c r="U42" i="1" s="1"/>
  <c r="AC56" i="1"/>
  <c r="AB56" i="1"/>
  <c r="V56" i="1"/>
  <c r="Z56" i="1" s="1"/>
  <c r="Q61" i="1"/>
  <c r="O61" i="1" s="1"/>
  <c r="R61" i="1" s="1"/>
  <c r="L61" i="1" s="1"/>
  <c r="M61" i="1" s="1"/>
  <c r="Q21" i="1"/>
  <c r="O21" i="1" s="1"/>
  <c r="R21" i="1" s="1"/>
  <c r="L21" i="1" s="1"/>
  <c r="M21" i="1" s="1"/>
  <c r="V71" i="1"/>
  <c r="Z71" i="1" s="1"/>
  <c r="AC71" i="1"/>
  <c r="AB71" i="1"/>
  <c r="V176" i="1"/>
  <c r="Z176" i="1" s="1"/>
  <c r="AC176" i="1"/>
  <c r="AB176" i="1"/>
  <c r="V136" i="1"/>
  <c r="Z136" i="1" s="1"/>
  <c r="AC136" i="1"/>
  <c r="AD136" i="1" s="1"/>
  <c r="T209" i="1"/>
  <c r="U209" i="1" s="1"/>
  <c r="Q222" i="1"/>
  <c r="O222" i="1" s="1"/>
  <c r="R222" i="1" s="1"/>
  <c r="L222" i="1" s="1"/>
  <c r="M222" i="1" s="1"/>
  <c r="V89" i="1"/>
  <c r="Z89" i="1" s="1"/>
  <c r="AC89" i="1"/>
  <c r="V280" i="1"/>
  <c r="Z280" i="1" s="1"/>
  <c r="AC280" i="1"/>
  <c r="AD280" i="1" s="1"/>
  <c r="AC215" i="1"/>
  <c r="V215" i="1"/>
  <c r="Z215" i="1" s="1"/>
  <c r="T172" i="1"/>
  <c r="U172" i="1" s="1"/>
  <c r="T186" i="1"/>
  <c r="U186" i="1" s="1"/>
  <c r="AC266" i="1"/>
  <c r="AD266" i="1" s="1"/>
  <c r="V266" i="1"/>
  <c r="Z266" i="1" s="1"/>
  <c r="V282" i="1"/>
  <c r="Z282" i="1" s="1"/>
  <c r="AC282" i="1"/>
  <c r="AB282" i="1"/>
  <c r="T286" i="1"/>
  <c r="U286" i="1" s="1"/>
  <c r="AB258" i="1"/>
  <c r="T243" i="1"/>
  <c r="U243" i="1" s="1"/>
  <c r="Q258" i="1"/>
  <c r="O258" i="1" s="1"/>
  <c r="R258" i="1" s="1"/>
  <c r="L258" i="1" s="1"/>
  <c r="M258" i="1" s="1"/>
  <c r="AC254" i="1"/>
  <c r="V254" i="1"/>
  <c r="Z254" i="1" s="1"/>
  <c r="AB254" i="1"/>
  <c r="V249" i="1"/>
  <c r="Z249" i="1" s="1"/>
  <c r="AC249" i="1"/>
  <c r="AD249" i="1" s="1"/>
  <c r="AB215" i="1"/>
  <c r="Q215" i="1"/>
  <c r="O215" i="1" s="1"/>
  <c r="R215" i="1" s="1"/>
  <c r="L215" i="1" s="1"/>
  <c r="M215" i="1" s="1"/>
  <c r="Q207" i="1"/>
  <c r="O207" i="1" s="1"/>
  <c r="R207" i="1" s="1"/>
  <c r="L207" i="1" s="1"/>
  <c r="M207" i="1" s="1"/>
  <c r="V210" i="1"/>
  <c r="Z210" i="1" s="1"/>
  <c r="AB210" i="1"/>
  <c r="AC210" i="1"/>
  <c r="AD210" i="1" s="1"/>
  <c r="T147" i="1"/>
  <c r="U147" i="1" s="1"/>
  <c r="Q157" i="1"/>
  <c r="O157" i="1" s="1"/>
  <c r="R157" i="1" s="1"/>
  <c r="L157" i="1" s="1"/>
  <c r="M157" i="1" s="1"/>
  <c r="AC201" i="1"/>
  <c r="AD201" i="1" s="1"/>
  <c r="V201" i="1"/>
  <c r="Z201" i="1" s="1"/>
  <c r="Q192" i="1"/>
  <c r="O192" i="1" s="1"/>
  <c r="R192" i="1" s="1"/>
  <c r="L192" i="1" s="1"/>
  <c r="M192" i="1" s="1"/>
  <c r="Q170" i="1"/>
  <c r="O170" i="1" s="1"/>
  <c r="R170" i="1" s="1"/>
  <c r="L170" i="1" s="1"/>
  <c r="M170" i="1" s="1"/>
  <c r="Q140" i="1"/>
  <c r="O140" i="1" s="1"/>
  <c r="R140" i="1" s="1"/>
  <c r="L140" i="1" s="1"/>
  <c r="M140" i="1" s="1"/>
  <c r="V156" i="1"/>
  <c r="Z156" i="1" s="1"/>
  <c r="AC156" i="1"/>
  <c r="AD156" i="1" s="1"/>
  <c r="AC153" i="1"/>
  <c r="AD153" i="1" s="1"/>
  <c r="V153" i="1"/>
  <c r="Z153" i="1" s="1"/>
  <c r="AC188" i="1"/>
  <c r="AD188" i="1" s="1"/>
  <c r="V188" i="1"/>
  <c r="Z188" i="1" s="1"/>
  <c r="T112" i="1"/>
  <c r="U112" i="1" s="1"/>
  <c r="AB153" i="1"/>
  <c r="Q109" i="1"/>
  <c r="O109" i="1" s="1"/>
  <c r="R109" i="1" s="1"/>
  <c r="L109" i="1" s="1"/>
  <c r="M109" i="1" s="1"/>
  <c r="V111" i="1"/>
  <c r="Z111" i="1" s="1"/>
  <c r="AC111" i="1"/>
  <c r="AD111" i="1" s="1"/>
  <c r="Q114" i="1"/>
  <c r="O114" i="1" s="1"/>
  <c r="R114" i="1" s="1"/>
  <c r="L114" i="1" s="1"/>
  <c r="M114" i="1" s="1"/>
  <c r="V134" i="1"/>
  <c r="Z134" i="1" s="1"/>
  <c r="AB134" i="1"/>
  <c r="Q134" i="1"/>
  <c r="O134" i="1" s="1"/>
  <c r="R134" i="1" s="1"/>
  <c r="L134" i="1" s="1"/>
  <c r="M134" i="1" s="1"/>
  <c r="AC134" i="1"/>
  <c r="AD134" i="1" s="1"/>
  <c r="T66" i="1"/>
  <c r="U66" i="1" s="1"/>
  <c r="Q171" i="1"/>
  <c r="O171" i="1" s="1"/>
  <c r="R171" i="1" s="1"/>
  <c r="L171" i="1" s="1"/>
  <c r="M171" i="1" s="1"/>
  <c r="AC95" i="1"/>
  <c r="AD95" i="1" s="1"/>
  <c r="V95" i="1"/>
  <c r="Z95" i="1" s="1"/>
  <c r="Q76" i="1"/>
  <c r="O76" i="1" s="1"/>
  <c r="R76" i="1" s="1"/>
  <c r="L76" i="1" s="1"/>
  <c r="M76" i="1" s="1"/>
  <c r="AD79" i="1"/>
  <c r="AB96" i="1"/>
  <c r="V52" i="1"/>
  <c r="Z52" i="1" s="1"/>
  <c r="AC52" i="1"/>
  <c r="AD52" i="1" s="1"/>
  <c r="AB89" i="1"/>
  <c r="V117" i="1"/>
  <c r="Z117" i="1" s="1"/>
  <c r="AC117" i="1"/>
  <c r="AD117" i="1" s="1"/>
  <c r="Q96" i="1"/>
  <c r="O96" i="1" s="1"/>
  <c r="R96" i="1" s="1"/>
  <c r="L96" i="1" s="1"/>
  <c r="M96" i="1" s="1"/>
  <c r="Q39" i="1"/>
  <c r="O39" i="1" s="1"/>
  <c r="R39" i="1" s="1"/>
  <c r="L39" i="1" s="1"/>
  <c r="M39" i="1" s="1"/>
  <c r="Q84" i="1"/>
  <c r="O84" i="1" s="1"/>
  <c r="R84" i="1" s="1"/>
  <c r="L84" i="1" s="1"/>
  <c r="M84" i="1" s="1"/>
  <c r="AC38" i="1"/>
  <c r="AD38" i="1" s="1"/>
  <c r="V38" i="1"/>
  <c r="Z38" i="1" s="1"/>
  <c r="AB17" i="1"/>
  <c r="AB49" i="1"/>
  <c r="Q17" i="1"/>
  <c r="O17" i="1" s="1"/>
  <c r="R17" i="1" s="1"/>
  <c r="L17" i="1" s="1"/>
  <c r="M17" i="1" s="1"/>
  <c r="V57" i="1"/>
  <c r="Z57" i="1" s="1"/>
  <c r="AC57" i="1"/>
  <c r="AD57" i="1" s="1"/>
  <c r="AD282" i="1" l="1"/>
  <c r="AD131" i="1"/>
  <c r="V42" i="1"/>
  <c r="Z42" i="1" s="1"/>
  <c r="AC42" i="1"/>
  <c r="AD42" i="1" s="1"/>
  <c r="AB42" i="1"/>
  <c r="Q42" i="1"/>
  <c r="O42" i="1" s="1"/>
  <c r="R42" i="1" s="1"/>
  <c r="L42" i="1" s="1"/>
  <c r="M42" i="1" s="1"/>
  <c r="AD239" i="1"/>
  <c r="AC40" i="1"/>
  <c r="AD40" i="1" s="1"/>
  <c r="V40" i="1"/>
  <c r="Z40" i="1" s="1"/>
  <c r="Q40" i="1"/>
  <c r="O40" i="1" s="1"/>
  <c r="R40" i="1" s="1"/>
  <c r="L40" i="1" s="1"/>
  <c r="M40" i="1" s="1"/>
  <c r="AB40" i="1"/>
  <c r="V106" i="1"/>
  <c r="Z106" i="1" s="1"/>
  <c r="AC106" i="1"/>
  <c r="AB106" i="1"/>
  <c r="Q106" i="1"/>
  <c r="O106" i="1" s="1"/>
  <c r="R106" i="1" s="1"/>
  <c r="L106" i="1" s="1"/>
  <c r="M106" i="1" s="1"/>
  <c r="AC102" i="1"/>
  <c r="V102" i="1"/>
  <c r="Z102" i="1" s="1"/>
  <c r="AB102" i="1"/>
  <c r="Q102" i="1"/>
  <c r="O102" i="1" s="1"/>
  <c r="R102" i="1" s="1"/>
  <c r="L102" i="1" s="1"/>
  <c r="M102" i="1" s="1"/>
  <c r="AC284" i="1"/>
  <c r="AD284" i="1" s="1"/>
  <c r="V284" i="1"/>
  <c r="Z284" i="1" s="1"/>
  <c r="AB284" i="1"/>
  <c r="Q284" i="1"/>
  <c r="O284" i="1" s="1"/>
  <c r="R284" i="1" s="1"/>
  <c r="L284" i="1" s="1"/>
  <c r="M284" i="1" s="1"/>
  <c r="AC204" i="1"/>
  <c r="V204" i="1"/>
  <c r="Z204" i="1" s="1"/>
  <c r="AB204" i="1"/>
  <c r="Q204" i="1"/>
  <c r="O204" i="1" s="1"/>
  <c r="R204" i="1" s="1"/>
  <c r="L204" i="1" s="1"/>
  <c r="M204" i="1" s="1"/>
  <c r="V240" i="1"/>
  <c r="Z240" i="1" s="1"/>
  <c r="AC240" i="1"/>
  <c r="AD240" i="1" s="1"/>
  <c r="AB240" i="1"/>
  <c r="Q240" i="1"/>
  <c r="O240" i="1" s="1"/>
  <c r="R240" i="1" s="1"/>
  <c r="L240" i="1" s="1"/>
  <c r="M240" i="1" s="1"/>
  <c r="AC279" i="1"/>
  <c r="V279" i="1"/>
  <c r="Z279" i="1" s="1"/>
  <c r="AB279" i="1"/>
  <c r="Q279" i="1"/>
  <c r="O279" i="1" s="1"/>
  <c r="R279" i="1" s="1"/>
  <c r="L279" i="1" s="1"/>
  <c r="M279" i="1" s="1"/>
  <c r="AD58" i="1"/>
  <c r="AC70" i="1"/>
  <c r="AD70" i="1" s="1"/>
  <c r="V70" i="1"/>
  <c r="Z70" i="1" s="1"/>
  <c r="Q70" i="1"/>
  <c r="O70" i="1" s="1"/>
  <c r="R70" i="1" s="1"/>
  <c r="L70" i="1" s="1"/>
  <c r="M70" i="1" s="1"/>
  <c r="AB70" i="1"/>
  <c r="AD96" i="1"/>
  <c r="AC286" i="1"/>
  <c r="V286" i="1"/>
  <c r="Z286" i="1" s="1"/>
  <c r="AB286" i="1"/>
  <c r="Q286" i="1"/>
  <c r="O286" i="1" s="1"/>
  <c r="R286" i="1" s="1"/>
  <c r="L286" i="1" s="1"/>
  <c r="M286" i="1" s="1"/>
  <c r="AC228" i="1"/>
  <c r="V228" i="1"/>
  <c r="Z228" i="1" s="1"/>
  <c r="Q228" i="1"/>
  <c r="O228" i="1" s="1"/>
  <c r="R228" i="1" s="1"/>
  <c r="L228" i="1" s="1"/>
  <c r="M228" i="1" s="1"/>
  <c r="AB228" i="1"/>
  <c r="V167" i="1"/>
  <c r="Z167" i="1" s="1"/>
  <c r="Q167" i="1"/>
  <c r="O167" i="1" s="1"/>
  <c r="R167" i="1" s="1"/>
  <c r="L167" i="1" s="1"/>
  <c r="M167" i="1" s="1"/>
  <c r="AC167" i="1"/>
  <c r="AB167" i="1"/>
  <c r="AC219" i="1"/>
  <c r="V219" i="1"/>
  <c r="Z219" i="1" s="1"/>
  <c r="Q219" i="1"/>
  <c r="O219" i="1" s="1"/>
  <c r="R219" i="1" s="1"/>
  <c r="L219" i="1" s="1"/>
  <c r="M219" i="1" s="1"/>
  <c r="AB219" i="1"/>
  <c r="AC133" i="1"/>
  <c r="AD133" i="1" s="1"/>
  <c r="V133" i="1"/>
  <c r="Z133" i="1" s="1"/>
  <c r="Q133" i="1"/>
  <c r="O133" i="1" s="1"/>
  <c r="R133" i="1" s="1"/>
  <c r="L133" i="1" s="1"/>
  <c r="M133" i="1" s="1"/>
  <c r="AB133" i="1"/>
  <c r="AD26" i="1"/>
  <c r="V205" i="1"/>
  <c r="Z205" i="1" s="1"/>
  <c r="AC205" i="1"/>
  <c r="Q205" i="1"/>
  <c r="O205" i="1" s="1"/>
  <c r="R205" i="1" s="1"/>
  <c r="L205" i="1" s="1"/>
  <c r="M205" i="1" s="1"/>
  <c r="AB205" i="1"/>
  <c r="AC238" i="1"/>
  <c r="AD238" i="1" s="1"/>
  <c r="V238" i="1"/>
  <c r="Z238" i="1" s="1"/>
  <c r="Q238" i="1"/>
  <c r="O238" i="1" s="1"/>
  <c r="R238" i="1" s="1"/>
  <c r="L238" i="1" s="1"/>
  <c r="M238" i="1" s="1"/>
  <c r="AB238" i="1"/>
  <c r="AD192" i="1"/>
  <c r="AC123" i="1"/>
  <c r="V123" i="1"/>
  <c r="Z123" i="1" s="1"/>
  <c r="Q123" i="1"/>
  <c r="O123" i="1" s="1"/>
  <c r="R123" i="1" s="1"/>
  <c r="L123" i="1" s="1"/>
  <c r="M123" i="1" s="1"/>
  <c r="AB123" i="1"/>
  <c r="AC172" i="1"/>
  <c r="AD172" i="1" s="1"/>
  <c r="AB172" i="1"/>
  <c r="V172" i="1"/>
  <c r="Z172" i="1" s="1"/>
  <c r="Q172" i="1"/>
  <c r="O172" i="1" s="1"/>
  <c r="R172" i="1" s="1"/>
  <c r="L172" i="1" s="1"/>
  <c r="M172" i="1" s="1"/>
  <c r="V64" i="1"/>
  <c r="Z64" i="1" s="1"/>
  <c r="AC64" i="1"/>
  <c r="Q64" i="1"/>
  <c r="O64" i="1" s="1"/>
  <c r="R64" i="1" s="1"/>
  <c r="L64" i="1" s="1"/>
  <c r="M64" i="1" s="1"/>
  <c r="AB64" i="1"/>
  <c r="V34" i="1"/>
  <c r="Z34" i="1" s="1"/>
  <c r="AC34" i="1"/>
  <c r="AD34" i="1" s="1"/>
  <c r="Q34" i="1"/>
  <c r="O34" i="1" s="1"/>
  <c r="R34" i="1" s="1"/>
  <c r="L34" i="1" s="1"/>
  <c r="M34" i="1" s="1"/>
  <c r="AB34" i="1"/>
  <c r="AC199" i="1"/>
  <c r="AD199" i="1" s="1"/>
  <c r="V199" i="1"/>
  <c r="Z199" i="1" s="1"/>
  <c r="Q199" i="1"/>
  <c r="O199" i="1" s="1"/>
  <c r="R199" i="1" s="1"/>
  <c r="L199" i="1" s="1"/>
  <c r="M199" i="1" s="1"/>
  <c r="AB199" i="1"/>
  <c r="AD155" i="1"/>
  <c r="AD256" i="1"/>
  <c r="V69" i="1"/>
  <c r="Z69" i="1" s="1"/>
  <c r="AC69" i="1"/>
  <c r="AD69" i="1" s="1"/>
  <c r="Q69" i="1"/>
  <c r="O69" i="1" s="1"/>
  <c r="R69" i="1" s="1"/>
  <c r="L69" i="1" s="1"/>
  <c r="M69" i="1" s="1"/>
  <c r="AB69" i="1"/>
  <c r="AD142" i="1"/>
  <c r="AD108" i="1"/>
  <c r="V174" i="1"/>
  <c r="Z174" i="1" s="1"/>
  <c r="AC174" i="1"/>
  <c r="Q174" i="1"/>
  <c r="O174" i="1" s="1"/>
  <c r="R174" i="1" s="1"/>
  <c r="L174" i="1" s="1"/>
  <c r="M174" i="1" s="1"/>
  <c r="AB174" i="1"/>
  <c r="AD196" i="1"/>
  <c r="AC248" i="1"/>
  <c r="V248" i="1"/>
  <c r="Z248" i="1" s="1"/>
  <c r="Q248" i="1"/>
  <c r="O248" i="1" s="1"/>
  <c r="R248" i="1" s="1"/>
  <c r="L248" i="1" s="1"/>
  <c r="M248" i="1" s="1"/>
  <c r="AB248" i="1"/>
  <c r="AD265" i="1"/>
  <c r="V91" i="1"/>
  <c r="Z91" i="1" s="1"/>
  <c r="AC91" i="1"/>
  <c r="Q91" i="1"/>
  <c r="O91" i="1" s="1"/>
  <c r="R91" i="1" s="1"/>
  <c r="L91" i="1" s="1"/>
  <c r="M91" i="1" s="1"/>
  <c r="AB91" i="1"/>
  <c r="AD211" i="1"/>
  <c r="AD76" i="1"/>
  <c r="AD121" i="1"/>
  <c r="AC180" i="1"/>
  <c r="V180" i="1"/>
  <c r="Z180" i="1" s="1"/>
  <c r="AB180" i="1"/>
  <c r="Q180" i="1"/>
  <c r="O180" i="1" s="1"/>
  <c r="R180" i="1" s="1"/>
  <c r="L180" i="1" s="1"/>
  <c r="M180" i="1" s="1"/>
  <c r="AC50" i="1"/>
  <c r="V50" i="1"/>
  <c r="Z50" i="1" s="1"/>
  <c r="Q50" i="1"/>
  <c r="O50" i="1" s="1"/>
  <c r="R50" i="1" s="1"/>
  <c r="L50" i="1" s="1"/>
  <c r="M50" i="1" s="1"/>
  <c r="AB50" i="1"/>
  <c r="V246" i="1"/>
  <c r="Z246" i="1" s="1"/>
  <c r="AC246" i="1"/>
  <c r="AD246" i="1" s="1"/>
  <c r="AB246" i="1"/>
  <c r="Q246" i="1"/>
  <c r="O246" i="1" s="1"/>
  <c r="R246" i="1" s="1"/>
  <c r="L246" i="1" s="1"/>
  <c r="M246" i="1" s="1"/>
  <c r="AC193" i="1"/>
  <c r="AD193" i="1" s="1"/>
  <c r="V193" i="1"/>
  <c r="Z193" i="1" s="1"/>
  <c r="Q193" i="1"/>
  <c r="O193" i="1" s="1"/>
  <c r="R193" i="1" s="1"/>
  <c r="L193" i="1" s="1"/>
  <c r="M193" i="1" s="1"/>
  <c r="AB193" i="1"/>
  <c r="AD56" i="1"/>
  <c r="AD223" i="1"/>
  <c r="V74" i="1"/>
  <c r="Z74" i="1" s="1"/>
  <c r="AC74" i="1"/>
  <c r="Q74" i="1"/>
  <c r="O74" i="1" s="1"/>
  <c r="R74" i="1" s="1"/>
  <c r="L74" i="1" s="1"/>
  <c r="M74" i="1" s="1"/>
  <c r="AB74" i="1"/>
  <c r="AD46" i="1"/>
  <c r="AD141" i="1"/>
  <c r="AC35" i="1"/>
  <c r="V35" i="1"/>
  <c r="Z35" i="1" s="1"/>
  <c r="Q35" i="1"/>
  <c r="O35" i="1" s="1"/>
  <c r="R35" i="1" s="1"/>
  <c r="L35" i="1" s="1"/>
  <c r="M35" i="1" s="1"/>
  <c r="AB35" i="1"/>
  <c r="AD18" i="1"/>
  <c r="V150" i="1"/>
  <c r="Z150" i="1" s="1"/>
  <c r="AC150" i="1"/>
  <c r="AB150" i="1"/>
  <c r="Q150" i="1"/>
  <c r="O150" i="1" s="1"/>
  <c r="R150" i="1" s="1"/>
  <c r="L150" i="1" s="1"/>
  <c r="M150" i="1" s="1"/>
  <c r="V112" i="1"/>
  <c r="Z112" i="1" s="1"/>
  <c r="AC112" i="1"/>
  <c r="AB112" i="1"/>
  <c r="Q112" i="1"/>
  <c r="O112" i="1" s="1"/>
  <c r="R112" i="1" s="1"/>
  <c r="L112" i="1" s="1"/>
  <c r="M112" i="1" s="1"/>
  <c r="AD255" i="1"/>
  <c r="AD61" i="1"/>
  <c r="AD41" i="1"/>
  <c r="AC187" i="1"/>
  <c r="V187" i="1"/>
  <c r="Z187" i="1" s="1"/>
  <c r="AB187" i="1"/>
  <c r="Q187" i="1"/>
  <c r="O187" i="1" s="1"/>
  <c r="R187" i="1" s="1"/>
  <c r="L187" i="1" s="1"/>
  <c r="M187" i="1" s="1"/>
  <c r="AC178" i="1"/>
  <c r="V178" i="1"/>
  <c r="Z178" i="1" s="1"/>
  <c r="Q178" i="1"/>
  <c r="O178" i="1" s="1"/>
  <c r="R178" i="1" s="1"/>
  <c r="L178" i="1" s="1"/>
  <c r="M178" i="1" s="1"/>
  <c r="AB178" i="1"/>
  <c r="AC281" i="1"/>
  <c r="V281" i="1"/>
  <c r="Z281" i="1" s="1"/>
  <c r="AB281" i="1"/>
  <c r="Q281" i="1"/>
  <c r="O281" i="1" s="1"/>
  <c r="R281" i="1" s="1"/>
  <c r="L281" i="1" s="1"/>
  <c r="M281" i="1" s="1"/>
  <c r="AC214" i="1"/>
  <c r="AD214" i="1" s="1"/>
  <c r="V214" i="1"/>
  <c r="Z214" i="1" s="1"/>
  <c r="Q214" i="1"/>
  <c r="O214" i="1" s="1"/>
  <c r="R214" i="1" s="1"/>
  <c r="L214" i="1" s="1"/>
  <c r="M214" i="1" s="1"/>
  <c r="AB214" i="1"/>
  <c r="AB139" i="1"/>
  <c r="V139" i="1"/>
  <c r="Z139" i="1" s="1"/>
  <c r="AC139" i="1"/>
  <c r="AD139" i="1" s="1"/>
  <c r="Q139" i="1"/>
  <c r="O139" i="1" s="1"/>
  <c r="R139" i="1" s="1"/>
  <c r="L139" i="1" s="1"/>
  <c r="M139" i="1" s="1"/>
  <c r="AC163" i="1"/>
  <c r="V163" i="1"/>
  <c r="Z163" i="1" s="1"/>
  <c r="AB163" i="1"/>
  <c r="Q163" i="1"/>
  <c r="O163" i="1" s="1"/>
  <c r="R163" i="1" s="1"/>
  <c r="L163" i="1" s="1"/>
  <c r="M163" i="1" s="1"/>
  <c r="AC20" i="1"/>
  <c r="V20" i="1"/>
  <c r="Z20" i="1" s="1"/>
  <c r="Q20" i="1"/>
  <c r="O20" i="1" s="1"/>
  <c r="R20" i="1" s="1"/>
  <c r="L20" i="1" s="1"/>
  <c r="M20" i="1" s="1"/>
  <c r="AB20" i="1"/>
  <c r="AC184" i="1"/>
  <c r="V184" i="1"/>
  <c r="Z184" i="1" s="1"/>
  <c r="AB184" i="1"/>
  <c r="Q184" i="1"/>
  <c r="O184" i="1" s="1"/>
  <c r="R184" i="1" s="1"/>
  <c r="L184" i="1" s="1"/>
  <c r="M184" i="1" s="1"/>
  <c r="V138" i="1"/>
  <c r="Z138" i="1" s="1"/>
  <c r="AC138" i="1"/>
  <c r="AD138" i="1" s="1"/>
  <c r="Q138" i="1"/>
  <c r="O138" i="1" s="1"/>
  <c r="R138" i="1" s="1"/>
  <c r="L138" i="1" s="1"/>
  <c r="M138" i="1" s="1"/>
  <c r="AB138" i="1"/>
  <c r="V72" i="1"/>
  <c r="Z72" i="1" s="1"/>
  <c r="AC72" i="1"/>
  <c r="AB72" i="1"/>
  <c r="Q72" i="1"/>
  <c r="O72" i="1" s="1"/>
  <c r="R72" i="1" s="1"/>
  <c r="L72" i="1" s="1"/>
  <c r="M72" i="1" s="1"/>
  <c r="AC245" i="1"/>
  <c r="AD245" i="1" s="1"/>
  <c r="V245" i="1"/>
  <c r="Z245" i="1" s="1"/>
  <c r="Q245" i="1"/>
  <c r="O245" i="1" s="1"/>
  <c r="R245" i="1" s="1"/>
  <c r="L245" i="1" s="1"/>
  <c r="M245" i="1" s="1"/>
  <c r="AB245" i="1"/>
  <c r="AD203" i="1"/>
  <c r="V229" i="1"/>
  <c r="Z229" i="1" s="1"/>
  <c r="AB229" i="1"/>
  <c r="AC229" i="1"/>
  <c r="AD229" i="1" s="1"/>
  <c r="Q229" i="1"/>
  <c r="O229" i="1" s="1"/>
  <c r="R229" i="1" s="1"/>
  <c r="L229" i="1" s="1"/>
  <c r="M229" i="1" s="1"/>
  <c r="AD200" i="1"/>
  <c r="AD251" i="1"/>
  <c r="AD207" i="1"/>
  <c r="AC169" i="1"/>
  <c r="AD169" i="1" s="1"/>
  <c r="V169" i="1"/>
  <c r="Z169" i="1" s="1"/>
  <c r="Q169" i="1"/>
  <c r="O169" i="1" s="1"/>
  <c r="R169" i="1" s="1"/>
  <c r="L169" i="1" s="1"/>
  <c r="M169" i="1" s="1"/>
  <c r="AB169" i="1"/>
  <c r="V54" i="1"/>
  <c r="Z54" i="1" s="1"/>
  <c r="AC54" i="1"/>
  <c r="Q54" i="1"/>
  <c r="O54" i="1" s="1"/>
  <c r="R54" i="1" s="1"/>
  <c r="L54" i="1" s="1"/>
  <c r="M54" i="1" s="1"/>
  <c r="AB54" i="1"/>
  <c r="AD145" i="1"/>
  <c r="AD170" i="1"/>
  <c r="AC107" i="1"/>
  <c r="AD107" i="1" s="1"/>
  <c r="V107" i="1"/>
  <c r="Z107" i="1" s="1"/>
  <c r="AB107" i="1"/>
  <c r="Q107" i="1"/>
  <c r="O107" i="1" s="1"/>
  <c r="R107" i="1" s="1"/>
  <c r="L107" i="1" s="1"/>
  <c r="M107" i="1" s="1"/>
  <c r="V44" i="1"/>
  <c r="Z44" i="1" s="1"/>
  <c r="AC44" i="1"/>
  <c r="Q44" i="1"/>
  <c r="O44" i="1" s="1"/>
  <c r="R44" i="1" s="1"/>
  <c r="L44" i="1" s="1"/>
  <c r="M44" i="1" s="1"/>
  <c r="AB44" i="1"/>
  <c r="AD215" i="1"/>
  <c r="V32" i="1"/>
  <c r="Z32" i="1" s="1"/>
  <c r="AC32" i="1"/>
  <c r="AD32" i="1" s="1"/>
  <c r="Q32" i="1"/>
  <c r="O32" i="1" s="1"/>
  <c r="R32" i="1" s="1"/>
  <c r="L32" i="1" s="1"/>
  <c r="M32" i="1" s="1"/>
  <c r="AB32" i="1"/>
  <c r="AC25" i="1"/>
  <c r="V25" i="1"/>
  <c r="Z25" i="1" s="1"/>
  <c r="AB25" i="1"/>
  <c r="Q25" i="1"/>
  <c r="O25" i="1" s="1"/>
  <c r="R25" i="1" s="1"/>
  <c r="L25" i="1" s="1"/>
  <c r="M25" i="1" s="1"/>
  <c r="AD254" i="1"/>
  <c r="AD71" i="1"/>
  <c r="AD84" i="1"/>
  <c r="AD157" i="1"/>
  <c r="AD101" i="1"/>
  <c r="AD148" i="1"/>
  <c r="V198" i="1"/>
  <c r="Z198" i="1" s="1"/>
  <c r="AC198" i="1"/>
  <c r="Q198" i="1"/>
  <c r="O198" i="1" s="1"/>
  <c r="R198" i="1" s="1"/>
  <c r="L198" i="1" s="1"/>
  <c r="M198" i="1" s="1"/>
  <c r="AB198" i="1"/>
  <c r="AD252" i="1"/>
  <c r="V250" i="1"/>
  <c r="Z250" i="1" s="1"/>
  <c r="AC250" i="1"/>
  <c r="AD250" i="1" s="1"/>
  <c r="Q250" i="1"/>
  <c r="O250" i="1" s="1"/>
  <c r="R250" i="1" s="1"/>
  <c r="L250" i="1" s="1"/>
  <c r="M250" i="1" s="1"/>
  <c r="AB250" i="1"/>
  <c r="V31" i="1"/>
  <c r="Z31" i="1" s="1"/>
  <c r="AC31" i="1"/>
  <c r="AB31" i="1"/>
  <c r="Q31" i="1"/>
  <c r="O31" i="1" s="1"/>
  <c r="R31" i="1" s="1"/>
  <c r="L31" i="1" s="1"/>
  <c r="M31" i="1" s="1"/>
  <c r="AC97" i="1"/>
  <c r="V97" i="1"/>
  <c r="Z97" i="1" s="1"/>
  <c r="Q97" i="1"/>
  <c r="O97" i="1" s="1"/>
  <c r="R97" i="1" s="1"/>
  <c r="L97" i="1" s="1"/>
  <c r="M97" i="1" s="1"/>
  <c r="AB97" i="1"/>
  <c r="AC118" i="1"/>
  <c r="AD118" i="1" s="1"/>
  <c r="V118" i="1"/>
  <c r="Z118" i="1" s="1"/>
  <c r="Q118" i="1"/>
  <c r="O118" i="1" s="1"/>
  <c r="R118" i="1" s="1"/>
  <c r="L118" i="1" s="1"/>
  <c r="M118" i="1" s="1"/>
  <c r="AB118" i="1"/>
  <c r="AD23" i="1"/>
  <c r="V77" i="1"/>
  <c r="Z77" i="1" s="1"/>
  <c r="AC77" i="1"/>
  <c r="AD77" i="1" s="1"/>
  <c r="AB77" i="1"/>
  <c r="Q77" i="1"/>
  <c r="O77" i="1" s="1"/>
  <c r="R77" i="1" s="1"/>
  <c r="L77" i="1" s="1"/>
  <c r="M77" i="1" s="1"/>
  <c r="V235" i="1"/>
  <c r="Z235" i="1" s="1"/>
  <c r="AC235" i="1"/>
  <c r="AD235" i="1" s="1"/>
  <c r="AB235" i="1"/>
  <c r="Q235" i="1"/>
  <c r="O235" i="1" s="1"/>
  <c r="R235" i="1" s="1"/>
  <c r="L235" i="1" s="1"/>
  <c r="M235" i="1" s="1"/>
  <c r="AC264" i="1"/>
  <c r="V264" i="1"/>
  <c r="Z264" i="1" s="1"/>
  <c r="Q264" i="1"/>
  <c r="O264" i="1" s="1"/>
  <c r="R264" i="1" s="1"/>
  <c r="L264" i="1" s="1"/>
  <c r="M264" i="1" s="1"/>
  <c r="AB264" i="1"/>
  <c r="AC128" i="1"/>
  <c r="V128" i="1"/>
  <c r="Z128" i="1" s="1"/>
  <c r="Q128" i="1"/>
  <c r="O128" i="1" s="1"/>
  <c r="R128" i="1" s="1"/>
  <c r="L128" i="1" s="1"/>
  <c r="M128" i="1" s="1"/>
  <c r="AB128" i="1"/>
  <c r="AC65" i="1"/>
  <c r="AD65" i="1" s="1"/>
  <c r="V65" i="1"/>
  <c r="Z65" i="1" s="1"/>
  <c r="AB65" i="1"/>
  <c r="Q65" i="1"/>
  <c r="O65" i="1" s="1"/>
  <c r="R65" i="1" s="1"/>
  <c r="L65" i="1" s="1"/>
  <c r="M65" i="1" s="1"/>
  <c r="AD124" i="1"/>
  <c r="AD89" i="1"/>
  <c r="AD261" i="1"/>
  <c r="AC243" i="1"/>
  <c r="V243" i="1"/>
  <c r="Z243" i="1" s="1"/>
  <c r="AB243" i="1"/>
  <c r="Q243" i="1"/>
  <c r="O243" i="1" s="1"/>
  <c r="R243" i="1" s="1"/>
  <c r="L243" i="1" s="1"/>
  <c r="M243" i="1" s="1"/>
  <c r="AC113" i="1"/>
  <c r="V113" i="1"/>
  <c r="Z113" i="1" s="1"/>
  <c r="Q113" i="1"/>
  <c r="O113" i="1" s="1"/>
  <c r="R113" i="1" s="1"/>
  <c r="L113" i="1" s="1"/>
  <c r="M113" i="1" s="1"/>
  <c r="AB113" i="1"/>
  <c r="V144" i="1"/>
  <c r="Z144" i="1" s="1"/>
  <c r="AB144" i="1"/>
  <c r="AC144" i="1"/>
  <c r="AD144" i="1" s="1"/>
  <c r="Q144" i="1"/>
  <c r="O144" i="1" s="1"/>
  <c r="R144" i="1" s="1"/>
  <c r="L144" i="1" s="1"/>
  <c r="M144" i="1" s="1"/>
  <c r="V51" i="1"/>
  <c r="Z51" i="1" s="1"/>
  <c r="AC51" i="1"/>
  <c r="AD51" i="1" s="1"/>
  <c r="AB51" i="1"/>
  <c r="Q51" i="1"/>
  <c r="O51" i="1" s="1"/>
  <c r="R51" i="1" s="1"/>
  <c r="L51" i="1" s="1"/>
  <c r="M51" i="1" s="1"/>
  <c r="AC269" i="1"/>
  <c r="V269" i="1"/>
  <c r="Z269" i="1" s="1"/>
  <c r="Q269" i="1"/>
  <c r="O269" i="1" s="1"/>
  <c r="R269" i="1" s="1"/>
  <c r="L269" i="1" s="1"/>
  <c r="M269" i="1" s="1"/>
  <c r="AB269" i="1"/>
  <c r="V160" i="1"/>
  <c r="Z160" i="1" s="1"/>
  <c r="AC160" i="1"/>
  <c r="AB160" i="1"/>
  <c r="Q160" i="1"/>
  <c r="O160" i="1" s="1"/>
  <c r="R160" i="1" s="1"/>
  <c r="L160" i="1" s="1"/>
  <c r="M160" i="1" s="1"/>
  <c r="AC194" i="1"/>
  <c r="V194" i="1"/>
  <c r="Z194" i="1" s="1"/>
  <c r="Q194" i="1"/>
  <c r="O194" i="1" s="1"/>
  <c r="R194" i="1" s="1"/>
  <c r="L194" i="1" s="1"/>
  <c r="M194" i="1" s="1"/>
  <c r="AB194" i="1"/>
  <c r="AC274" i="1"/>
  <c r="V274" i="1"/>
  <c r="Z274" i="1" s="1"/>
  <c r="Q274" i="1"/>
  <c r="O274" i="1" s="1"/>
  <c r="R274" i="1" s="1"/>
  <c r="L274" i="1" s="1"/>
  <c r="M274" i="1" s="1"/>
  <c r="AB274" i="1"/>
  <c r="AD87" i="1"/>
  <c r="AC179" i="1"/>
  <c r="AD179" i="1" s="1"/>
  <c r="V179" i="1"/>
  <c r="Z179" i="1" s="1"/>
  <c r="Q179" i="1"/>
  <c r="O179" i="1" s="1"/>
  <c r="R179" i="1" s="1"/>
  <c r="L179" i="1" s="1"/>
  <c r="M179" i="1" s="1"/>
  <c r="AB179" i="1"/>
  <c r="AC189" i="1"/>
  <c r="V189" i="1"/>
  <c r="Z189" i="1" s="1"/>
  <c r="Q189" i="1"/>
  <c r="O189" i="1" s="1"/>
  <c r="R189" i="1" s="1"/>
  <c r="L189" i="1" s="1"/>
  <c r="M189" i="1" s="1"/>
  <c r="AB189" i="1"/>
  <c r="V19" i="1"/>
  <c r="Z19" i="1" s="1"/>
  <c r="AC19" i="1"/>
  <c r="AD19" i="1" s="1"/>
  <c r="Q19" i="1"/>
  <c r="O19" i="1" s="1"/>
  <c r="R19" i="1" s="1"/>
  <c r="L19" i="1" s="1"/>
  <c r="M19" i="1" s="1"/>
  <c r="AB19" i="1"/>
  <c r="AD49" i="1"/>
  <c r="AC75" i="1"/>
  <c r="V75" i="1"/>
  <c r="Z75" i="1" s="1"/>
  <c r="AB75" i="1"/>
  <c r="Q75" i="1"/>
  <c r="O75" i="1" s="1"/>
  <c r="R75" i="1" s="1"/>
  <c r="L75" i="1" s="1"/>
  <c r="M75" i="1" s="1"/>
  <c r="AD81" i="1"/>
  <c r="AD109" i="1"/>
  <c r="V257" i="1"/>
  <c r="Z257" i="1" s="1"/>
  <c r="AC257" i="1"/>
  <c r="AD257" i="1" s="1"/>
  <c r="AB257" i="1"/>
  <c r="Q257" i="1"/>
  <c r="O257" i="1" s="1"/>
  <c r="R257" i="1" s="1"/>
  <c r="L257" i="1" s="1"/>
  <c r="M257" i="1" s="1"/>
  <c r="AD218" i="1"/>
  <c r="AD176" i="1"/>
  <c r="V24" i="1"/>
  <c r="Z24" i="1" s="1"/>
  <c r="AC24" i="1"/>
  <c r="Q24" i="1"/>
  <c r="O24" i="1" s="1"/>
  <c r="R24" i="1" s="1"/>
  <c r="L24" i="1" s="1"/>
  <c r="M24" i="1" s="1"/>
  <c r="AB24" i="1"/>
  <c r="AC147" i="1"/>
  <c r="AD147" i="1" s="1"/>
  <c r="V147" i="1"/>
  <c r="Z147" i="1" s="1"/>
  <c r="Q147" i="1"/>
  <c r="O147" i="1" s="1"/>
  <c r="R147" i="1" s="1"/>
  <c r="L147" i="1" s="1"/>
  <c r="M147" i="1" s="1"/>
  <c r="AB147" i="1"/>
  <c r="AD182" i="1"/>
  <c r="AD267" i="1"/>
  <c r="V165" i="1"/>
  <c r="Z165" i="1" s="1"/>
  <c r="AC165" i="1"/>
  <c r="AB165" i="1"/>
  <c r="Q165" i="1"/>
  <c r="O165" i="1" s="1"/>
  <c r="R165" i="1" s="1"/>
  <c r="L165" i="1" s="1"/>
  <c r="M165" i="1" s="1"/>
  <c r="AD173" i="1"/>
  <c r="AC45" i="1"/>
  <c r="AD45" i="1" s="1"/>
  <c r="V45" i="1"/>
  <c r="Z45" i="1" s="1"/>
  <c r="AB45" i="1"/>
  <c r="Q45" i="1"/>
  <c r="O45" i="1" s="1"/>
  <c r="R45" i="1" s="1"/>
  <c r="L45" i="1" s="1"/>
  <c r="M45" i="1" s="1"/>
  <c r="V66" i="1"/>
  <c r="Z66" i="1" s="1"/>
  <c r="AC66" i="1"/>
  <c r="AB66" i="1"/>
  <c r="Q66" i="1"/>
  <c r="O66" i="1" s="1"/>
  <c r="R66" i="1" s="1"/>
  <c r="L66" i="1" s="1"/>
  <c r="M66" i="1" s="1"/>
  <c r="AC186" i="1"/>
  <c r="AD186" i="1" s="1"/>
  <c r="V186" i="1"/>
  <c r="Z186" i="1" s="1"/>
  <c r="Q186" i="1"/>
  <c r="O186" i="1" s="1"/>
  <c r="R186" i="1" s="1"/>
  <c r="L186" i="1" s="1"/>
  <c r="M186" i="1" s="1"/>
  <c r="AB186" i="1"/>
  <c r="AC209" i="1"/>
  <c r="V209" i="1"/>
  <c r="Z209" i="1" s="1"/>
  <c r="AB209" i="1"/>
  <c r="Q209" i="1"/>
  <c r="O209" i="1" s="1"/>
  <c r="R209" i="1" s="1"/>
  <c r="L209" i="1" s="1"/>
  <c r="M209" i="1" s="1"/>
  <c r="AC159" i="1"/>
  <c r="AB159" i="1"/>
  <c r="V159" i="1"/>
  <c r="Z159" i="1" s="1"/>
  <c r="Q159" i="1"/>
  <c r="O159" i="1" s="1"/>
  <c r="R159" i="1" s="1"/>
  <c r="L159" i="1" s="1"/>
  <c r="M159" i="1" s="1"/>
  <c r="AC259" i="1"/>
  <c r="AD259" i="1" s="1"/>
  <c r="V259" i="1"/>
  <c r="Z259" i="1" s="1"/>
  <c r="AB259" i="1"/>
  <c r="Q259" i="1"/>
  <c r="O259" i="1" s="1"/>
  <c r="R259" i="1" s="1"/>
  <c r="L259" i="1" s="1"/>
  <c r="M259" i="1" s="1"/>
  <c r="V260" i="1"/>
  <c r="Z260" i="1" s="1"/>
  <c r="AC260" i="1"/>
  <c r="AB260" i="1"/>
  <c r="Q260" i="1"/>
  <c r="O260" i="1" s="1"/>
  <c r="R260" i="1" s="1"/>
  <c r="L260" i="1" s="1"/>
  <c r="M260" i="1" s="1"/>
  <c r="AD17" i="1"/>
  <c r="V88" i="1"/>
  <c r="Z88" i="1" s="1"/>
  <c r="AC88" i="1"/>
  <c r="AD88" i="1" s="1"/>
  <c r="AB88" i="1"/>
  <c r="Q88" i="1"/>
  <c r="O88" i="1" s="1"/>
  <c r="R88" i="1" s="1"/>
  <c r="L88" i="1" s="1"/>
  <c r="M88" i="1" s="1"/>
  <c r="AC55" i="1"/>
  <c r="V55" i="1"/>
  <c r="Z55" i="1" s="1"/>
  <c r="Q55" i="1"/>
  <c r="O55" i="1" s="1"/>
  <c r="R55" i="1" s="1"/>
  <c r="L55" i="1" s="1"/>
  <c r="M55" i="1" s="1"/>
  <c r="AB55" i="1"/>
  <c r="AC80" i="1"/>
  <c r="AD80" i="1" s="1"/>
  <c r="V80" i="1"/>
  <c r="Z80" i="1" s="1"/>
  <c r="Q80" i="1"/>
  <c r="O80" i="1" s="1"/>
  <c r="R80" i="1" s="1"/>
  <c r="L80" i="1" s="1"/>
  <c r="M80" i="1" s="1"/>
  <c r="AB80" i="1"/>
  <c r="V212" i="1"/>
  <c r="Z212" i="1" s="1"/>
  <c r="AC212" i="1"/>
  <c r="AB212" i="1"/>
  <c r="Q212" i="1"/>
  <c r="O212" i="1" s="1"/>
  <c r="R212" i="1" s="1"/>
  <c r="L212" i="1" s="1"/>
  <c r="M212" i="1" s="1"/>
  <c r="V27" i="1"/>
  <c r="Z27" i="1" s="1"/>
  <c r="AC27" i="1"/>
  <c r="Q27" i="1"/>
  <c r="O27" i="1" s="1"/>
  <c r="R27" i="1" s="1"/>
  <c r="L27" i="1" s="1"/>
  <c r="M27" i="1" s="1"/>
  <c r="AB27" i="1"/>
  <c r="AC60" i="1"/>
  <c r="AD60" i="1" s="1"/>
  <c r="V60" i="1"/>
  <c r="Z60" i="1" s="1"/>
  <c r="Q60" i="1"/>
  <c r="O60" i="1" s="1"/>
  <c r="R60" i="1" s="1"/>
  <c r="L60" i="1" s="1"/>
  <c r="M60" i="1" s="1"/>
  <c r="AB60" i="1"/>
  <c r="AC30" i="1"/>
  <c r="V30" i="1"/>
  <c r="Z30" i="1" s="1"/>
  <c r="AB30" i="1"/>
  <c r="Q30" i="1"/>
  <c r="O30" i="1" s="1"/>
  <c r="R30" i="1" s="1"/>
  <c r="L30" i="1" s="1"/>
  <c r="M30" i="1" s="1"/>
  <c r="V283" i="1"/>
  <c r="Z283" i="1" s="1"/>
  <c r="AC283" i="1"/>
  <c r="AD283" i="1" s="1"/>
  <c r="Q283" i="1"/>
  <c r="O283" i="1" s="1"/>
  <c r="R283" i="1" s="1"/>
  <c r="L283" i="1" s="1"/>
  <c r="M283" i="1" s="1"/>
  <c r="AB283" i="1"/>
  <c r="AD253" i="1"/>
  <c r="AD36" i="1"/>
  <c r="V191" i="1"/>
  <c r="Z191" i="1" s="1"/>
  <c r="AC191" i="1"/>
  <c r="AB191" i="1"/>
  <c r="Q191" i="1"/>
  <c r="O191" i="1" s="1"/>
  <c r="R191" i="1" s="1"/>
  <c r="L191" i="1" s="1"/>
  <c r="M191" i="1" s="1"/>
  <c r="AC233" i="1"/>
  <c r="AD233" i="1" s="1"/>
  <c r="V233" i="1"/>
  <c r="Z233" i="1" s="1"/>
  <c r="Q233" i="1"/>
  <c r="O233" i="1" s="1"/>
  <c r="R233" i="1" s="1"/>
  <c r="L233" i="1" s="1"/>
  <c r="M233" i="1" s="1"/>
  <c r="AB233" i="1"/>
  <c r="AD243" i="1" l="1"/>
  <c r="AD163" i="1"/>
  <c r="AD187" i="1"/>
  <c r="AD150" i="1"/>
  <c r="AD180" i="1"/>
  <c r="AD24" i="1"/>
  <c r="AD128" i="1"/>
  <c r="AD74" i="1"/>
  <c r="AD228" i="1"/>
  <c r="AD102" i="1"/>
  <c r="AD184" i="1"/>
  <c r="AD281" i="1"/>
  <c r="AD248" i="1"/>
  <c r="AD160" i="1"/>
  <c r="AD44" i="1"/>
  <c r="AD54" i="1"/>
  <c r="AD72" i="1"/>
  <c r="AD205" i="1"/>
  <c r="AD219" i="1"/>
  <c r="AD204" i="1"/>
  <c r="AD165" i="1"/>
  <c r="AD66" i="1"/>
  <c r="AD189" i="1"/>
  <c r="AD269" i="1"/>
  <c r="AD198" i="1"/>
  <c r="AD106" i="1"/>
  <c r="AD27" i="1"/>
  <c r="AD260" i="1"/>
  <c r="AD274" i="1"/>
  <c r="AD97" i="1"/>
  <c r="AD191" i="1"/>
  <c r="AD30" i="1"/>
  <c r="AD55" i="1"/>
  <c r="AD264" i="1"/>
  <c r="AD123" i="1"/>
  <c r="AD167" i="1"/>
  <c r="AD286" i="1"/>
  <c r="AD279" i="1"/>
  <c r="AD159" i="1"/>
  <c r="AD75" i="1"/>
  <c r="AD212" i="1"/>
  <c r="AD209" i="1"/>
  <c r="AD31" i="1"/>
  <c r="AD25" i="1"/>
  <c r="AD194" i="1"/>
  <c r="AD113" i="1"/>
  <c r="AD20" i="1"/>
  <c r="AD178" i="1"/>
  <c r="AD112" i="1"/>
  <c r="AD35" i="1"/>
  <c r="AD50" i="1"/>
  <c r="AD91" i="1"/>
  <c r="AD174" i="1"/>
  <c r="AD64" i="1"/>
</calcChain>
</file>

<file path=xl/sharedStrings.xml><?xml version="1.0" encoding="utf-8"?>
<sst xmlns="http://schemas.openxmlformats.org/spreadsheetml/2006/main" count="3653" uniqueCount="891">
  <si>
    <t>File opened</t>
  </si>
  <si>
    <t>2025-01-09 10:41:59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</si>
  <si>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</si>
  <si>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</si>
  <si>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</si>
  <si>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</si>
  <si>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</si>
  <si>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</si>
  <si>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</si>
  <si>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</si>
  <si>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</si>
  <si>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</si>
  <si>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</si>
  <si>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{"co2aspan1": "1.00671", "co2bspanconc1": "1002", "co2aspan2": "0", "co2aspanconc1": "1002", "oxygen": "21", "co2bspan2a": "0.181909", "h2obspanconc1": "12.71", "h2oaspanconc2": "0", "h2oaspanconc1": "12.7", "co2bspan1": "1.01512", "h2obspan1": "1.01743", "h2oaspan2": "0", "tbzero": "0.447458", "co2aspan2a": "0.183108", "h2obzero": "1.08147", "h2obspanconc2": "0", "h2oazero": "1.07967", "co2bspanconc2": "0", "h2oaspan1": "1.01163", "co2azero": "0.870726", "flowmeterzero": "0.989507", "h2obspan2a": "0.0723655", "flowazero": "0.332", "co2bspan2": "0", "chamberpressurezero": "2.56836", "co2bzero": "0.916266", "co2aspan2b": "0.181163", "tazero": "0.448792", "ssa_ref": "34223.4", "h2obspan2b": "0.0731661", "co2aspanconc2": "0", "flowbzero": "0.28274", "ssb_ref": "40200.1", "h2oaspan2a": "0.0722994", "co2bspan2b": "0.179975", "h2oaspan2b": "0.0727067", "h2obspan2": "0"}</t>
  </si>
  <si>
    <t>Factory cal date</t>
  </si>
  <si>
    <t>13 Jan 2017</t>
  </si>
  <si>
    <t>CO2 rangematch</t>
  </si>
  <si>
    <t>Thu Jan  9 10:04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</si>
  <si>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</si>
  <si>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</si>
  <si>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</si>
  <si>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</si>
  <si>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</si>
  <si>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</si>
  <si>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</si>
  <si>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</si>
  <si>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</si>
  <si>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</si>
  <si>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</si>
  <si>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</si>
  <si>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</si>
  <si>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</si>
  <si>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</si>
  <si>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</si>
  <si>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</si>
  <si>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</si>
  <si>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10:41:59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</si>
  <si>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</si>
  <si>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</si>
  <si>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</si>
  <si>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</si>
  <si>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</si>
  <si>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</si>
  <si>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</si>
  <si>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</si>
  <si>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</si>
  <si>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</si>
  <si>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</si>
  <si>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</si>
  <si>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</si>
  <si>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</si>
  <si>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</si>
  <si>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</si>
  <si>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</si>
  <si>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</si>
  <si>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</si>
  <si>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</si>
  <si>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</si>
  <si>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</si>
  <si>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</si>
  <si>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</si>
  <si>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</si>
  <si>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</si>
  <si>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</si>
  <si>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</si>
  <si>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</si>
  <si>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</si>
  <si>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</si>
  <si>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</si>
  <si>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</si>
  <si>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</si>
  <si>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</si>
  <si>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</si>
  <si>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</si>
  <si>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</si>
  <si>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</si>
  <si>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</si>
  <si>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</si>
  <si>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</si>
  <si>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</si>
  <si>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</si>
  <si>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</si>
  <si>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</si>
  <si>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</si>
  <si>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</si>
  <si>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</si>
  <si>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</si>
  <si>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</si>
  <si>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</si>
  <si>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1.81276 83.8027 354.551 587.474 831.331 1047.38 1233.82 1415.61</t>
  </si>
  <si>
    <t>Fs_true</t>
  </si>
  <si>
    <t>0.12043 109.973 402.3 601.396 801.894 1001.24 1201.99 1401.47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</si>
  <si>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</si>
  <si>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</si>
  <si>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</si>
  <si>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</si>
  <si>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</si>
  <si>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</si>
  <si>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</si>
  <si>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</si>
  <si>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</si>
  <si>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</si>
  <si>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</si>
  <si>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</si>
  <si>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</si>
  <si>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</si>
  <si>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</si>
  <si>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</si>
  <si>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</si>
  <si>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</si>
  <si>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</si>
  <si>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</si>
  <si>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</si>
  <si>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</si>
  <si>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</si>
  <si>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</si>
  <si>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</si>
  <si>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</si>
  <si>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</si>
  <si>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</si>
  <si>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</si>
  <si>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</si>
  <si>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</si>
  <si>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</si>
  <si>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</si>
  <si>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</si>
  <si>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</si>
  <si>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</si>
  <si>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</si>
  <si>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</si>
  <si>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</si>
  <si>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</si>
  <si>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</si>
  <si>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</si>
  <si>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</si>
  <si>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</si>
  <si>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</si>
  <si>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</si>
  <si>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</si>
  <si>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</si>
  <si>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</si>
  <si>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</si>
  <si>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</si>
  <si>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</si>
  <si>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</si>
  <si>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</si>
  <si>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</si>
  <si>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</si>
  <si>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</si>
  <si>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</si>
  <si>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</si>
  <si>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</si>
  <si>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</si>
  <si>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</si>
  <si>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</si>
  <si>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</si>
  <si>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</si>
  <si>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</si>
  <si>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</si>
  <si>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</si>
  <si>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</si>
  <si>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</si>
  <si>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</si>
  <si>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</si>
  <si>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</si>
  <si>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</si>
  <si>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</si>
  <si>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</si>
  <si>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</si>
  <si>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</si>
  <si>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</si>
  <si>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</si>
  <si>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</si>
  <si>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</si>
  <si>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</si>
  <si>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</si>
  <si>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</si>
  <si>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</si>
  <si>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</si>
  <si>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</si>
  <si>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</si>
  <si>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</si>
  <si>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</si>
  <si>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</si>
  <si>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</si>
  <si>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</si>
  <si>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</si>
  <si>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</si>
  <si>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</si>
  <si>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</si>
  <si>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</si>
  <si>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</si>
  <si>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</si>
  <si>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</si>
  <si>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</si>
  <si>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</si>
  <si>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</si>
  <si>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</si>
  <si>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</si>
  <si>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</si>
  <si>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</si>
  <si>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</si>
  <si>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</si>
  <si>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</si>
  <si>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</si>
  <si>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</si>
  <si>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</si>
  <si>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</si>
  <si>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</si>
  <si>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</si>
  <si>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</si>
  <si>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</si>
  <si>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</si>
  <si>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</si>
  <si>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</si>
  <si>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</si>
  <si>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</si>
  <si>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</si>
  <si>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</si>
  <si>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</si>
  <si>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</si>
  <si>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</si>
  <si>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</si>
  <si>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</si>
  <si>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</si>
  <si>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</si>
  <si>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</si>
  <si>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</si>
  <si>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</si>
  <si>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</si>
  <si>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</si>
  <si>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</si>
  <si>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</si>
  <si>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</si>
  <si>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</si>
  <si>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</si>
  <si>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</si>
  <si>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</si>
  <si>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</si>
  <si>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</si>
  <si>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</si>
  <si>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</si>
  <si>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</si>
  <si>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</si>
  <si>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</si>
  <si>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</si>
  <si>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</si>
  <si>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</si>
  <si>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</si>
  <si>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</si>
  <si>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</si>
  <si>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</si>
  <si>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</si>
  <si>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</si>
  <si>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</si>
  <si>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</si>
  <si>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</si>
  <si>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</si>
  <si>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</si>
  <si>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</si>
  <si>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</si>
  <si>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</si>
  <si>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</si>
  <si>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</si>
  <si>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</si>
  <si>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</si>
  <si>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</si>
  <si>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</si>
  <si>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</si>
  <si>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</si>
  <si>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</si>
  <si>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</si>
  <si>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</si>
  <si>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</si>
  <si>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</si>
  <si>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</si>
  <si>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</si>
  <si>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</si>
  <si>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</si>
  <si>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</si>
  <si>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</si>
  <si>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</si>
  <si>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</si>
  <si>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</si>
  <si>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</si>
  <si>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</si>
  <si>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</si>
  <si>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</si>
  <si>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</si>
  <si>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</si>
  <si>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</si>
  <si>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</si>
  <si>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</si>
  <si>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</si>
  <si>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</si>
  <si>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</si>
  <si>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</si>
  <si>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</si>
  <si>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</si>
  <si>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</si>
  <si>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</si>
  <si>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</si>
  <si>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</si>
  <si>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</si>
  <si>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</si>
  <si>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</si>
  <si>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</si>
  <si>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</si>
  <si>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</si>
  <si>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</si>
  <si>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</si>
  <si>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</si>
  <si>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</si>
  <si>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</si>
  <si>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</si>
  <si>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</si>
  <si>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</si>
  <si>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</si>
  <si>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</si>
  <si>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</si>
  <si>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</si>
  <si>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</si>
  <si>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</si>
  <si>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</si>
  <si>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</si>
  <si>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</si>
  <si>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</si>
  <si>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</si>
  <si>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</si>
  <si>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</si>
  <si>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</si>
  <si>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</si>
  <si>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</si>
  <si>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</si>
  <si>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</si>
  <si>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</si>
  <si>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</si>
  <si>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</si>
  <si>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</si>
  <si>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</si>
  <si>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</si>
  <si>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</si>
  <si>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</si>
  <si>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</si>
  <si>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20250109 10:46:01</t>
  </si>
  <si>
    <t>10:46:01</t>
  </si>
  <si>
    <t>0: Broadleaf</t>
  </si>
  <si>
    <t>09:58:31</t>
  </si>
  <si>
    <t>1/2</t>
  </si>
  <si>
    <t>11111111</t>
  </si>
  <si>
    <t>oooooooo</t>
  </si>
  <si>
    <t>off</t>
  </si>
  <si>
    <t>20250109 10:46:03</t>
  </si>
  <si>
    <t>10:46:03</t>
  </si>
  <si>
    <t>20250109 10:46:05</t>
  </si>
  <si>
    <t>10:46:05</t>
  </si>
  <si>
    <t>20250109 10:46:07</t>
  </si>
  <si>
    <t>10:46:07</t>
  </si>
  <si>
    <t>20250109 10:46:09</t>
  </si>
  <si>
    <t>10:46:09</t>
  </si>
  <si>
    <t>20250109 10:46:11</t>
  </si>
  <si>
    <t>10:46:11</t>
  </si>
  <si>
    <t>20250109 10:46:13</t>
  </si>
  <si>
    <t>10:46:13</t>
  </si>
  <si>
    <t>20250109 10:46:15</t>
  </si>
  <si>
    <t>10:46:15</t>
  </si>
  <si>
    <t>20250109 10:46:17</t>
  </si>
  <si>
    <t>10:46:17</t>
  </si>
  <si>
    <t>20250109 10:46:19</t>
  </si>
  <si>
    <t>10:46:19</t>
  </si>
  <si>
    <t>20250109 10:46:21</t>
  </si>
  <si>
    <t>10:46:21</t>
  </si>
  <si>
    <t>20250109 10:46:23</t>
  </si>
  <si>
    <t>10:46:23</t>
  </si>
  <si>
    <t>20250109 10:46:25</t>
  </si>
  <si>
    <t>10:46:25</t>
  </si>
  <si>
    <t>20250109 10:46:27</t>
  </si>
  <si>
    <t>10:46:27</t>
  </si>
  <si>
    <t>20250109 10:46:29</t>
  </si>
  <si>
    <t>10:46:29</t>
  </si>
  <si>
    <t>20250109 10:46:31</t>
  </si>
  <si>
    <t>10:46:31</t>
  </si>
  <si>
    <t>20250109 10:46:33</t>
  </si>
  <si>
    <t>10:46:33</t>
  </si>
  <si>
    <t>20250109 10:46:35</t>
  </si>
  <si>
    <t>10:46:35</t>
  </si>
  <si>
    <t>20250109 10:46:37</t>
  </si>
  <si>
    <t>10:46:37</t>
  </si>
  <si>
    <t>20250109 10:46:39</t>
  </si>
  <si>
    <t>10:46:39</t>
  </si>
  <si>
    <t>20250109 10:46:41</t>
  </si>
  <si>
    <t>10:46:41</t>
  </si>
  <si>
    <t>20250109 10:46:43</t>
  </si>
  <si>
    <t>10:46:43</t>
  </si>
  <si>
    <t>20250109 10:46:45</t>
  </si>
  <si>
    <t>10:46:45</t>
  </si>
  <si>
    <t>20250109 10:46:47</t>
  </si>
  <si>
    <t>10:46:47</t>
  </si>
  <si>
    <t>20250109 10:46:49</t>
  </si>
  <si>
    <t>10:46:49</t>
  </si>
  <si>
    <t>20250109 10:46:51</t>
  </si>
  <si>
    <t>10:46:51</t>
  </si>
  <si>
    <t>20250109 10:46:53</t>
  </si>
  <si>
    <t>10:46:53</t>
  </si>
  <si>
    <t>20250109 10:46:55</t>
  </si>
  <si>
    <t>10:46:55</t>
  </si>
  <si>
    <t>20250109 10:46:57</t>
  </si>
  <si>
    <t>10:46:57</t>
  </si>
  <si>
    <t>20250109 10:46:59</t>
  </si>
  <si>
    <t>10:46:59</t>
  </si>
  <si>
    <t>20250109 10:47:01</t>
  </si>
  <si>
    <t>10:47:01</t>
  </si>
  <si>
    <t>20250109 10:47:03</t>
  </si>
  <si>
    <t>10:47:03</t>
  </si>
  <si>
    <t>20250109 10:47:05</t>
  </si>
  <si>
    <t>10:47:05</t>
  </si>
  <si>
    <t>20250109 10:47:07</t>
  </si>
  <si>
    <t>10:47:07</t>
  </si>
  <si>
    <t>20250109 10:47:09</t>
  </si>
  <si>
    <t>10:47:09</t>
  </si>
  <si>
    <t>20250109 10:47:11</t>
  </si>
  <si>
    <t>10:47:11</t>
  </si>
  <si>
    <t>20250109 10:47:13</t>
  </si>
  <si>
    <t>10:47:13</t>
  </si>
  <si>
    <t>20250109 10:47:15</t>
  </si>
  <si>
    <t>10:47:15</t>
  </si>
  <si>
    <t>20250109 10:47:17</t>
  </si>
  <si>
    <t>10:47:17</t>
  </si>
  <si>
    <t>20250109 10:47:19</t>
  </si>
  <si>
    <t>10:47:19</t>
  </si>
  <si>
    <t>20250109 10:47:21</t>
  </si>
  <si>
    <t>10:47:21</t>
  </si>
  <si>
    <t>20250109 10:47:23</t>
  </si>
  <si>
    <t>10:47:23</t>
  </si>
  <si>
    <t>20250109 10:47:25</t>
  </si>
  <si>
    <t>10:47:25</t>
  </si>
  <si>
    <t>20250109 10:47:27</t>
  </si>
  <si>
    <t>10:47:27</t>
  </si>
  <si>
    <t>20250109 10:47:29</t>
  </si>
  <si>
    <t>10:47:29</t>
  </si>
  <si>
    <t>20250109 10:47:31</t>
  </si>
  <si>
    <t>10:47:31</t>
  </si>
  <si>
    <t>20250109 10:47:33</t>
  </si>
  <si>
    <t>10:47:33</t>
  </si>
  <si>
    <t>20250109 10:47:35</t>
  </si>
  <si>
    <t>10:47:35</t>
  </si>
  <si>
    <t>20250109 10:47:37</t>
  </si>
  <si>
    <t>10:47:37</t>
  </si>
  <si>
    <t>20250109 10:47:39</t>
  </si>
  <si>
    <t>10:47:39</t>
  </si>
  <si>
    <t>20250109 10:47:41</t>
  </si>
  <si>
    <t>10:47:41</t>
  </si>
  <si>
    <t>20250109 10:47:43</t>
  </si>
  <si>
    <t>10:47:43</t>
  </si>
  <si>
    <t>20250109 10:47:45</t>
  </si>
  <si>
    <t>10:47:45</t>
  </si>
  <si>
    <t>20250109 10:47:47</t>
  </si>
  <si>
    <t>10:47:47</t>
  </si>
  <si>
    <t>20250109 10:47:49</t>
  </si>
  <si>
    <t>10:47:49</t>
  </si>
  <si>
    <t>20250109 10:47:51</t>
  </si>
  <si>
    <t>10:47:51</t>
  </si>
  <si>
    <t>20250109 10:47:53</t>
  </si>
  <si>
    <t>10:47:53</t>
  </si>
  <si>
    <t>20250109 10:47:55</t>
  </si>
  <si>
    <t>10:47:55</t>
  </si>
  <si>
    <t>20250109 10:47:57</t>
  </si>
  <si>
    <t>10:47:57</t>
  </si>
  <si>
    <t>20250109 10:47:59</t>
  </si>
  <si>
    <t>10:47:59</t>
  </si>
  <si>
    <t>20250109 10:48:01</t>
  </si>
  <si>
    <t>10:48:01</t>
  </si>
  <si>
    <t>20250109 10:48:03</t>
  </si>
  <si>
    <t>10:48:03</t>
  </si>
  <si>
    <t>20250109 10:48:05</t>
  </si>
  <si>
    <t>10:48:05</t>
  </si>
  <si>
    <t>20250109 10:48:07</t>
  </si>
  <si>
    <t>10:48:07</t>
  </si>
  <si>
    <t>20250109 10:48:09</t>
  </si>
  <si>
    <t>10:48:09</t>
  </si>
  <si>
    <t>20250109 10:48:11</t>
  </si>
  <si>
    <t>10:48:11</t>
  </si>
  <si>
    <t>20250109 10:48:13</t>
  </si>
  <si>
    <t>10:48:13</t>
  </si>
  <si>
    <t>20250109 10:48:15</t>
  </si>
  <si>
    <t>10:48:15</t>
  </si>
  <si>
    <t>20250109 10:48:17</t>
  </si>
  <si>
    <t>10:48:17</t>
  </si>
  <si>
    <t>20250109 10:48:19</t>
  </si>
  <si>
    <t>10:48:19</t>
  </si>
  <si>
    <t>20250109 10:48:21</t>
  </si>
  <si>
    <t>10:48:21</t>
  </si>
  <si>
    <t>20250109 10:48:23</t>
  </si>
  <si>
    <t>10:48:23</t>
  </si>
  <si>
    <t>20250109 10:48:25</t>
  </si>
  <si>
    <t>10:48:25</t>
  </si>
  <si>
    <t>20250109 10:48:27</t>
  </si>
  <si>
    <t>10:48:27</t>
  </si>
  <si>
    <t>20250109 10:48:29</t>
  </si>
  <si>
    <t>10:48:29</t>
  </si>
  <si>
    <t>20250109 10:48:31</t>
  </si>
  <si>
    <t>10:48:31</t>
  </si>
  <si>
    <t>20250109 10:48:33</t>
  </si>
  <si>
    <t>10:48:33</t>
  </si>
  <si>
    <t>20250109 10:48:35</t>
  </si>
  <si>
    <t>10:48:35</t>
  </si>
  <si>
    <t>20250109 10:48:37</t>
  </si>
  <si>
    <t>10:48:37</t>
  </si>
  <si>
    <t>20250109 10:48:39</t>
  </si>
  <si>
    <t>10:48:39</t>
  </si>
  <si>
    <t>20250109 10:48:41</t>
  </si>
  <si>
    <t>10:48:41</t>
  </si>
  <si>
    <t>20250109 10:48:43</t>
  </si>
  <si>
    <t>10:48:43</t>
  </si>
  <si>
    <t>20250109 10:48:45</t>
  </si>
  <si>
    <t>10:48:45</t>
  </si>
  <si>
    <t>20250109 10:48:47</t>
  </si>
  <si>
    <t>10:48:47</t>
  </si>
  <si>
    <t>20250109 10:48:49</t>
  </si>
  <si>
    <t>10:48:49</t>
  </si>
  <si>
    <t>20250109 10:48:51</t>
  </si>
  <si>
    <t>10:48:51</t>
  </si>
  <si>
    <t>20250109 10:48:53</t>
  </si>
  <si>
    <t>10:48:53</t>
  </si>
  <si>
    <t>20250109 10:48:55</t>
  </si>
  <si>
    <t>10:48:55</t>
  </si>
  <si>
    <t>20250109 10:48:57</t>
  </si>
  <si>
    <t>10:48:57</t>
  </si>
  <si>
    <t>20250109 10:48:59</t>
  </si>
  <si>
    <t>10:48:59</t>
  </si>
  <si>
    <t>20250109 10:49:01</t>
  </si>
  <si>
    <t>10:49:01</t>
  </si>
  <si>
    <t>20250109 10:49:03</t>
  </si>
  <si>
    <t>10:49:03</t>
  </si>
  <si>
    <t>20250109 10:49:05</t>
  </si>
  <si>
    <t>10:49:05</t>
  </si>
  <si>
    <t>20250109 10:49:07</t>
  </si>
  <si>
    <t>10:49:07</t>
  </si>
  <si>
    <t>20250109 10:49:09</t>
  </si>
  <si>
    <t>10:49:09</t>
  </si>
  <si>
    <t>20250109 10:49:11</t>
  </si>
  <si>
    <t>10:49:11</t>
  </si>
  <si>
    <t>20250109 10:49:13</t>
  </si>
  <si>
    <t>10:49:13</t>
  </si>
  <si>
    <t>20250109 10:49:15</t>
  </si>
  <si>
    <t>10:49:15</t>
  </si>
  <si>
    <t>20250109 10:49:17</t>
  </si>
  <si>
    <t>10:49:17</t>
  </si>
  <si>
    <t>20250109 10:49:19</t>
  </si>
  <si>
    <t>10:49:19</t>
  </si>
  <si>
    <t>20250109 10:49:21</t>
  </si>
  <si>
    <t>10:49:21</t>
  </si>
  <si>
    <t>20250109 10:49:23</t>
  </si>
  <si>
    <t>10:49:23</t>
  </si>
  <si>
    <t>20250109 10:49:25</t>
  </si>
  <si>
    <t>10:49:25</t>
  </si>
  <si>
    <t>20250109 10:49:27</t>
  </si>
  <si>
    <t>10:49:27</t>
  </si>
  <si>
    <t>20250109 10:49:29</t>
  </si>
  <si>
    <t>10:49:29</t>
  </si>
  <si>
    <t>20250109 10:49:31</t>
  </si>
  <si>
    <t>10:49:31</t>
  </si>
  <si>
    <t>20250109 10:49:33</t>
  </si>
  <si>
    <t>10:49:33</t>
  </si>
  <si>
    <t>20250109 10:49:35</t>
  </si>
  <si>
    <t>10:49:35</t>
  </si>
  <si>
    <t>20250109 10:49:37</t>
  </si>
  <si>
    <t>10:49:37</t>
  </si>
  <si>
    <t>20250109 10:49:39</t>
  </si>
  <si>
    <t>10:49:39</t>
  </si>
  <si>
    <t>20250109 10:49:41</t>
  </si>
  <si>
    <t>10:49:41</t>
  </si>
  <si>
    <t>20250109 10:49:43</t>
  </si>
  <si>
    <t>10:49:43</t>
  </si>
  <si>
    <t>20250109 10:49:45</t>
  </si>
  <si>
    <t>10:49:45</t>
  </si>
  <si>
    <t>20250109 10:49:47</t>
  </si>
  <si>
    <t>10:49:47</t>
  </si>
  <si>
    <t>20250109 10:49:49</t>
  </si>
  <si>
    <t>10:49:49</t>
  </si>
  <si>
    <t>20250109 10:49:51</t>
  </si>
  <si>
    <t>10:49:51</t>
  </si>
  <si>
    <t>20250109 10:49:53</t>
  </si>
  <si>
    <t>10:49:53</t>
  </si>
  <si>
    <t>20250109 10:49:55</t>
  </si>
  <si>
    <t>10:49:55</t>
  </si>
  <si>
    <t>20250109 10:49:57</t>
  </si>
  <si>
    <t>10:49:57</t>
  </si>
  <si>
    <t>20250109 10:49:59</t>
  </si>
  <si>
    <t>10:49:59</t>
  </si>
  <si>
    <t>20250109 10:50:01</t>
  </si>
  <si>
    <t>10:50:01</t>
  </si>
  <si>
    <t>20250109 10:50:03</t>
  </si>
  <si>
    <t>10:50:03</t>
  </si>
  <si>
    <t>20250109 10:50:05</t>
  </si>
  <si>
    <t>10:50:05</t>
  </si>
  <si>
    <t>20250109 10:50:07</t>
  </si>
  <si>
    <t>10:50:07</t>
  </si>
  <si>
    <t>20250109 10:50:09</t>
  </si>
  <si>
    <t>10:50:09</t>
  </si>
  <si>
    <t>20250109 10:50:11</t>
  </si>
  <si>
    <t>10:50:11</t>
  </si>
  <si>
    <t>20250109 10:50:13</t>
  </si>
  <si>
    <t>10:50:13</t>
  </si>
  <si>
    <t>20250109 10:50:15</t>
  </si>
  <si>
    <t>10:50:15</t>
  </si>
  <si>
    <t>20250109 10:50:17</t>
  </si>
  <si>
    <t>10:50:17</t>
  </si>
  <si>
    <t>20250109 10:50:19</t>
  </si>
  <si>
    <t>10:50:19</t>
  </si>
  <si>
    <t>20250109 10:50:21</t>
  </si>
  <si>
    <t>10:50:21</t>
  </si>
  <si>
    <t>20250109 10:50:23</t>
  </si>
  <si>
    <t>10:50:23</t>
  </si>
  <si>
    <t>20250109 10:50:25</t>
  </si>
  <si>
    <t>10:50:25</t>
  </si>
  <si>
    <t>20250109 10:50:27</t>
  </si>
  <si>
    <t>10:50:27</t>
  </si>
  <si>
    <t>20250109 10:50:29</t>
  </si>
  <si>
    <t>10:50:29</t>
  </si>
  <si>
    <t>20250109 10:50:31</t>
  </si>
  <si>
    <t>10:50:31</t>
  </si>
  <si>
    <t>20250109 10:50:33</t>
  </si>
  <si>
    <t>10:50:33</t>
  </si>
  <si>
    <t>20250109 10:50:35</t>
  </si>
  <si>
    <t>10:50:35</t>
  </si>
  <si>
    <t>20250109 10:50:37</t>
  </si>
  <si>
    <t>10:50:37</t>
  </si>
  <si>
    <t>20250109 10:50:39</t>
  </si>
  <si>
    <t>10:50:39</t>
  </si>
  <si>
    <t>20250109 10:50:41</t>
  </si>
  <si>
    <t>10:50:41</t>
  </si>
  <si>
    <t>20250109 10:50:43</t>
  </si>
  <si>
    <t>10:50:43</t>
  </si>
  <si>
    <t>20250109 10:50:45</t>
  </si>
  <si>
    <t>10:50:45</t>
  </si>
  <si>
    <t>20250109 10:50:47</t>
  </si>
  <si>
    <t>10:50:47</t>
  </si>
  <si>
    <t>20250109 10:50:49</t>
  </si>
  <si>
    <t>10:50:49</t>
  </si>
  <si>
    <t>20250109 10:50:51</t>
  </si>
  <si>
    <t>10:50:51</t>
  </si>
  <si>
    <t>20250109 10:50:53</t>
  </si>
  <si>
    <t>10:50:53</t>
  </si>
  <si>
    <t>20250109 10:50:55</t>
  </si>
  <si>
    <t>10:50:55</t>
  </si>
  <si>
    <t>20250109 10:50:57</t>
  </si>
  <si>
    <t>10:50:57</t>
  </si>
  <si>
    <t>20250109 10:50:59</t>
  </si>
  <si>
    <t>10:50:59</t>
  </si>
  <si>
    <t>20250109 10:51:01</t>
  </si>
  <si>
    <t>10:51:01</t>
  </si>
  <si>
    <t>20250109 10:51:03</t>
  </si>
  <si>
    <t>10:51:03</t>
  </si>
  <si>
    <t>20250109 10:51:05</t>
  </si>
  <si>
    <t>10:51:05</t>
  </si>
  <si>
    <t>20250109 10:51:07</t>
  </si>
  <si>
    <t>10:51:07</t>
  </si>
  <si>
    <t>20250109 10:51:09</t>
  </si>
  <si>
    <t>10:51:09</t>
  </si>
  <si>
    <t>20250109 10:51:11</t>
  </si>
  <si>
    <t>10:51:11</t>
  </si>
  <si>
    <t>20250109 10:51:13</t>
  </si>
  <si>
    <t>10:51:13</t>
  </si>
  <si>
    <t>20250109 10:51:15</t>
  </si>
  <si>
    <t>10:51:15</t>
  </si>
  <si>
    <t>20250109 10:51:17</t>
  </si>
  <si>
    <t>10:51:17</t>
  </si>
  <si>
    <t>20250109 10:51:19</t>
  </si>
  <si>
    <t>10:51:19</t>
  </si>
  <si>
    <t>20250109 10:51:21</t>
  </si>
  <si>
    <t>10:51:21</t>
  </si>
  <si>
    <t>20250109 10:51:23</t>
  </si>
  <si>
    <t>10:51:23</t>
  </si>
  <si>
    <t>20250109 10:51:25</t>
  </si>
  <si>
    <t>10:51:25</t>
  </si>
  <si>
    <t>20250109 10:51:27</t>
  </si>
  <si>
    <t>10:51:27</t>
  </si>
  <si>
    <t>20250109 10:51:29</t>
  </si>
  <si>
    <t>10:51:29</t>
  </si>
  <si>
    <t>20250109 10:51:31</t>
  </si>
  <si>
    <t>10:51:31</t>
  </si>
  <si>
    <t>20250109 10:51:33</t>
  </si>
  <si>
    <t>10:51:33</t>
  </si>
  <si>
    <t>20250109 10:51:35</t>
  </si>
  <si>
    <t>10:51:35</t>
  </si>
  <si>
    <t>20250109 10:51:37</t>
  </si>
  <si>
    <t>10:51:37</t>
  </si>
  <si>
    <t>20250109 10:51:39</t>
  </si>
  <si>
    <t>10:51:39</t>
  </si>
  <si>
    <t>20250109 10:51:41</t>
  </si>
  <si>
    <t>10:51:41</t>
  </si>
  <si>
    <t>20250109 10:51:43</t>
  </si>
  <si>
    <t>10:51:43</t>
  </si>
  <si>
    <t>20250109 10:51:45</t>
  </si>
  <si>
    <t>10:51:45</t>
  </si>
  <si>
    <t>20250109 10:51:47</t>
  </si>
  <si>
    <t>10:51:47</t>
  </si>
  <si>
    <t>20250109 10:51:49</t>
  </si>
  <si>
    <t>10:51:49</t>
  </si>
  <si>
    <t>20250109 10:51:51</t>
  </si>
  <si>
    <t>10:51:51</t>
  </si>
  <si>
    <t>20250109 10:51:53</t>
  </si>
  <si>
    <t>10:51:53</t>
  </si>
  <si>
    <t>20250109 10:51:55</t>
  </si>
  <si>
    <t>10:51:55</t>
  </si>
  <si>
    <t>20250109 10:51:57</t>
  </si>
  <si>
    <t>10:51:57</t>
  </si>
  <si>
    <t>2/2</t>
  </si>
  <si>
    <t>20250109 10:51:59</t>
  </si>
  <si>
    <t>10:51:59</t>
  </si>
  <si>
    <t>20250109 10:52:01</t>
  </si>
  <si>
    <t>10:52:01</t>
  </si>
  <si>
    <t>20250109 10:52:03</t>
  </si>
  <si>
    <t>10:52:03</t>
  </si>
  <si>
    <t>20250109 10:52:05</t>
  </si>
  <si>
    <t>10:52:05</t>
  </si>
  <si>
    <t>20250109 10:52:07</t>
  </si>
  <si>
    <t>10:52:07</t>
  </si>
  <si>
    <t>20250109 10:52:10</t>
  </si>
  <si>
    <t>10:52:10</t>
  </si>
  <si>
    <t>20250109 10:52:12</t>
  </si>
  <si>
    <t>10:52:12</t>
  </si>
  <si>
    <t>20250109 10:52:14</t>
  </si>
  <si>
    <t>10:52:14</t>
  </si>
  <si>
    <t>20250109 10:52:16</t>
  </si>
  <si>
    <t>10:52:16</t>
  </si>
  <si>
    <t>20250109 10:52:18</t>
  </si>
  <si>
    <t>10:52:18</t>
  </si>
  <si>
    <t>20250109 10:52:20</t>
  </si>
  <si>
    <t>10:52:20</t>
  </si>
  <si>
    <t>20250109 10:52:22</t>
  </si>
  <si>
    <t>10:52:22</t>
  </si>
  <si>
    <t>20250109 10:52:24</t>
  </si>
  <si>
    <t>10:52:24</t>
  </si>
  <si>
    <t>20250109 10:52:26</t>
  </si>
  <si>
    <t>10:52:26</t>
  </si>
  <si>
    <t>20250109 10:52:28</t>
  </si>
  <si>
    <t>10:52:28</t>
  </si>
  <si>
    <t>20250109 10:52:30</t>
  </si>
  <si>
    <t>10:52:30</t>
  </si>
  <si>
    <t>20250109 10:52:32</t>
  </si>
  <si>
    <t>10:52:32</t>
  </si>
  <si>
    <t>20250109 10:52:34</t>
  </si>
  <si>
    <t>10:52:34</t>
  </si>
  <si>
    <t>20250109 10:52:36</t>
  </si>
  <si>
    <t>10:52:36</t>
  </si>
  <si>
    <t>20250109 10:52:38</t>
  </si>
  <si>
    <t>10:52:38</t>
  </si>
  <si>
    <t>20250109 10:52:40</t>
  </si>
  <si>
    <t>10:52:40</t>
  </si>
  <si>
    <t>20250109 10:52:42</t>
  </si>
  <si>
    <t>10:52:42</t>
  </si>
  <si>
    <t>20250109 10:52:44</t>
  </si>
  <si>
    <t>10:52:44</t>
  </si>
  <si>
    <t>20250109 10:52:46</t>
  </si>
  <si>
    <t>10:52:46</t>
  </si>
  <si>
    <t>20250109 10:52:48</t>
  </si>
  <si>
    <t>10:52:48</t>
  </si>
  <si>
    <t>20250109 10:52:50</t>
  </si>
  <si>
    <t>10:52:50</t>
  </si>
  <si>
    <t>20250109 10:52:52</t>
  </si>
  <si>
    <t>10:52:52</t>
  </si>
  <si>
    <t>20250109 10:52:54</t>
  </si>
  <si>
    <t>10:52:54</t>
  </si>
  <si>
    <t>20250109 10:52:56</t>
  </si>
  <si>
    <t>10:52:56</t>
  </si>
  <si>
    <t>20250109 10:52:58</t>
  </si>
  <si>
    <t>10:52:58</t>
  </si>
  <si>
    <t>20250109 10:53:00</t>
  </si>
  <si>
    <t>10:53:00</t>
  </si>
  <si>
    <t>20250109 10:53:02</t>
  </si>
  <si>
    <t>10:53:02</t>
  </si>
  <si>
    <t>20250109 10:53:04</t>
  </si>
  <si>
    <t>10:53:04</t>
  </si>
  <si>
    <t>20250109 10:53:06</t>
  </si>
  <si>
    <t>10:53:06</t>
  </si>
  <si>
    <t>20250109 10:53:08</t>
  </si>
  <si>
    <t>10:53:08</t>
  </si>
  <si>
    <t>20250109 10:53:10</t>
  </si>
  <si>
    <t>10:53:10</t>
  </si>
  <si>
    <t>20250109 10:53:12</t>
  </si>
  <si>
    <t>10:53:12</t>
  </si>
  <si>
    <t>20250109 10:53:14</t>
  </si>
  <si>
    <t>10:53:14</t>
  </si>
  <si>
    <t>20250109 10:53:16</t>
  </si>
  <si>
    <t>10:53:16</t>
  </si>
  <si>
    <t>20250109 10:53:18</t>
  </si>
  <si>
    <t>10:53:18</t>
  </si>
  <si>
    <t>20250109 10:53:20</t>
  </si>
  <si>
    <t>10:53:20</t>
  </si>
  <si>
    <t>20250109 10:53:22</t>
  </si>
  <si>
    <t>10:53:22</t>
  </si>
  <si>
    <t>20250109 10:53:24</t>
  </si>
  <si>
    <t>10:53:24</t>
  </si>
  <si>
    <t>20250109 10:53:26</t>
  </si>
  <si>
    <t>10:53:26</t>
  </si>
  <si>
    <t>20250109 10:53:28</t>
  </si>
  <si>
    <t>10:53:28</t>
  </si>
  <si>
    <t>20250109 10:53:30</t>
  </si>
  <si>
    <t>10:53:30</t>
  </si>
  <si>
    <t>20250109 10:53:32</t>
  </si>
  <si>
    <t>10:53:32</t>
  </si>
  <si>
    <t>20250109 10:53:34</t>
  </si>
  <si>
    <t>10:53:34</t>
  </si>
  <si>
    <t>20250109 10:53:36</t>
  </si>
  <si>
    <t>10:53:36</t>
  </si>
  <si>
    <t>20250109 10:53:38</t>
  </si>
  <si>
    <t>10:53:38</t>
  </si>
  <si>
    <t>20250109 10:53:40</t>
  </si>
  <si>
    <t>10:53:40</t>
  </si>
  <si>
    <t>20250109 10:53:42</t>
  </si>
  <si>
    <t>10:53:42</t>
  </si>
  <si>
    <t>20250109 10:53:44</t>
  </si>
  <si>
    <t>10:53:44</t>
  </si>
  <si>
    <t>20250109 10:53:46</t>
  </si>
  <si>
    <t>10:53:46</t>
  </si>
  <si>
    <t>20250109 10:53:48</t>
  </si>
  <si>
    <t>10:53:48</t>
  </si>
  <si>
    <t>20250109 10:53:50</t>
  </si>
  <si>
    <t>10:53:50</t>
  </si>
  <si>
    <t>20250109 10:53:52</t>
  </si>
  <si>
    <t>10:53:52</t>
  </si>
  <si>
    <t>20250109 10:53:54</t>
  </si>
  <si>
    <t>10:53:54</t>
  </si>
  <si>
    <t>20250109 10:53:56</t>
  </si>
  <si>
    <t>10:53:56</t>
  </si>
  <si>
    <t>20250109 10:53:58</t>
  </si>
  <si>
    <t>10:53:58</t>
  </si>
  <si>
    <t>20250109 10:54:00</t>
  </si>
  <si>
    <t>10:54:00</t>
  </si>
  <si>
    <t>20250109 10:54:02</t>
  </si>
  <si>
    <t>10:54:02</t>
  </si>
  <si>
    <t>20250109 10:54:04</t>
  </si>
  <si>
    <t>10:54:04</t>
  </si>
  <si>
    <t>20250109 10:54:06</t>
  </si>
  <si>
    <t>10:54:06</t>
  </si>
  <si>
    <t>20250109 10:54:08</t>
  </si>
  <si>
    <t>10:54:08</t>
  </si>
  <si>
    <t>20250109 10:54:10</t>
  </si>
  <si>
    <t>10:54:10</t>
  </si>
  <si>
    <t>20250109 10:54:12</t>
  </si>
  <si>
    <t>10:54:12</t>
  </si>
  <si>
    <t>20250109 10:54:14</t>
  </si>
  <si>
    <t>10:54:14</t>
  </si>
  <si>
    <t>20250109 10:54:16</t>
  </si>
  <si>
    <t>10:54:16</t>
  </si>
  <si>
    <t>20250109 10:54:18</t>
  </si>
  <si>
    <t>10:54:18</t>
  </si>
  <si>
    <t>20250109 10:54:20</t>
  </si>
  <si>
    <t>10:54:20</t>
  </si>
  <si>
    <t>20250109 10:54:22</t>
  </si>
  <si>
    <t>10:54:22</t>
  </si>
  <si>
    <t>20250109 10:54:24</t>
  </si>
  <si>
    <t>10:54:24</t>
  </si>
  <si>
    <t>20250109 10:54:26</t>
  </si>
  <si>
    <t>10:54:26</t>
  </si>
  <si>
    <t>20250109 10:54:28</t>
  </si>
  <si>
    <t>10:54:28</t>
  </si>
  <si>
    <t>20250109 10:54:30</t>
  </si>
  <si>
    <t>10:54:30</t>
  </si>
  <si>
    <t>20250109 10:54:32</t>
  </si>
  <si>
    <t>10:54:32</t>
  </si>
  <si>
    <t>20250109 10:54:34</t>
  </si>
  <si>
    <t>10:54:34</t>
  </si>
  <si>
    <t>20250109 10:54:36</t>
  </si>
  <si>
    <t>10:54:36</t>
  </si>
  <si>
    <t>20250109 10:54:38</t>
  </si>
  <si>
    <t>10:54:38</t>
  </si>
  <si>
    <t>20250109 10:54:40</t>
  </si>
  <si>
    <t>10:54:40</t>
  </si>
  <si>
    <t>20250109 10:54:42</t>
  </si>
  <si>
    <t>10:54:42</t>
  </si>
  <si>
    <t>20250109 10:54:44</t>
  </si>
  <si>
    <t>10:54:44</t>
  </si>
  <si>
    <t>20250109 10:54:46</t>
  </si>
  <si>
    <t>10:54:46</t>
  </si>
  <si>
    <t>20250109 10:54:48</t>
  </si>
  <si>
    <t>10:54:48</t>
  </si>
  <si>
    <t>20250109 10:54:50</t>
  </si>
  <si>
    <t>10:54:50</t>
  </si>
  <si>
    <t>20250109 10:54:52</t>
  </si>
  <si>
    <t>10:54:52</t>
  </si>
  <si>
    <t>20250109 10:54:54</t>
  </si>
  <si>
    <t>10:54:54</t>
  </si>
  <si>
    <t>20250109 10:54:56</t>
  </si>
  <si>
    <t>10:54:56</t>
  </si>
  <si>
    <t>20250109 10:54:58</t>
  </si>
  <si>
    <t>10:54:58</t>
  </si>
  <si>
    <t>20250109 10:55:00</t>
  </si>
  <si>
    <t>10:55:00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</si>
</sst>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6"/>
  <sheetViews>
    <sheetView tabSelected="1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1</v>
      </c>
      <c r="D7">
        <v>0</v>
      </c>
      <c r="E7">
        <v>0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1736448361.0999999</v>
      </c>
      <c r="C17">
        <v>0</v>
      </c>
      <c r="D17" t="s">
        <v>344</v>
      </c>
      <c r="E17" t="s">
        <v>345</v>
      </c>
      <c r="F17">
        <v>2</v>
      </c>
      <c r="G17">
        <v>1736448353.0999999</v>
      </c>
      <c r="H17">
        <f t="shared" ref="H17:H80" si="0">(I17)/1000</f>
        <v>2.2129726637179301E-3</v>
      </c>
      <c r="I17">
        <f t="shared" ref="I17:I80" si="1">IF(BD17, AL17, AF17)</f>
        <v>2.2129726637179301</v>
      </c>
      <c r="J17">
        <f t="shared" ref="J17:J80" si="2">IF(BD17, AG17, AE17)</f>
        <v>6.2959894073812679</v>
      </c>
      <c r="K17">
        <f t="shared" ref="K17:K80" si="3">BF17 - IF(AS17&gt;1, J17*AZ17*100/(AU17), 0)</f>
        <v>191.60339999999999</v>
      </c>
      <c r="L17">
        <f t="shared" ref="L17:L80" si="4">((R17-H17/2)*K17-J17)/(R17+H17/2)</f>
        <v>119.64606278900476</v>
      </c>
      <c r="M17">
        <f t="shared" ref="M17:M80" si="5">L17*(BM17+BN17)/1000</f>
        <v>12.228699201912207</v>
      </c>
      <c r="N17">
        <f t="shared" ref="N17:N80" si="6">(BF17 - IF(AS17&gt;1, J17*AZ17*100/(AU17), 0))*(BM17+BN17)/1000</f>
        <v>19.583263252010561</v>
      </c>
      <c r="O17">
        <f t="shared" ref="O17:O80" si="7">2/((1/Q17-1/P17)+SIGN(Q17)*SQRT((1/Q17-1/P17)*(1/Q17-1/P17) + 4*BA17/((BA17+1)*(BA17+1))*(2*1/Q17*1/P17-1/P17*1/P17)))</f>
        <v>0.1506395223424204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3.5353690030663398</v>
      </c>
      <c r="Q17">
        <f t="shared" ref="Q17:Q80" si="9">H17*(1000-(1000*0.61365*EXP(17.502*U17/(240.97+U17))/(BM17+BN17)+BH17)/2)/(1000*0.61365*EXP(17.502*U17/(240.97+U17))/(BM17+BN17)-BH17)</f>
        <v>0.14716239486518509</v>
      </c>
      <c r="R17">
        <f t="shared" ref="R17:R80" si="10">1/((BA17+1)/(O17/1.6)+1/(P17/1.37)) + BA17/((BA17+1)/(O17/1.6) + BA17/(P17/1.37))</f>
        <v>9.2282218063248211E-2</v>
      </c>
      <c r="S17">
        <f t="shared" ref="S17:S80" si="11">(AV17*AY17)</f>
        <v>317.3992480562344</v>
      </c>
      <c r="T17">
        <f t="shared" ref="T17:T80" si="12">(BO17+(S17+2*0.95*0.0000000567*(((BO17+$B$7)+273)^4-(BO17+273)^4)-44100*H17)/(1.84*29.3*P17+8*0.95*0.0000000567*(BO17+273)^3))</f>
        <v>26.106436077960829</v>
      </c>
      <c r="U17">
        <f t="shared" ref="U17:U80" si="13">($C$7*BP17+$D$7*BQ17+$E$7*T17)</f>
        <v>24.482973333333302</v>
      </c>
      <c r="V17">
        <f t="shared" ref="V17:V80" si="14">0.61365*EXP(17.502*U17/(240.97+U17))</f>
        <v>3.0829752077981079</v>
      </c>
      <c r="W17">
        <f t="shared" ref="W17:W80" si="15">(X17/Y17*100)</f>
        <v>49.670576633849869</v>
      </c>
      <c r="X17">
        <f t="shared" ref="X17:X80" si="16">BH17*(BM17+BN17)/1000</f>
        <v>1.5810887767445321</v>
      </c>
      <c r="Y17">
        <f t="shared" ref="Y17:Y80" si="17">0.61365*EXP(17.502*BO17/(240.97+BO17))</f>
        <v>3.1831496308159224</v>
      </c>
      <c r="Z17">
        <f t="shared" ref="Z17:Z80" si="18">(V17-BH17*(BM17+BN17)/1000)</f>
        <v>1.5018864310535758</v>
      </c>
      <c r="AA17">
        <f t="shared" ref="AA17:AA80" si="19">(-H17*44100)</f>
        <v>-97.592094469960713</v>
      </c>
      <c r="AB17">
        <f t="shared" ref="AB17:AB80" si="20">2*29.3*P17*0.92*(BO17-U17)</f>
        <v>102.03389826383227</v>
      </c>
      <c r="AC17">
        <f t="shared" ref="AC17:AC80" si="21">2*0.95*0.0000000567*(((BO17+$B$7)+273)^4-(U17+273)^4)</f>
        <v>6.0894686549062049</v>
      </c>
      <c r="AD17">
        <f t="shared" ref="AD17:AD80" si="22">S17+AC17+AA17+AB17</f>
        <v>327.93052050501217</v>
      </c>
      <c r="AE17">
        <f t="shared" ref="AE17:AE80" si="23">BL17*AS17*(BG17-BF17*(1000-AS17*BI17)/(1000-AS17*BH17))/(100*AZ17)</f>
        <v>6.2899260049874606</v>
      </c>
      <c r="AF17">
        <f t="shared" ref="AF17:AF80" si="24">1000*BL17*AS17*(BH17-BI17)/(100*AZ17*(1000-AS17*BH17))</f>
        <v>2.2305318333185551</v>
      </c>
      <c r="AG17">
        <f t="shared" ref="AG17:AG80" si="25">(AH17 - AI17 - BM17*1000/(8.314*(BO17+273.15)) * AK17/BL17 * AJ17) * BL17/(100*AZ17) * (1000 - BI17)/1000</f>
        <v>6.2959894073812679</v>
      </c>
      <c r="AH17">
        <v>202.29642655553101</v>
      </c>
      <c r="AI17">
        <v>194.64336969697001</v>
      </c>
      <c r="AJ17">
        <v>8.01841745665635E-4</v>
      </c>
      <c r="AK17">
        <v>84.895025715855198</v>
      </c>
      <c r="AL17">
        <f t="shared" ref="AL17:AL80" si="26">(AN17 - AM17 + BM17*1000/(8.314*(BO17+273.15)) * AP17/BL17 * AO17) * BL17/(100*AZ17) * 1000/(1000 - AN17)</f>
        <v>2.2129726637179301</v>
      </c>
      <c r="AM17">
        <v>12.852227784120201</v>
      </c>
      <c r="AN17">
        <v>15.464920979021</v>
      </c>
      <c r="AO17">
        <v>-2.4208329165237801E-5</v>
      </c>
      <c r="AP17">
        <v>118.710675371219</v>
      </c>
      <c r="AQ17">
        <v>163</v>
      </c>
      <c r="AR17">
        <v>33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54403.689092348926</v>
      </c>
      <c r="AV17">
        <f t="shared" ref="AV17:AV80" si="30">$B$11*BU17+$C$11*BV17+$D$11*CG17</f>
        <v>1999.9960000000001</v>
      </c>
      <c r="AW17">
        <f t="shared" ref="AW17:AW80" si="31">AV17*AX17</f>
        <v>1685.9964876002807</v>
      </c>
      <c r="AX17">
        <f t="shared" ref="AX17:AX80" si="32">($B$11*$D$9+$C$11*$D$9+$D$11*(CH17*$E$9+CI17*$G$9))/($B$11+$C$11+$D$11)</f>
        <v>0.84299992979999994</v>
      </c>
      <c r="AY17">
        <f t="shared" ref="AY17:AY80" si="33">($B$11*$K$9+$C$11*$K$9+$D$11*(CH17*$L$9+CI17*$N$9))/($B$11+$C$11+$D$11)</f>
        <v>0.15869994142800004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1736448353.0999999</v>
      </c>
      <c r="BF17">
        <v>191.60339999999999</v>
      </c>
      <c r="BG17">
        <v>199.65786666666699</v>
      </c>
      <c r="BH17">
        <v>15.469433333333299</v>
      </c>
      <c r="BI17">
        <v>12.836259999999999</v>
      </c>
      <c r="BJ17">
        <v>189.78786666666699</v>
      </c>
      <c r="BK17">
        <v>15.379186666666699</v>
      </c>
      <c r="BL17">
        <v>500.39093333333301</v>
      </c>
      <c r="BM17">
        <v>102.18233333333301</v>
      </c>
      <c r="BN17">
        <v>2.4951359999999999E-2</v>
      </c>
      <c r="BO17">
        <v>25.0183066666667</v>
      </c>
      <c r="BP17">
        <v>24.482973333333302</v>
      </c>
      <c r="BQ17">
        <v>999.9</v>
      </c>
      <c r="BR17">
        <v>0</v>
      </c>
      <c r="BS17">
        <v>0</v>
      </c>
      <c r="BT17">
        <v>10002.545333333301</v>
      </c>
      <c r="BU17">
        <v>647.66406666666705</v>
      </c>
      <c r="BV17">
        <v>1494.1493333333301</v>
      </c>
      <c r="BW17">
        <v>-8.0542733333333292</v>
      </c>
      <c r="BX17">
        <v>194.614133333333</v>
      </c>
      <c r="BY17">
        <v>202.25393333333301</v>
      </c>
      <c r="BZ17">
        <v>2.6331813333333298</v>
      </c>
      <c r="CA17">
        <v>199.65786666666699</v>
      </c>
      <c r="CB17">
        <v>12.836259999999999</v>
      </c>
      <c r="CC17">
        <v>1.5807020000000001</v>
      </c>
      <c r="CD17">
        <v>1.31163933333333</v>
      </c>
      <c r="CE17">
        <v>13.77196</v>
      </c>
      <c r="CF17">
        <v>10.932866666666699</v>
      </c>
      <c r="CG17">
        <v>1999.9960000000001</v>
      </c>
      <c r="CH17">
        <v>0.90000060000000004</v>
      </c>
      <c r="CI17">
        <v>9.9999340000000006E-2</v>
      </c>
      <c r="CJ17">
        <v>20.011119999999998</v>
      </c>
      <c r="CK17">
        <v>42020.46</v>
      </c>
      <c r="CL17">
        <v>1736445511.0999999</v>
      </c>
      <c r="CM17" t="s">
        <v>347</v>
      </c>
      <c r="CN17">
        <v>1736445511.0999999</v>
      </c>
      <c r="CO17">
        <v>1736445509.0999999</v>
      </c>
      <c r="CP17">
        <v>1</v>
      </c>
      <c r="CQ17">
        <v>0.55400000000000005</v>
      </c>
      <c r="CR17">
        <v>1.4E-2</v>
      </c>
      <c r="CS17">
        <v>4.7960000000000003</v>
      </c>
      <c r="CT17">
        <v>9.1999999999999998E-2</v>
      </c>
      <c r="CU17">
        <v>420</v>
      </c>
      <c r="CV17">
        <v>15</v>
      </c>
      <c r="CW17">
        <v>0.23</v>
      </c>
      <c r="CX17">
        <v>0.13</v>
      </c>
      <c r="CY17">
        <v>-8.0608737500000007</v>
      </c>
      <c r="CZ17">
        <v>0.25726411764708801</v>
      </c>
      <c r="DA17">
        <v>7.7517071899921006E-2</v>
      </c>
      <c r="DB17">
        <v>0</v>
      </c>
      <c r="DC17">
        <v>2.6387575000000001</v>
      </c>
      <c r="DD17">
        <v>-0.29514882352941801</v>
      </c>
      <c r="DE17">
        <v>2.3748424816185099E-2</v>
      </c>
      <c r="DF17">
        <v>1</v>
      </c>
      <c r="DG17">
        <v>1</v>
      </c>
      <c r="DH17">
        <v>2</v>
      </c>
      <c r="DI17" t="s">
        <v>348</v>
      </c>
      <c r="DJ17">
        <v>2.9378899999999999</v>
      </c>
      <c r="DK17">
        <v>2.6265499999999999</v>
      </c>
      <c r="DL17">
        <v>5.42534E-2</v>
      </c>
      <c r="DM17">
        <v>5.59599E-2</v>
      </c>
      <c r="DN17">
        <v>8.7684799999999993E-2</v>
      </c>
      <c r="DO17">
        <v>7.6837900000000001E-2</v>
      </c>
      <c r="DP17">
        <v>31956.2</v>
      </c>
      <c r="DQ17">
        <v>35661.800000000003</v>
      </c>
      <c r="DR17">
        <v>29508.5</v>
      </c>
      <c r="DS17">
        <v>34765.199999999997</v>
      </c>
      <c r="DT17">
        <v>33994.1</v>
      </c>
      <c r="DU17">
        <v>40591.800000000003</v>
      </c>
      <c r="DV17">
        <v>40293.1</v>
      </c>
      <c r="DW17">
        <v>47644</v>
      </c>
      <c r="DX17">
        <v>1.6702999999999999</v>
      </c>
      <c r="DY17">
        <v>2.0744500000000001</v>
      </c>
      <c r="DZ17">
        <v>0.180285</v>
      </c>
      <c r="EA17">
        <v>0</v>
      </c>
      <c r="EB17">
        <v>21.508900000000001</v>
      </c>
      <c r="EC17">
        <v>999.9</v>
      </c>
      <c r="ED17">
        <v>63.832000000000001</v>
      </c>
      <c r="EE17">
        <v>22.134</v>
      </c>
      <c r="EF17">
        <v>16.711600000000001</v>
      </c>
      <c r="EG17">
        <v>60.802700000000002</v>
      </c>
      <c r="EH17">
        <v>43.966299999999997</v>
      </c>
      <c r="EI17">
        <v>1</v>
      </c>
      <c r="EJ17">
        <v>-0.37443799999999999</v>
      </c>
      <c r="EK17">
        <v>-3.7044999999999999</v>
      </c>
      <c r="EL17">
        <v>20.241199999999999</v>
      </c>
      <c r="EM17">
        <v>5.2479899999999997</v>
      </c>
      <c r="EN17">
        <v>11.914099999999999</v>
      </c>
      <c r="EO17">
        <v>4.9892500000000002</v>
      </c>
      <c r="EP17">
        <v>3.2837499999999999</v>
      </c>
      <c r="EQ17">
        <v>9999</v>
      </c>
      <c r="ER17">
        <v>9999</v>
      </c>
      <c r="ES17">
        <v>999.9</v>
      </c>
      <c r="ET17">
        <v>9999</v>
      </c>
      <c r="EU17">
        <v>1.8841000000000001</v>
      </c>
      <c r="EV17">
        <v>1.88426</v>
      </c>
      <c r="EW17">
        <v>1.88513</v>
      </c>
      <c r="EX17">
        <v>1.8871899999999999</v>
      </c>
      <c r="EY17">
        <v>1.8836900000000001</v>
      </c>
      <c r="EZ17">
        <v>1.8768100000000001</v>
      </c>
      <c r="FA17">
        <v>1.8826099999999999</v>
      </c>
      <c r="FB17">
        <v>1.88812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1.8160000000000001</v>
      </c>
      <c r="FQ17">
        <v>9.0200000000000002E-2</v>
      </c>
      <c r="FR17">
        <v>-0.24211075671059201</v>
      </c>
      <c r="FS17">
        <v>9.8787948123959593E-3</v>
      </c>
      <c r="FT17">
        <v>5.3251326344088904E-6</v>
      </c>
      <c r="FU17">
        <v>-1.29812346716052E-9</v>
      </c>
      <c r="FV17">
        <v>-1.7562764674277601E-2</v>
      </c>
      <c r="FW17">
        <v>-3.68478344840185E-3</v>
      </c>
      <c r="FX17">
        <v>8.3536045323785897E-4</v>
      </c>
      <c r="FY17">
        <v>-9.0991182514875006E-6</v>
      </c>
      <c r="FZ17">
        <v>5</v>
      </c>
      <c r="GA17">
        <v>1737</v>
      </c>
      <c r="GB17">
        <v>1</v>
      </c>
      <c r="GC17">
        <v>17</v>
      </c>
      <c r="GD17">
        <v>47.5</v>
      </c>
      <c r="GE17">
        <v>47.5</v>
      </c>
      <c r="GF17">
        <v>0.53710899999999995</v>
      </c>
      <c r="GG17">
        <v>2.4499499999999999</v>
      </c>
      <c r="GH17">
        <v>1.3513200000000001</v>
      </c>
      <c r="GI17">
        <v>2.2473100000000001</v>
      </c>
      <c r="GJ17">
        <v>1.3000499999999999</v>
      </c>
      <c r="GK17">
        <v>2.2534200000000002</v>
      </c>
      <c r="GL17">
        <v>26.1691</v>
      </c>
      <c r="GM17">
        <v>14.5261</v>
      </c>
      <c r="GN17">
        <v>19</v>
      </c>
      <c r="GO17">
        <v>294.512</v>
      </c>
      <c r="GP17">
        <v>506.63299999999998</v>
      </c>
      <c r="GQ17">
        <v>30.697099999999999</v>
      </c>
      <c r="GR17">
        <v>22.569199999999999</v>
      </c>
      <c r="GS17">
        <v>29.9999</v>
      </c>
      <c r="GT17">
        <v>22.788900000000002</v>
      </c>
      <c r="GU17">
        <v>22.781199999999998</v>
      </c>
      <c r="GV17">
        <v>10.7973</v>
      </c>
      <c r="GW17">
        <v>31.631</v>
      </c>
      <c r="GX17">
        <v>100</v>
      </c>
      <c r="GY17">
        <v>30.718599999999999</v>
      </c>
      <c r="GZ17">
        <v>206.762</v>
      </c>
      <c r="HA17">
        <v>12.9422</v>
      </c>
      <c r="HB17">
        <v>101.979</v>
      </c>
      <c r="HC17">
        <v>102.499</v>
      </c>
    </row>
    <row r="18" spans="1:211" x14ac:dyDescent="0.2">
      <c r="A18">
        <v>2</v>
      </c>
      <c r="B18">
        <v>1736448363.0999999</v>
      </c>
      <c r="C18">
        <v>2</v>
      </c>
      <c r="D18" t="s">
        <v>352</v>
      </c>
      <c r="E18" t="s">
        <v>353</v>
      </c>
      <c r="F18">
        <v>2</v>
      </c>
      <c r="G18">
        <v>1736448354.6714301</v>
      </c>
      <c r="H18">
        <f t="shared" si="0"/>
        <v>2.2103785771723167E-3</v>
      </c>
      <c r="I18">
        <f t="shared" si="1"/>
        <v>2.2103785771723166</v>
      </c>
      <c r="J18">
        <f t="shared" si="2"/>
        <v>6.2764236834543512</v>
      </c>
      <c r="K18">
        <f t="shared" si="3"/>
        <v>191.60585714285699</v>
      </c>
      <c r="L18">
        <f t="shared" si="4"/>
        <v>119.77840114033583</v>
      </c>
      <c r="M18">
        <f t="shared" si="5"/>
        <v>12.242213362633118</v>
      </c>
      <c r="N18">
        <f t="shared" si="6"/>
        <v>19.58349554127701</v>
      </c>
      <c r="O18">
        <f t="shared" si="7"/>
        <v>0.15045817891412785</v>
      </c>
      <c r="P18">
        <f t="shared" si="8"/>
        <v>3.5350141843191549</v>
      </c>
      <c r="Q18">
        <f t="shared" si="9"/>
        <v>0.14698897471976002</v>
      </c>
      <c r="R18">
        <f t="shared" si="10"/>
        <v>9.2173141007679565E-2</v>
      </c>
      <c r="S18">
        <f t="shared" si="11"/>
        <v>317.39937216010941</v>
      </c>
      <c r="T18">
        <f t="shared" si="12"/>
        <v>26.103030545631647</v>
      </c>
      <c r="U18">
        <f t="shared" si="13"/>
        <v>24.482092857142899</v>
      </c>
      <c r="V18">
        <f t="shared" si="14"/>
        <v>3.0828127453045551</v>
      </c>
      <c r="W18">
        <f t="shared" si="15"/>
        <v>49.677221970582913</v>
      </c>
      <c r="X18">
        <f t="shared" si="16"/>
        <v>1.5809159362746035</v>
      </c>
      <c r="Y18">
        <f t="shared" si="17"/>
        <v>3.1823758929409656</v>
      </c>
      <c r="Z18">
        <f t="shared" si="18"/>
        <v>1.5018968090299516</v>
      </c>
      <c r="AA18">
        <f t="shared" si="19"/>
        <v>-97.47769525329916</v>
      </c>
      <c r="AB18">
        <f t="shared" si="20"/>
        <v>101.41425664884648</v>
      </c>
      <c r="AC18">
        <f t="shared" si="21"/>
        <v>6.0529441635207917</v>
      </c>
      <c r="AD18">
        <f t="shared" si="22"/>
        <v>327.38887771917757</v>
      </c>
      <c r="AE18">
        <f t="shared" si="23"/>
        <v>6.2759729537449136</v>
      </c>
      <c r="AF18">
        <f t="shared" si="24"/>
        <v>2.2245314125386009</v>
      </c>
      <c r="AG18">
        <f t="shared" si="25"/>
        <v>6.2764236834543512</v>
      </c>
      <c r="AH18">
        <v>202.26747806190701</v>
      </c>
      <c r="AI18">
        <v>194.64116969697</v>
      </c>
      <c r="AJ18">
        <v>4.3793769419141399E-4</v>
      </c>
      <c r="AK18">
        <v>84.895025715855198</v>
      </c>
      <c r="AL18">
        <f t="shared" si="26"/>
        <v>2.2103785771723166</v>
      </c>
      <c r="AM18">
        <v>12.857658074125901</v>
      </c>
      <c r="AN18">
        <v>15.4668881118881</v>
      </c>
      <c r="AO18">
        <v>-5.8838795741251202E-7</v>
      </c>
      <c r="AP18">
        <v>118.710675371219</v>
      </c>
      <c r="AQ18">
        <v>163</v>
      </c>
      <c r="AR18">
        <v>33</v>
      </c>
      <c r="AS18">
        <f t="shared" si="27"/>
        <v>1</v>
      </c>
      <c r="AT18">
        <f t="shared" si="28"/>
        <v>0</v>
      </c>
      <c r="AU18">
        <f t="shared" si="29"/>
        <v>54396.621231077901</v>
      </c>
      <c r="AV18">
        <f t="shared" si="30"/>
        <v>1999.99642857143</v>
      </c>
      <c r="AW18">
        <f t="shared" si="31"/>
        <v>1685.9969760000258</v>
      </c>
      <c r="AX18">
        <f t="shared" si="32"/>
        <v>0.84299999335714326</v>
      </c>
      <c r="AY18">
        <f t="shared" si="33"/>
        <v>0.15869996947285722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1736448354.6714301</v>
      </c>
      <c r="BF18">
        <v>191.60585714285699</v>
      </c>
      <c r="BG18">
        <v>199.64171428571399</v>
      </c>
      <c r="BH18">
        <v>15.467757142857099</v>
      </c>
      <c r="BI18">
        <v>12.8418285714286</v>
      </c>
      <c r="BJ18">
        <v>189.790357142857</v>
      </c>
      <c r="BK18">
        <v>15.377535714285701</v>
      </c>
      <c r="BL18">
        <v>500.42250000000001</v>
      </c>
      <c r="BM18">
        <v>102.1825</v>
      </c>
      <c r="BN18">
        <v>2.4686321428571401E-2</v>
      </c>
      <c r="BO18">
        <v>25.0142285714286</v>
      </c>
      <c r="BP18">
        <v>24.482092857142899</v>
      </c>
      <c r="BQ18">
        <v>999.9</v>
      </c>
      <c r="BR18">
        <v>0</v>
      </c>
      <c r="BS18">
        <v>0</v>
      </c>
      <c r="BT18">
        <v>10001.0307142857</v>
      </c>
      <c r="BU18">
        <v>647.67307142857101</v>
      </c>
      <c r="BV18">
        <v>1494.4264285714301</v>
      </c>
      <c r="BW18">
        <v>-8.0355714285714299</v>
      </c>
      <c r="BX18">
        <v>194.616357142857</v>
      </c>
      <c r="BY18">
        <v>202.238714285714</v>
      </c>
      <c r="BZ18">
        <v>2.6259314285714299</v>
      </c>
      <c r="CA18">
        <v>199.64171428571399</v>
      </c>
      <c r="CB18">
        <v>12.8418285714286</v>
      </c>
      <c r="CC18">
        <v>1.5805328571428601</v>
      </c>
      <c r="CD18">
        <v>1.3122100000000001</v>
      </c>
      <c r="CE18">
        <v>13.770314285714299</v>
      </c>
      <c r="CF18">
        <v>10.9394214285714</v>
      </c>
      <c r="CG18">
        <v>1999.99642857143</v>
      </c>
      <c r="CH18">
        <v>0.90000042857142903</v>
      </c>
      <c r="CI18">
        <v>9.9999578571428605E-2</v>
      </c>
      <c r="CJ18">
        <v>20.011914285714301</v>
      </c>
      <c r="CK18">
        <v>42020.464285714297</v>
      </c>
      <c r="CL18">
        <v>1736445511.0999999</v>
      </c>
      <c r="CM18" t="s">
        <v>347</v>
      </c>
      <c r="CN18">
        <v>1736445511.0999999</v>
      </c>
      <c r="CO18">
        <v>1736445509.0999999</v>
      </c>
      <c r="CP18">
        <v>1</v>
      </c>
      <c r="CQ18">
        <v>0.55400000000000005</v>
      </c>
      <c r="CR18">
        <v>1.4E-2</v>
      </c>
      <c r="CS18">
        <v>4.7960000000000003</v>
      </c>
      <c r="CT18">
        <v>9.1999999999999998E-2</v>
      </c>
      <c r="CU18">
        <v>420</v>
      </c>
      <c r="CV18">
        <v>15</v>
      </c>
      <c r="CW18">
        <v>0.23</v>
      </c>
      <c r="CX18">
        <v>0.13</v>
      </c>
      <c r="CY18">
        <v>-8.0516299999999994</v>
      </c>
      <c r="CZ18">
        <v>0.29050235294120302</v>
      </c>
      <c r="DA18">
        <v>7.8216347236367501E-2</v>
      </c>
      <c r="DB18">
        <v>0</v>
      </c>
      <c r="DC18">
        <v>2.6311262499999999</v>
      </c>
      <c r="DD18">
        <v>-0.30646411764706799</v>
      </c>
      <c r="DE18">
        <v>2.4376466590494601E-2</v>
      </c>
      <c r="DF18">
        <v>1</v>
      </c>
      <c r="DG18">
        <v>1</v>
      </c>
      <c r="DH18">
        <v>2</v>
      </c>
      <c r="DI18" t="s">
        <v>348</v>
      </c>
      <c r="DJ18">
        <v>2.9379599999999999</v>
      </c>
      <c r="DK18">
        <v>2.6262300000000001</v>
      </c>
      <c r="DL18">
        <v>5.4258099999999997E-2</v>
      </c>
      <c r="DM18">
        <v>5.5973500000000002E-2</v>
      </c>
      <c r="DN18">
        <v>8.7695599999999999E-2</v>
      </c>
      <c r="DO18">
        <v>7.69291E-2</v>
      </c>
      <c r="DP18">
        <v>31956.2</v>
      </c>
      <c r="DQ18">
        <v>35661.699999999997</v>
      </c>
      <c r="DR18">
        <v>29508.6</v>
      </c>
      <c r="DS18">
        <v>34765.5</v>
      </c>
      <c r="DT18">
        <v>33993.800000000003</v>
      </c>
      <c r="DU18">
        <v>40588.1</v>
      </c>
      <c r="DV18">
        <v>40293.199999999997</v>
      </c>
      <c r="DW18">
        <v>47644.6</v>
      </c>
      <c r="DX18">
        <v>1.6701699999999999</v>
      </c>
      <c r="DY18">
        <v>2.0746799999999999</v>
      </c>
      <c r="DZ18">
        <v>0.18029999999999999</v>
      </c>
      <c r="EA18">
        <v>0</v>
      </c>
      <c r="EB18">
        <v>21.508900000000001</v>
      </c>
      <c r="EC18">
        <v>999.9</v>
      </c>
      <c r="ED18">
        <v>63.832000000000001</v>
      </c>
      <c r="EE18">
        <v>22.143999999999998</v>
      </c>
      <c r="EF18">
        <v>16.722200000000001</v>
      </c>
      <c r="EG18">
        <v>60.902700000000003</v>
      </c>
      <c r="EH18">
        <v>44.0304</v>
      </c>
      <c r="EI18">
        <v>1</v>
      </c>
      <c r="EJ18">
        <v>-0.37441099999999999</v>
      </c>
      <c r="EK18">
        <v>-3.7287300000000001</v>
      </c>
      <c r="EL18">
        <v>20.2409</v>
      </c>
      <c r="EM18">
        <v>5.2473900000000002</v>
      </c>
      <c r="EN18">
        <v>11.914099999999999</v>
      </c>
      <c r="EO18">
        <v>4.9893999999999998</v>
      </c>
      <c r="EP18">
        <v>3.2837800000000001</v>
      </c>
      <c r="EQ18">
        <v>9999</v>
      </c>
      <c r="ER18">
        <v>9999</v>
      </c>
      <c r="ES18">
        <v>999.9</v>
      </c>
      <c r="ET18">
        <v>9999</v>
      </c>
      <c r="EU18">
        <v>1.88412</v>
      </c>
      <c r="EV18">
        <v>1.8842699999999999</v>
      </c>
      <c r="EW18">
        <v>1.88514</v>
      </c>
      <c r="EX18">
        <v>1.8871899999999999</v>
      </c>
      <c r="EY18">
        <v>1.88367</v>
      </c>
      <c r="EZ18">
        <v>1.8768</v>
      </c>
      <c r="FA18">
        <v>1.8826099999999999</v>
      </c>
      <c r="FB18">
        <v>1.88812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1.8160000000000001</v>
      </c>
      <c r="FQ18">
        <v>9.0300000000000005E-2</v>
      </c>
      <c r="FR18">
        <v>-0.24211075671059201</v>
      </c>
      <c r="FS18">
        <v>9.8787948123959593E-3</v>
      </c>
      <c r="FT18">
        <v>5.3251326344088904E-6</v>
      </c>
      <c r="FU18">
        <v>-1.29812346716052E-9</v>
      </c>
      <c r="FV18">
        <v>-1.7562764674277601E-2</v>
      </c>
      <c r="FW18">
        <v>-3.68478344840185E-3</v>
      </c>
      <c r="FX18">
        <v>8.3536045323785897E-4</v>
      </c>
      <c r="FY18">
        <v>-9.0991182514875006E-6</v>
      </c>
      <c r="FZ18">
        <v>5</v>
      </c>
      <c r="GA18">
        <v>1737</v>
      </c>
      <c r="GB18">
        <v>1</v>
      </c>
      <c r="GC18">
        <v>17</v>
      </c>
      <c r="GD18">
        <v>47.5</v>
      </c>
      <c r="GE18">
        <v>47.6</v>
      </c>
      <c r="GF18">
        <v>0.54443399999999997</v>
      </c>
      <c r="GG18">
        <v>2.4352999999999998</v>
      </c>
      <c r="GH18">
        <v>1.3513200000000001</v>
      </c>
      <c r="GI18">
        <v>2.2473100000000001</v>
      </c>
      <c r="GJ18">
        <v>1.3000499999999999</v>
      </c>
      <c r="GK18">
        <v>2.3962400000000001</v>
      </c>
      <c r="GL18">
        <v>26.1691</v>
      </c>
      <c r="GM18">
        <v>14.534800000000001</v>
      </c>
      <c r="GN18">
        <v>19</v>
      </c>
      <c r="GO18">
        <v>294.45600000000002</v>
      </c>
      <c r="GP18">
        <v>506.76299999999998</v>
      </c>
      <c r="GQ18">
        <v>30.698499999999999</v>
      </c>
      <c r="GR18">
        <v>22.566600000000001</v>
      </c>
      <c r="GS18">
        <v>29.9999</v>
      </c>
      <c r="GT18">
        <v>22.787199999999999</v>
      </c>
      <c r="GU18">
        <v>22.779499999999999</v>
      </c>
      <c r="GV18">
        <v>10.9871</v>
      </c>
      <c r="GW18">
        <v>31.631</v>
      </c>
      <c r="GX18">
        <v>100</v>
      </c>
      <c r="GY18">
        <v>30.718599999999999</v>
      </c>
      <c r="GZ18">
        <v>213.518</v>
      </c>
      <c r="HA18">
        <v>12.9414</v>
      </c>
      <c r="HB18">
        <v>101.98</v>
      </c>
      <c r="HC18">
        <v>102.5</v>
      </c>
    </row>
    <row r="19" spans="1:211" x14ac:dyDescent="0.2">
      <c r="A19">
        <v>3</v>
      </c>
      <c r="B19">
        <v>1736448365.0999999</v>
      </c>
      <c r="C19">
        <v>4</v>
      </c>
      <c r="D19" t="s">
        <v>354</v>
      </c>
      <c r="E19" t="s">
        <v>355</v>
      </c>
      <c r="F19">
        <v>2</v>
      </c>
      <c r="G19">
        <v>1736448356.33077</v>
      </c>
      <c r="H19">
        <f t="shared" si="0"/>
        <v>2.2088687856194936E-3</v>
      </c>
      <c r="I19">
        <f t="shared" si="1"/>
        <v>2.2088687856194937</v>
      </c>
      <c r="J19">
        <f t="shared" si="2"/>
        <v>6.2669216243263337</v>
      </c>
      <c r="K19">
        <f t="shared" si="3"/>
        <v>191.608692307692</v>
      </c>
      <c r="L19">
        <f t="shared" si="4"/>
        <v>119.85209741434353</v>
      </c>
      <c r="M19">
        <f t="shared" si="5"/>
        <v>12.249698421615578</v>
      </c>
      <c r="N19">
        <f t="shared" si="6"/>
        <v>19.583709808723462</v>
      </c>
      <c r="O19">
        <f t="shared" si="7"/>
        <v>0.1503869475210742</v>
      </c>
      <c r="P19">
        <f t="shared" si="8"/>
        <v>3.5336154625857161</v>
      </c>
      <c r="Q19">
        <f t="shared" si="9"/>
        <v>0.14691964877345723</v>
      </c>
      <c r="R19">
        <f t="shared" si="10"/>
        <v>9.212964525884762E-2</v>
      </c>
      <c r="S19">
        <f t="shared" si="11"/>
        <v>317.39938155693801</v>
      </c>
      <c r="T19">
        <f t="shared" si="12"/>
        <v>26.099310413438435</v>
      </c>
      <c r="U19">
        <f t="shared" si="13"/>
        <v>24.4796923076923</v>
      </c>
      <c r="V19">
        <f t="shared" si="14"/>
        <v>3.0823698420407846</v>
      </c>
      <c r="W19">
        <f t="shared" si="15"/>
        <v>49.686545611776047</v>
      </c>
      <c r="X19">
        <f t="shared" si="16"/>
        <v>1.5807923592794368</v>
      </c>
      <c r="Y19">
        <f t="shared" si="17"/>
        <v>3.1815300094132088</v>
      </c>
      <c r="Z19">
        <f t="shared" si="18"/>
        <v>1.5015774827613477</v>
      </c>
      <c r="AA19">
        <f t="shared" si="19"/>
        <v>-97.411113445819666</v>
      </c>
      <c r="AB19">
        <f t="shared" si="20"/>
        <v>100.98192088916399</v>
      </c>
      <c r="AC19">
        <f t="shared" si="21"/>
        <v>6.0293173906414914</v>
      </c>
      <c r="AD19">
        <f t="shared" si="22"/>
        <v>326.99950639092384</v>
      </c>
      <c r="AE19">
        <f t="shared" si="23"/>
        <v>6.2939224107165703</v>
      </c>
      <c r="AF19">
        <f t="shared" si="24"/>
        <v>2.2162041881795549</v>
      </c>
      <c r="AG19">
        <f t="shared" si="25"/>
        <v>6.2669216243263337</v>
      </c>
      <c r="AH19">
        <v>202.244386070894</v>
      </c>
      <c r="AI19">
        <v>194.63244242424199</v>
      </c>
      <c r="AJ19">
        <v>-2.57359696752277E-5</v>
      </c>
      <c r="AK19">
        <v>84.895025715855198</v>
      </c>
      <c r="AL19">
        <f t="shared" si="26"/>
        <v>2.2088687856194937</v>
      </c>
      <c r="AM19">
        <v>12.862164421001999</v>
      </c>
      <c r="AN19">
        <v>15.4695202797203</v>
      </c>
      <c r="AO19">
        <v>2.0460511716535401E-5</v>
      </c>
      <c r="AP19">
        <v>118.710675371219</v>
      </c>
      <c r="AQ19">
        <v>152</v>
      </c>
      <c r="AR19">
        <v>30</v>
      </c>
      <c r="AS19">
        <f t="shared" si="27"/>
        <v>1</v>
      </c>
      <c r="AT19">
        <f t="shared" si="28"/>
        <v>0</v>
      </c>
      <c r="AU19">
        <f t="shared" si="29"/>
        <v>54366.624040816918</v>
      </c>
      <c r="AV19">
        <f t="shared" si="30"/>
        <v>1999.99615384615</v>
      </c>
      <c r="AW19">
        <f t="shared" si="31"/>
        <v>1685.9967664615187</v>
      </c>
      <c r="AX19">
        <f t="shared" si="32"/>
        <v>0.84300000438461553</v>
      </c>
      <c r="AY19">
        <f t="shared" si="33"/>
        <v>0.15869999597076925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1736448356.33077</v>
      </c>
      <c r="BF19">
        <v>191.608692307692</v>
      </c>
      <c r="BG19">
        <v>199.664538461538</v>
      </c>
      <c r="BH19">
        <v>15.466607692307701</v>
      </c>
      <c r="BI19">
        <v>12.8503846153846</v>
      </c>
      <c r="BJ19">
        <v>189.793076923077</v>
      </c>
      <c r="BK19">
        <v>15.3764076923077</v>
      </c>
      <c r="BL19">
        <v>500.39930769230801</v>
      </c>
      <c r="BM19">
        <v>102.182307692308</v>
      </c>
      <c r="BN19">
        <v>2.44845615384615E-2</v>
      </c>
      <c r="BO19">
        <v>25.009769230769201</v>
      </c>
      <c r="BP19">
        <v>24.4796923076923</v>
      </c>
      <c r="BQ19">
        <v>999.9</v>
      </c>
      <c r="BR19">
        <v>0</v>
      </c>
      <c r="BS19">
        <v>0</v>
      </c>
      <c r="BT19">
        <v>9995.1446153846191</v>
      </c>
      <c r="BU19">
        <v>647.67138461538502</v>
      </c>
      <c r="BV19">
        <v>1494.7838461538499</v>
      </c>
      <c r="BW19">
        <v>-8.0555492307692305</v>
      </c>
      <c r="BX19">
        <v>194.619</v>
      </c>
      <c r="BY19">
        <v>202.26361538461501</v>
      </c>
      <c r="BZ19">
        <v>2.6162346153846201</v>
      </c>
      <c r="CA19">
        <v>199.664538461538</v>
      </c>
      <c r="CB19">
        <v>12.8503846153846</v>
      </c>
      <c r="CC19">
        <v>1.58041307692308</v>
      </c>
      <c r="CD19">
        <v>1.3130823076923099</v>
      </c>
      <c r="CE19">
        <v>13.769146153846201</v>
      </c>
      <c r="CF19">
        <v>10.949415384615399</v>
      </c>
      <c r="CG19">
        <v>1999.99615384615</v>
      </c>
      <c r="CH19">
        <v>0.90000007692307704</v>
      </c>
      <c r="CI19">
        <v>9.9999930769230805E-2</v>
      </c>
      <c r="CJ19">
        <v>20.012830769230799</v>
      </c>
      <c r="CK19">
        <v>42020.453846153803</v>
      </c>
      <c r="CL19">
        <v>1736445511.0999999</v>
      </c>
      <c r="CM19" t="s">
        <v>347</v>
      </c>
      <c r="CN19">
        <v>1736445511.0999999</v>
      </c>
      <c r="CO19">
        <v>1736445509.0999999</v>
      </c>
      <c r="CP19">
        <v>1</v>
      </c>
      <c r="CQ19">
        <v>0.55400000000000005</v>
      </c>
      <c r="CR19">
        <v>1.4E-2</v>
      </c>
      <c r="CS19">
        <v>4.7960000000000003</v>
      </c>
      <c r="CT19">
        <v>9.1999999999999998E-2</v>
      </c>
      <c r="CU19">
        <v>420</v>
      </c>
      <c r="CV19">
        <v>15</v>
      </c>
      <c r="CW19">
        <v>0.23</v>
      </c>
      <c r="CX19">
        <v>0.13</v>
      </c>
      <c r="CY19">
        <v>-8.0348843750000007</v>
      </c>
      <c r="CZ19">
        <v>0.11895264705882801</v>
      </c>
      <c r="DA19">
        <v>7.2353018248096507E-2</v>
      </c>
      <c r="DB19">
        <v>0</v>
      </c>
      <c r="DC19">
        <v>2.6216081249999998</v>
      </c>
      <c r="DD19">
        <v>-0.31316205882353798</v>
      </c>
      <c r="DE19">
        <v>2.48386463547105E-2</v>
      </c>
      <c r="DF19">
        <v>1</v>
      </c>
      <c r="DG19">
        <v>1</v>
      </c>
      <c r="DH19">
        <v>2</v>
      </c>
      <c r="DI19" t="s">
        <v>348</v>
      </c>
      <c r="DJ19">
        <v>2.9363899999999998</v>
      </c>
      <c r="DK19">
        <v>2.6213000000000002</v>
      </c>
      <c r="DL19">
        <v>5.4253299999999997E-2</v>
      </c>
      <c r="DM19">
        <v>5.6277599999999997E-2</v>
      </c>
      <c r="DN19">
        <v>8.7710499999999997E-2</v>
      </c>
      <c r="DO19">
        <v>7.7019400000000002E-2</v>
      </c>
      <c r="DP19">
        <v>31956.5</v>
      </c>
      <c r="DQ19">
        <v>35650.6</v>
      </c>
      <c r="DR19">
        <v>29508.7</v>
      </c>
      <c r="DS19">
        <v>34765.9</v>
      </c>
      <c r="DT19">
        <v>33993.5</v>
      </c>
      <c r="DU19">
        <v>40584.400000000001</v>
      </c>
      <c r="DV19">
        <v>40293.5</v>
      </c>
      <c r="DW19">
        <v>47645</v>
      </c>
      <c r="DX19">
        <v>1.69295</v>
      </c>
      <c r="DY19">
        <v>2.0754199999999998</v>
      </c>
      <c r="DZ19">
        <v>0.17979400000000001</v>
      </c>
      <c r="EA19">
        <v>0</v>
      </c>
      <c r="EB19">
        <v>21.508900000000001</v>
      </c>
      <c r="EC19">
        <v>999.9</v>
      </c>
      <c r="ED19">
        <v>63.832000000000001</v>
      </c>
      <c r="EE19">
        <v>22.143999999999998</v>
      </c>
      <c r="EF19">
        <v>16.7212</v>
      </c>
      <c r="EG19">
        <v>60.852699999999999</v>
      </c>
      <c r="EH19">
        <v>45.773200000000003</v>
      </c>
      <c r="EI19">
        <v>1</v>
      </c>
      <c r="EJ19">
        <v>-0.37479899999999999</v>
      </c>
      <c r="EK19">
        <v>-3.74871</v>
      </c>
      <c r="EL19">
        <v>20.240400000000001</v>
      </c>
      <c r="EM19">
        <v>5.2476900000000004</v>
      </c>
      <c r="EN19">
        <v>11.914099999999999</v>
      </c>
      <c r="EO19">
        <v>4.9896500000000001</v>
      </c>
      <c r="EP19">
        <v>3.2840799999999999</v>
      </c>
      <c r="EQ19">
        <v>9999</v>
      </c>
      <c r="ER19">
        <v>9999</v>
      </c>
      <c r="ES19">
        <v>999.9</v>
      </c>
      <c r="ET19">
        <v>9999</v>
      </c>
      <c r="EU19">
        <v>1.88409</v>
      </c>
      <c r="EV19">
        <v>1.88426</v>
      </c>
      <c r="EW19">
        <v>1.88514</v>
      </c>
      <c r="EX19">
        <v>1.8872</v>
      </c>
      <c r="EY19">
        <v>1.88365</v>
      </c>
      <c r="EZ19">
        <v>1.8768100000000001</v>
      </c>
      <c r="FA19">
        <v>1.88262</v>
      </c>
      <c r="FB19">
        <v>1.88812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1.8149999999999999</v>
      </c>
      <c r="FQ19">
        <v>9.0200000000000002E-2</v>
      </c>
      <c r="FR19">
        <v>-0.24211075671059201</v>
      </c>
      <c r="FS19">
        <v>9.8787948123959593E-3</v>
      </c>
      <c r="FT19">
        <v>5.3251326344088904E-6</v>
      </c>
      <c r="FU19">
        <v>-1.29812346716052E-9</v>
      </c>
      <c r="FV19">
        <v>-1.7562764674277601E-2</v>
      </c>
      <c r="FW19">
        <v>-3.68478344840185E-3</v>
      </c>
      <c r="FX19">
        <v>8.3536045323785897E-4</v>
      </c>
      <c r="FY19">
        <v>-9.0991182514875006E-6</v>
      </c>
      <c r="FZ19">
        <v>5</v>
      </c>
      <c r="GA19">
        <v>1737</v>
      </c>
      <c r="GB19">
        <v>1</v>
      </c>
      <c r="GC19">
        <v>17</v>
      </c>
      <c r="GD19">
        <v>47.6</v>
      </c>
      <c r="GE19">
        <v>47.6</v>
      </c>
      <c r="GF19">
        <v>0.55664100000000005</v>
      </c>
      <c r="GG19">
        <v>2.4316399999999998</v>
      </c>
      <c r="GH19">
        <v>1.3513200000000001</v>
      </c>
      <c r="GI19">
        <v>2.2473100000000001</v>
      </c>
      <c r="GJ19">
        <v>1.3000499999999999</v>
      </c>
      <c r="GK19">
        <v>2.47559</v>
      </c>
      <c r="GL19">
        <v>26.1691</v>
      </c>
      <c r="GM19">
        <v>14.534800000000001</v>
      </c>
      <c r="GN19">
        <v>19</v>
      </c>
      <c r="GO19">
        <v>303.80399999999997</v>
      </c>
      <c r="GP19">
        <v>507.24299999999999</v>
      </c>
      <c r="GQ19">
        <v>30.701699999999999</v>
      </c>
      <c r="GR19">
        <v>22.563800000000001</v>
      </c>
      <c r="GS19">
        <v>29.9998</v>
      </c>
      <c r="GT19">
        <v>22.785299999999999</v>
      </c>
      <c r="GU19">
        <v>22.7776</v>
      </c>
      <c r="GV19">
        <v>11.226000000000001</v>
      </c>
      <c r="GW19">
        <v>31.631</v>
      </c>
      <c r="GX19">
        <v>100</v>
      </c>
      <c r="GY19">
        <v>30.752600000000001</v>
      </c>
      <c r="GZ19">
        <v>220.27099999999999</v>
      </c>
      <c r="HA19">
        <v>12.9427</v>
      </c>
      <c r="HB19">
        <v>101.98</v>
      </c>
      <c r="HC19">
        <v>102.501</v>
      </c>
    </row>
    <row r="20" spans="1:211" x14ac:dyDescent="0.2">
      <c r="A20">
        <v>4</v>
      </c>
      <c r="B20">
        <v>1736448367.0999999</v>
      </c>
      <c r="C20">
        <v>6</v>
      </c>
      <c r="D20" t="s">
        <v>356</v>
      </c>
      <c r="E20" t="s">
        <v>357</v>
      </c>
      <c r="F20">
        <v>2</v>
      </c>
      <c r="G20">
        <v>1736448358.0999999</v>
      </c>
      <c r="H20">
        <f t="shared" si="0"/>
        <v>2.2021953733688537E-3</v>
      </c>
      <c r="I20">
        <f t="shared" si="1"/>
        <v>2.2021953733688537</v>
      </c>
      <c r="J20">
        <f t="shared" si="2"/>
        <v>6.5176244111167536</v>
      </c>
      <c r="K20">
        <f t="shared" si="3"/>
        <v>191.61083333333301</v>
      </c>
      <c r="L20">
        <f t="shared" si="4"/>
        <v>116.98508163960349</v>
      </c>
      <c r="M20">
        <f t="shared" si="5"/>
        <v>11.956661523285961</v>
      </c>
      <c r="N20">
        <f t="shared" si="6"/>
        <v>19.583914856933607</v>
      </c>
      <c r="O20">
        <f t="shared" si="7"/>
        <v>0.14998955330575028</v>
      </c>
      <c r="P20">
        <f t="shared" si="8"/>
        <v>3.5331940087795823</v>
      </c>
      <c r="Q20">
        <f t="shared" si="9"/>
        <v>0.14653992722950385</v>
      </c>
      <c r="R20">
        <f t="shared" si="10"/>
        <v>9.1890781715099512E-2</v>
      </c>
      <c r="S20">
        <f t="shared" si="11"/>
        <v>317.39976188997736</v>
      </c>
      <c r="T20">
        <f t="shared" si="12"/>
        <v>26.096417872839218</v>
      </c>
      <c r="U20">
        <f t="shared" si="13"/>
        <v>24.475916666666699</v>
      </c>
      <c r="V20">
        <f t="shared" si="14"/>
        <v>3.0816733458369452</v>
      </c>
      <c r="W20">
        <f t="shared" si="15"/>
        <v>49.698438561431914</v>
      </c>
      <c r="X20">
        <f t="shared" si="16"/>
        <v>1.5807487264256139</v>
      </c>
      <c r="Y20">
        <f t="shared" si="17"/>
        <v>3.1806808668076378</v>
      </c>
      <c r="Z20">
        <f t="shared" si="18"/>
        <v>1.5009246194113313</v>
      </c>
      <c r="AA20">
        <f t="shared" si="19"/>
        <v>-97.116815965566445</v>
      </c>
      <c r="AB20">
        <f t="shared" si="20"/>
        <v>100.83617339057666</v>
      </c>
      <c r="AC20">
        <f t="shared" si="21"/>
        <v>6.0210830553634844</v>
      </c>
      <c r="AD20">
        <f t="shared" si="22"/>
        <v>327.14020237035106</v>
      </c>
      <c r="AE20">
        <f t="shared" si="23"/>
        <v>6.4923206083290586</v>
      </c>
      <c r="AF20">
        <f t="shared" si="24"/>
        <v>2.206694786235984</v>
      </c>
      <c r="AG20">
        <f t="shared" si="25"/>
        <v>6.5176244111167536</v>
      </c>
      <c r="AH20">
        <v>202.55183039911199</v>
      </c>
      <c r="AI20">
        <v>194.63398181818201</v>
      </c>
      <c r="AJ20">
        <v>-1.3662123108115199E-5</v>
      </c>
      <c r="AK20">
        <v>84.895025715855198</v>
      </c>
      <c r="AL20">
        <f t="shared" si="26"/>
        <v>2.2021953733688537</v>
      </c>
      <c r="AM20">
        <v>12.873551156391599</v>
      </c>
      <c r="AN20">
        <v>15.4732587412587</v>
      </c>
      <c r="AO20">
        <v>3.6949130733989398E-5</v>
      </c>
      <c r="AP20">
        <v>118.710675371219</v>
      </c>
      <c r="AQ20">
        <v>138</v>
      </c>
      <c r="AR20">
        <v>28</v>
      </c>
      <c r="AS20">
        <f t="shared" si="27"/>
        <v>1</v>
      </c>
      <c r="AT20">
        <f t="shared" si="28"/>
        <v>0</v>
      </c>
      <c r="AU20">
        <f t="shared" si="29"/>
        <v>54358.176435852707</v>
      </c>
      <c r="AV20">
        <f t="shared" si="30"/>
        <v>1999.99833333333</v>
      </c>
      <c r="AW20">
        <f t="shared" si="31"/>
        <v>1685.9986964999121</v>
      </c>
      <c r="AX20">
        <f t="shared" si="32"/>
        <v>0.84300005074999973</v>
      </c>
      <c r="AY20">
        <f t="shared" si="33"/>
        <v>0.15870001319499993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1736448358.0999999</v>
      </c>
      <c r="BF20">
        <v>191.61083333333301</v>
      </c>
      <c r="BG20">
        <v>199.90366666666699</v>
      </c>
      <c r="BH20">
        <v>15.466191666666701</v>
      </c>
      <c r="BI20">
        <v>12.860791666666699</v>
      </c>
      <c r="BJ20">
        <v>189.79525000000001</v>
      </c>
      <c r="BK20">
        <v>15.3759916666667</v>
      </c>
      <c r="BL20">
        <v>500.32216666666699</v>
      </c>
      <c r="BM20">
        <v>102.183083333333</v>
      </c>
      <c r="BN20">
        <v>2.3637008333333299E-2</v>
      </c>
      <c r="BO20">
        <v>25.0052916666667</v>
      </c>
      <c r="BP20">
        <v>24.475916666666699</v>
      </c>
      <c r="BQ20">
        <v>999.9</v>
      </c>
      <c r="BR20">
        <v>0</v>
      </c>
      <c r="BS20">
        <v>0</v>
      </c>
      <c r="BT20">
        <v>9993.2900000000009</v>
      </c>
      <c r="BU20">
        <v>647.66583333333301</v>
      </c>
      <c r="BV20">
        <v>1495.325</v>
      </c>
      <c r="BW20">
        <v>-8.2925058333333297</v>
      </c>
      <c r="BX20">
        <v>194.62108333333299</v>
      </c>
      <c r="BY20">
        <v>202.50800000000001</v>
      </c>
      <c r="BZ20">
        <v>2.6054058333333301</v>
      </c>
      <c r="CA20">
        <v>199.90366666666699</v>
      </c>
      <c r="CB20">
        <v>12.860791666666699</v>
      </c>
      <c r="CC20">
        <v>1.5803825</v>
      </c>
      <c r="CD20">
        <v>1.3141558333333301</v>
      </c>
      <c r="CE20">
        <v>13.768841666666701</v>
      </c>
      <c r="CF20">
        <v>10.9617166666667</v>
      </c>
      <c r="CG20">
        <v>1999.99833333333</v>
      </c>
      <c r="CH20">
        <v>0.9</v>
      </c>
      <c r="CI20">
        <v>0.100000058333333</v>
      </c>
      <c r="CJ20">
        <v>20.0139</v>
      </c>
      <c r="CK20">
        <v>42020.483333333301</v>
      </c>
      <c r="CL20">
        <v>1736445511.0999999</v>
      </c>
      <c r="CM20" t="s">
        <v>347</v>
      </c>
      <c r="CN20">
        <v>1736445511.0999999</v>
      </c>
      <c r="CO20">
        <v>1736445509.0999999</v>
      </c>
      <c r="CP20">
        <v>1</v>
      </c>
      <c r="CQ20">
        <v>0.55400000000000005</v>
      </c>
      <c r="CR20">
        <v>1.4E-2</v>
      </c>
      <c r="CS20">
        <v>4.7960000000000003</v>
      </c>
      <c r="CT20">
        <v>9.1999999999999998E-2</v>
      </c>
      <c r="CU20">
        <v>420</v>
      </c>
      <c r="CV20">
        <v>15</v>
      </c>
      <c r="CW20">
        <v>0.23</v>
      </c>
      <c r="CX20">
        <v>0.13</v>
      </c>
      <c r="CY20">
        <v>-8.1298306250000003</v>
      </c>
      <c r="CZ20">
        <v>-2.3804514705882198</v>
      </c>
      <c r="DA20">
        <v>0.32737339362852802</v>
      </c>
      <c r="DB20">
        <v>0</v>
      </c>
      <c r="DC20">
        <v>2.6099493749999998</v>
      </c>
      <c r="DD20">
        <v>-0.31486147058823899</v>
      </c>
      <c r="DE20">
        <v>2.4966142190161699E-2</v>
      </c>
      <c r="DF20">
        <v>1</v>
      </c>
      <c r="DG20">
        <v>1</v>
      </c>
      <c r="DH20">
        <v>2</v>
      </c>
      <c r="DI20" t="s">
        <v>348</v>
      </c>
      <c r="DJ20">
        <v>2.9368400000000001</v>
      </c>
      <c r="DK20">
        <v>2.6172300000000002</v>
      </c>
      <c r="DL20">
        <v>5.4286599999999997E-2</v>
      </c>
      <c r="DM20">
        <v>5.7151399999999998E-2</v>
      </c>
      <c r="DN20">
        <v>8.7731900000000002E-2</v>
      </c>
      <c r="DO20">
        <v>7.7060699999999996E-2</v>
      </c>
      <c r="DP20">
        <v>31955.5</v>
      </c>
      <c r="DQ20">
        <v>35617.4</v>
      </c>
      <c r="DR20">
        <v>29508.799999999999</v>
      </c>
      <c r="DS20">
        <v>34765.699999999997</v>
      </c>
      <c r="DT20">
        <v>33992.800000000003</v>
      </c>
      <c r="DU20">
        <v>40582.199999999997</v>
      </c>
      <c r="DV20">
        <v>40293.699999999997</v>
      </c>
      <c r="DW20">
        <v>47644.6</v>
      </c>
      <c r="DX20">
        <v>1.7257800000000001</v>
      </c>
      <c r="DY20">
        <v>2.07517</v>
      </c>
      <c r="DZ20">
        <v>0.17921999999999999</v>
      </c>
      <c r="EA20">
        <v>0</v>
      </c>
      <c r="EB20">
        <v>21.508900000000001</v>
      </c>
      <c r="EC20">
        <v>999.9</v>
      </c>
      <c r="ED20">
        <v>63.808</v>
      </c>
      <c r="EE20">
        <v>22.134</v>
      </c>
      <c r="EF20">
        <v>16.701799999999999</v>
      </c>
      <c r="EG20">
        <v>60.892699999999998</v>
      </c>
      <c r="EH20">
        <v>45.540900000000001</v>
      </c>
      <c r="EI20">
        <v>1</v>
      </c>
      <c r="EJ20">
        <v>-0.375023</v>
      </c>
      <c r="EK20">
        <v>-3.8352599999999999</v>
      </c>
      <c r="EL20">
        <v>20.2377</v>
      </c>
      <c r="EM20">
        <v>5.2473900000000002</v>
      </c>
      <c r="EN20">
        <v>11.914099999999999</v>
      </c>
      <c r="EO20">
        <v>4.9896500000000001</v>
      </c>
      <c r="EP20">
        <v>3.2841</v>
      </c>
      <c r="EQ20">
        <v>9999</v>
      </c>
      <c r="ER20">
        <v>9999</v>
      </c>
      <c r="ES20">
        <v>999.9</v>
      </c>
      <c r="ET20">
        <v>9999</v>
      </c>
      <c r="EU20">
        <v>1.8840699999999999</v>
      </c>
      <c r="EV20">
        <v>1.88425</v>
      </c>
      <c r="EW20">
        <v>1.88513</v>
      </c>
      <c r="EX20">
        <v>1.8871899999999999</v>
      </c>
      <c r="EY20">
        <v>1.88365</v>
      </c>
      <c r="EZ20">
        <v>1.8768199999999999</v>
      </c>
      <c r="FA20">
        <v>1.8826000000000001</v>
      </c>
      <c r="FB20">
        <v>1.88812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1.8169999999999999</v>
      </c>
      <c r="FQ20">
        <v>9.0300000000000005E-2</v>
      </c>
      <c r="FR20">
        <v>-0.24211075671059201</v>
      </c>
      <c r="FS20">
        <v>9.8787948123959593E-3</v>
      </c>
      <c r="FT20">
        <v>5.3251326344088904E-6</v>
      </c>
      <c r="FU20">
        <v>-1.29812346716052E-9</v>
      </c>
      <c r="FV20">
        <v>-1.7562764674277601E-2</v>
      </c>
      <c r="FW20">
        <v>-3.68478344840185E-3</v>
      </c>
      <c r="FX20">
        <v>8.3536045323785897E-4</v>
      </c>
      <c r="FY20">
        <v>-9.0991182514875006E-6</v>
      </c>
      <c r="FZ20">
        <v>5</v>
      </c>
      <c r="GA20">
        <v>1737</v>
      </c>
      <c r="GB20">
        <v>1</v>
      </c>
      <c r="GC20">
        <v>17</v>
      </c>
      <c r="GD20">
        <v>47.6</v>
      </c>
      <c r="GE20">
        <v>47.6</v>
      </c>
      <c r="GF20">
        <v>0.56884800000000002</v>
      </c>
      <c r="GG20">
        <v>2.4352999999999998</v>
      </c>
      <c r="GH20">
        <v>1.3513200000000001</v>
      </c>
      <c r="GI20">
        <v>2.2473100000000001</v>
      </c>
      <c r="GJ20">
        <v>1.3000499999999999</v>
      </c>
      <c r="GK20">
        <v>2.52441</v>
      </c>
      <c r="GL20">
        <v>26.189800000000002</v>
      </c>
      <c r="GM20">
        <v>14.534800000000001</v>
      </c>
      <c r="GN20">
        <v>19</v>
      </c>
      <c r="GO20">
        <v>317.435</v>
      </c>
      <c r="GP20">
        <v>507.06299999999999</v>
      </c>
      <c r="GQ20">
        <v>30.707000000000001</v>
      </c>
      <c r="GR20">
        <v>22.5611</v>
      </c>
      <c r="GS20">
        <v>29.9998</v>
      </c>
      <c r="GT20">
        <v>22.783100000000001</v>
      </c>
      <c r="GU20">
        <v>22.775500000000001</v>
      </c>
      <c r="GV20">
        <v>11.4796</v>
      </c>
      <c r="GW20">
        <v>31.631</v>
      </c>
      <c r="GX20">
        <v>100</v>
      </c>
      <c r="GY20">
        <v>30.752600000000001</v>
      </c>
      <c r="GZ20">
        <v>227.02099999999999</v>
      </c>
      <c r="HA20">
        <v>12.9474</v>
      </c>
      <c r="HB20">
        <v>101.98099999999999</v>
      </c>
      <c r="HC20">
        <v>102.5</v>
      </c>
    </row>
    <row r="21" spans="1:211" x14ac:dyDescent="0.2">
      <c r="A21">
        <v>5</v>
      </c>
      <c r="B21">
        <v>1736448369.0999999</v>
      </c>
      <c r="C21">
        <v>8</v>
      </c>
      <c r="D21" t="s">
        <v>358</v>
      </c>
      <c r="E21" t="s">
        <v>359</v>
      </c>
      <c r="F21">
        <v>2</v>
      </c>
      <c r="G21">
        <v>1736448360.0090899</v>
      </c>
      <c r="H21">
        <f t="shared" si="0"/>
        <v>2.1908971947194227E-3</v>
      </c>
      <c r="I21">
        <f t="shared" si="1"/>
        <v>2.1908971947194229</v>
      </c>
      <c r="J21">
        <f t="shared" si="2"/>
        <v>7.0125816288752292</v>
      </c>
      <c r="K21">
        <f t="shared" si="3"/>
        <v>191.643363636364</v>
      </c>
      <c r="L21">
        <f t="shared" si="4"/>
        <v>111.33860526589987</v>
      </c>
      <c r="M21">
        <f t="shared" si="5"/>
        <v>11.379613337167752</v>
      </c>
      <c r="N21">
        <f t="shared" si="6"/>
        <v>19.58734233833615</v>
      </c>
      <c r="O21">
        <f t="shared" si="7"/>
        <v>0.14926816884401617</v>
      </c>
      <c r="P21">
        <f t="shared" si="8"/>
        <v>3.5334344188388531</v>
      </c>
      <c r="Q21">
        <f t="shared" si="9"/>
        <v>0.14585146491659837</v>
      </c>
      <c r="R21">
        <f t="shared" si="10"/>
        <v>9.1457629046746258E-2</v>
      </c>
      <c r="S21">
        <f t="shared" si="11"/>
        <v>317.3998271563766</v>
      </c>
      <c r="T21">
        <f t="shared" si="12"/>
        <v>26.094163561155888</v>
      </c>
      <c r="U21">
        <f t="shared" si="13"/>
        <v>24.472818181818202</v>
      </c>
      <c r="V21">
        <f t="shared" si="14"/>
        <v>3.0811018680744309</v>
      </c>
      <c r="W21">
        <f t="shared" si="15"/>
        <v>49.714391188559027</v>
      </c>
      <c r="X21">
        <f t="shared" si="16"/>
        <v>1.58081732963069</v>
      </c>
      <c r="Y21">
        <f t="shared" si="17"/>
        <v>3.1797982271067013</v>
      </c>
      <c r="Z21">
        <f t="shared" si="18"/>
        <v>1.5002845384437409</v>
      </c>
      <c r="AA21">
        <f t="shared" si="19"/>
        <v>-96.618566287126541</v>
      </c>
      <c r="AB21">
        <f t="shared" si="20"/>
        <v>100.54646928648341</v>
      </c>
      <c r="AC21">
        <f t="shared" si="21"/>
        <v>6.0031413529021078</v>
      </c>
      <c r="AD21">
        <f t="shared" si="22"/>
        <v>327.3308715086356</v>
      </c>
      <c r="AE21">
        <f t="shared" si="23"/>
        <v>7.0523394593235196</v>
      </c>
      <c r="AF21">
        <f t="shared" si="24"/>
        <v>2.1989105118153947</v>
      </c>
      <c r="AG21">
        <f t="shared" si="25"/>
        <v>7.0125816288752292</v>
      </c>
      <c r="AH21">
        <v>203.965446683072</v>
      </c>
      <c r="AI21">
        <v>194.915139393939</v>
      </c>
      <c r="AJ21">
        <v>7.6027925745902197E-2</v>
      </c>
      <c r="AK21">
        <v>84.895025715855198</v>
      </c>
      <c r="AL21">
        <f t="shared" si="26"/>
        <v>2.1908971947194229</v>
      </c>
      <c r="AM21">
        <v>12.891014197973499</v>
      </c>
      <c r="AN21">
        <v>15.4770272727273</v>
      </c>
      <c r="AO21">
        <v>4.8306193502261802E-5</v>
      </c>
      <c r="AP21">
        <v>118.710675371219</v>
      </c>
      <c r="AQ21">
        <v>136</v>
      </c>
      <c r="AR21">
        <v>27</v>
      </c>
      <c r="AS21">
        <f t="shared" si="27"/>
        <v>1</v>
      </c>
      <c r="AT21">
        <f t="shared" si="28"/>
        <v>0</v>
      </c>
      <c r="AU21">
        <f t="shared" si="29"/>
        <v>54364.353594809567</v>
      </c>
      <c r="AV21">
        <f t="shared" si="30"/>
        <v>1999.99909090909</v>
      </c>
      <c r="AW21">
        <f t="shared" si="31"/>
        <v>1685.9992647272584</v>
      </c>
      <c r="AX21">
        <f t="shared" si="32"/>
        <v>0.84300001554545478</v>
      </c>
      <c r="AY21">
        <f t="shared" si="33"/>
        <v>0.15869998571454552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1736448360.0090899</v>
      </c>
      <c r="BF21">
        <v>191.643363636364</v>
      </c>
      <c r="BG21">
        <v>200.60527272727299</v>
      </c>
      <c r="BH21">
        <v>15.466781818181801</v>
      </c>
      <c r="BI21">
        <v>12.8708090909091</v>
      </c>
      <c r="BJ21">
        <v>189.827363636364</v>
      </c>
      <c r="BK21">
        <v>15.376590909090901</v>
      </c>
      <c r="BL21">
        <v>500.36745454545502</v>
      </c>
      <c r="BM21">
        <v>102.184636363636</v>
      </c>
      <c r="BN21">
        <v>2.2619690909090901E-2</v>
      </c>
      <c r="BO21">
        <v>25.000636363636399</v>
      </c>
      <c r="BP21">
        <v>24.472818181818202</v>
      </c>
      <c r="BQ21">
        <v>999.9</v>
      </c>
      <c r="BR21">
        <v>0</v>
      </c>
      <c r="BS21">
        <v>0</v>
      </c>
      <c r="BT21">
        <v>9994.1527272727308</v>
      </c>
      <c r="BU21">
        <v>647.65300000000002</v>
      </c>
      <c r="BV21">
        <v>1495.72909090909</v>
      </c>
      <c r="BW21">
        <v>-8.9615154545454594</v>
      </c>
      <c r="BX21">
        <v>194.654272727273</v>
      </c>
      <c r="BY21">
        <v>203.220727272727</v>
      </c>
      <c r="BZ21">
        <v>2.59598636363636</v>
      </c>
      <c r="CA21">
        <v>200.60527272727299</v>
      </c>
      <c r="CB21">
        <v>12.8708090909091</v>
      </c>
      <c r="CC21">
        <v>1.5804663636363601</v>
      </c>
      <c r="CD21">
        <v>1.31519909090909</v>
      </c>
      <c r="CE21">
        <v>13.7696636363636</v>
      </c>
      <c r="CF21">
        <v>10.973654545454499</v>
      </c>
      <c r="CG21">
        <v>1999.99909090909</v>
      </c>
      <c r="CH21">
        <v>0.90000027272727301</v>
      </c>
      <c r="CI21">
        <v>9.9999754545454594E-2</v>
      </c>
      <c r="CJ21">
        <v>20.0113727272727</v>
      </c>
      <c r="CK21">
        <v>42020.509090909101</v>
      </c>
      <c r="CL21">
        <v>1736445511.0999999</v>
      </c>
      <c r="CM21" t="s">
        <v>347</v>
      </c>
      <c r="CN21">
        <v>1736445511.0999999</v>
      </c>
      <c r="CO21">
        <v>1736445509.0999999</v>
      </c>
      <c r="CP21">
        <v>1</v>
      </c>
      <c r="CQ21">
        <v>0.55400000000000005</v>
      </c>
      <c r="CR21">
        <v>1.4E-2</v>
      </c>
      <c r="CS21">
        <v>4.7960000000000003</v>
      </c>
      <c r="CT21">
        <v>9.1999999999999998E-2</v>
      </c>
      <c r="CU21">
        <v>420</v>
      </c>
      <c r="CV21">
        <v>15</v>
      </c>
      <c r="CW21">
        <v>0.23</v>
      </c>
      <c r="CX21">
        <v>0.13</v>
      </c>
      <c r="CY21">
        <v>-8.5979512499999995</v>
      </c>
      <c r="CZ21">
        <v>-10.979179411764701</v>
      </c>
      <c r="DA21">
        <v>1.2730383264795799</v>
      </c>
      <c r="DB21">
        <v>0</v>
      </c>
      <c r="DC21">
        <v>2.5983725</v>
      </c>
      <c r="DD21">
        <v>-0.293269411764709</v>
      </c>
      <c r="DE21">
        <v>2.3137781737884899E-2</v>
      </c>
      <c r="DF21">
        <v>1</v>
      </c>
      <c r="DG21">
        <v>1</v>
      </c>
      <c r="DH21">
        <v>2</v>
      </c>
      <c r="DI21" t="s">
        <v>348</v>
      </c>
      <c r="DJ21">
        <v>2.93723</v>
      </c>
      <c r="DK21">
        <v>2.61652</v>
      </c>
      <c r="DL21">
        <v>5.4462099999999999E-2</v>
      </c>
      <c r="DM21">
        <v>5.8456000000000001E-2</v>
      </c>
      <c r="DN21">
        <v>8.7751499999999996E-2</v>
      </c>
      <c r="DO21">
        <v>7.7081399999999994E-2</v>
      </c>
      <c r="DP21">
        <v>31949.7</v>
      </c>
      <c r="DQ21">
        <v>35568</v>
      </c>
      <c r="DR21">
        <v>29509</v>
      </c>
      <c r="DS21">
        <v>34765.599999999999</v>
      </c>
      <c r="DT21">
        <v>33992.1</v>
      </c>
      <c r="DU21">
        <v>40580.9</v>
      </c>
      <c r="DV21">
        <v>40293.800000000003</v>
      </c>
      <c r="DW21">
        <v>47644.3</v>
      </c>
      <c r="DX21">
        <v>1.73132</v>
      </c>
      <c r="DY21">
        <v>2.0745300000000002</v>
      </c>
      <c r="DZ21">
        <v>0.17861299999999999</v>
      </c>
      <c r="EA21">
        <v>0</v>
      </c>
      <c r="EB21">
        <v>21.508900000000001</v>
      </c>
      <c r="EC21">
        <v>999.9</v>
      </c>
      <c r="ED21">
        <v>63.808</v>
      </c>
      <c r="EE21">
        <v>22.134</v>
      </c>
      <c r="EF21">
        <v>16.701799999999999</v>
      </c>
      <c r="EG21">
        <v>61.142699999999998</v>
      </c>
      <c r="EH21">
        <v>45.805300000000003</v>
      </c>
      <c r="EI21">
        <v>1</v>
      </c>
      <c r="EJ21">
        <v>-0.37489099999999997</v>
      </c>
      <c r="EK21">
        <v>-3.8929299999999998</v>
      </c>
      <c r="EL21">
        <v>20.235900000000001</v>
      </c>
      <c r="EM21">
        <v>5.2475399999999999</v>
      </c>
      <c r="EN21">
        <v>11.914099999999999</v>
      </c>
      <c r="EO21">
        <v>4.9897499999999999</v>
      </c>
      <c r="EP21">
        <v>3.2841</v>
      </c>
      <c r="EQ21">
        <v>9999</v>
      </c>
      <c r="ER21">
        <v>9999</v>
      </c>
      <c r="ES21">
        <v>999.9</v>
      </c>
      <c r="ET21">
        <v>9999</v>
      </c>
      <c r="EU21">
        <v>1.88408</v>
      </c>
      <c r="EV21">
        <v>1.8842399999999999</v>
      </c>
      <c r="EW21">
        <v>1.8851</v>
      </c>
      <c r="EX21">
        <v>1.88717</v>
      </c>
      <c r="EY21">
        <v>1.88365</v>
      </c>
      <c r="EZ21">
        <v>1.87683</v>
      </c>
      <c r="FA21">
        <v>1.8826000000000001</v>
      </c>
      <c r="FB21">
        <v>1.88812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1.825</v>
      </c>
      <c r="FQ21">
        <v>9.0399999999999994E-2</v>
      </c>
      <c r="FR21">
        <v>-0.24211075671059201</v>
      </c>
      <c r="FS21">
        <v>9.8787948123959593E-3</v>
      </c>
      <c r="FT21">
        <v>5.3251326344088904E-6</v>
      </c>
      <c r="FU21">
        <v>-1.29812346716052E-9</v>
      </c>
      <c r="FV21">
        <v>-1.7562764674277601E-2</v>
      </c>
      <c r="FW21">
        <v>-3.68478344840185E-3</v>
      </c>
      <c r="FX21">
        <v>8.3536045323785897E-4</v>
      </c>
      <c r="FY21">
        <v>-9.0991182514875006E-6</v>
      </c>
      <c r="FZ21">
        <v>5</v>
      </c>
      <c r="GA21">
        <v>1737</v>
      </c>
      <c r="GB21">
        <v>1</v>
      </c>
      <c r="GC21">
        <v>17</v>
      </c>
      <c r="GD21">
        <v>47.6</v>
      </c>
      <c r="GE21">
        <v>47.7</v>
      </c>
      <c r="GF21">
        <v>0.58227499999999999</v>
      </c>
      <c r="GG21">
        <v>2.4450699999999999</v>
      </c>
      <c r="GH21">
        <v>1.3513200000000001</v>
      </c>
      <c r="GI21">
        <v>2.2473100000000001</v>
      </c>
      <c r="GJ21">
        <v>1.3000499999999999</v>
      </c>
      <c r="GK21">
        <v>2.4670399999999999</v>
      </c>
      <c r="GL21">
        <v>26.189800000000002</v>
      </c>
      <c r="GM21">
        <v>14.534800000000001</v>
      </c>
      <c r="GN21">
        <v>19</v>
      </c>
      <c r="GO21">
        <v>319.67399999999998</v>
      </c>
      <c r="GP21">
        <v>506.61399999999998</v>
      </c>
      <c r="GQ21">
        <v>30.7227</v>
      </c>
      <c r="GR21">
        <v>22.558700000000002</v>
      </c>
      <c r="GS21">
        <v>30</v>
      </c>
      <c r="GT21">
        <v>22.7803</v>
      </c>
      <c r="GU21">
        <v>22.773599999999998</v>
      </c>
      <c r="GV21">
        <v>11.7395</v>
      </c>
      <c r="GW21">
        <v>31.631</v>
      </c>
      <c r="GX21">
        <v>100</v>
      </c>
      <c r="GY21">
        <v>30.752600000000001</v>
      </c>
      <c r="GZ21">
        <v>233.78800000000001</v>
      </c>
      <c r="HA21">
        <v>12.944800000000001</v>
      </c>
      <c r="HB21">
        <v>101.98099999999999</v>
      </c>
      <c r="HC21">
        <v>102.5</v>
      </c>
    </row>
    <row r="22" spans="1:211" x14ac:dyDescent="0.2">
      <c r="A22">
        <v>6</v>
      </c>
      <c r="B22">
        <v>1736448371.0999999</v>
      </c>
      <c r="C22">
        <v>10</v>
      </c>
      <c r="D22" t="s">
        <v>360</v>
      </c>
      <c r="E22" t="s">
        <v>361</v>
      </c>
      <c r="F22">
        <v>2</v>
      </c>
      <c r="G22">
        <v>1736448362.0999999</v>
      </c>
      <c r="H22">
        <f t="shared" si="0"/>
        <v>2.1799659465849418E-3</v>
      </c>
      <c r="I22">
        <f t="shared" si="1"/>
        <v>2.1799659465849417</v>
      </c>
      <c r="J22">
        <f t="shared" si="2"/>
        <v>7.4512912591067417</v>
      </c>
      <c r="K22">
        <f t="shared" si="3"/>
        <v>191.7953</v>
      </c>
      <c r="L22">
        <f t="shared" si="4"/>
        <v>106.38846308422553</v>
      </c>
      <c r="M22">
        <f t="shared" si="5"/>
        <v>10.873756452161512</v>
      </c>
      <c r="N22">
        <f t="shared" si="6"/>
        <v>19.60302198574086</v>
      </c>
      <c r="O22">
        <f t="shared" si="7"/>
        <v>0.14859104208311505</v>
      </c>
      <c r="P22">
        <f t="shared" si="8"/>
        <v>3.5320524367927244</v>
      </c>
      <c r="Q22">
        <f t="shared" si="9"/>
        <v>0.14520359514648079</v>
      </c>
      <c r="R22">
        <f t="shared" si="10"/>
        <v>9.105016371756719E-2</v>
      </c>
      <c r="S22">
        <f t="shared" si="11"/>
        <v>317.39976915603603</v>
      </c>
      <c r="T22">
        <f t="shared" si="12"/>
        <v>26.09195227870044</v>
      </c>
      <c r="U22">
        <f t="shared" si="13"/>
        <v>24.469449999999998</v>
      </c>
      <c r="V22">
        <f t="shared" si="14"/>
        <v>3.0804807530779774</v>
      </c>
      <c r="W22">
        <f t="shared" si="15"/>
        <v>49.735170819002747</v>
      </c>
      <c r="X22">
        <f t="shared" si="16"/>
        <v>1.5810061123325354</v>
      </c>
      <c r="Y22">
        <f t="shared" si="17"/>
        <v>3.1788492656156051</v>
      </c>
      <c r="Z22">
        <f t="shared" si="18"/>
        <v>1.499474640745442</v>
      </c>
      <c r="AA22">
        <f t="shared" si="19"/>
        <v>-96.136498244395938</v>
      </c>
      <c r="AB22">
        <f t="shared" si="20"/>
        <v>100.19520137344134</v>
      </c>
      <c r="AC22">
        <f t="shared" si="21"/>
        <v>5.9842569700197297</v>
      </c>
      <c r="AD22">
        <f t="shared" si="22"/>
        <v>327.44272925510114</v>
      </c>
      <c r="AE22">
        <f t="shared" si="23"/>
        <v>8.0998003246729606</v>
      </c>
      <c r="AF22">
        <f t="shared" si="24"/>
        <v>2.1927457750200228</v>
      </c>
      <c r="AG22">
        <f t="shared" si="25"/>
        <v>7.4512912591067417</v>
      </c>
      <c r="AH22">
        <v>207.31632538854899</v>
      </c>
      <c r="AI22">
        <v>195.962957575758</v>
      </c>
      <c r="AJ22">
        <v>0.32932090889629601</v>
      </c>
      <c r="AK22">
        <v>84.895025715855198</v>
      </c>
      <c r="AL22">
        <f t="shared" si="26"/>
        <v>2.1799659465849417</v>
      </c>
      <c r="AM22">
        <v>12.9077285863355</v>
      </c>
      <c r="AN22">
        <v>15.4804153846154</v>
      </c>
      <c r="AO22">
        <v>5.3860500060258402E-5</v>
      </c>
      <c r="AP22">
        <v>118.710675371219</v>
      </c>
      <c r="AQ22">
        <v>139</v>
      </c>
      <c r="AR22">
        <v>28</v>
      </c>
      <c r="AS22">
        <f t="shared" si="27"/>
        <v>1</v>
      </c>
      <c r="AT22">
        <f t="shared" si="28"/>
        <v>0</v>
      </c>
      <c r="AU22">
        <f t="shared" si="29"/>
        <v>54334.864522629978</v>
      </c>
      <c r="AV22">
        <f t="shared" si="30"/>
        <v>1999.999</v>
      </c>
      <c r="AW22">
        <f t="shared" si="31"/>
        <v>1685.9990346000613</v>
      </c>
      <c r="AX22">
        <f t="shared" si="32"/>
        <v>0.84299993880000001</v>
      </c>
      <c r="AY22">
        <f t="shared" si="33"/>
        <v>0.15869996392799998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1736448362.0999999</v>
      </c>
      <c r="BF22">
        <v>191.7953</v>
      </c>
      <c r="BG22">
        <v>202.01079999999999</v>
      </c>
      <c r="BH22">
        <v>15.46851</v>
      </c>
      <c r="BI22">
        <v>12.880179999999999</v>
      </c>
      <c r="BJ22">
        <v>189.97749999999999</v>
      </c>
      <c r="BK22">
        <v>15.37829</v>
      </c>
      <c r="BL22">
        <v>500.43709999999999</v>
      </c>
      <c r="BM22">
        <v>102.18600000000001</v>
      </c>
      <c r="BN22">
        <v>2.2041519999999998E-2</v>
      </c>
      <c r="BO22">
        <v>24.995629999999998</v>
      </c>
      <c r="BP22">
        <v>24.469449999999998</v>
      </c>
      <c r="BQ22">
        <v>999.9</v>
      </c>
      <c r="BR22">
        <v>0</v>
      </c>
      <c r="BS22">
        <v>0</v>
      </c>
      <c r="BT22">
        <v>9988.1880000000001</v>
      </c>
      <c r="BU22">
        <v>647.64120000000003</v>
      </c>
      <c r="BV22">
        <v>1495.9659999999999</v>
      </c>
      <c r="BW22">
        <v>-10.215121999999999</v>
      </c>
      <c r="BX22">
        <v>194.80889999999999</v>
      </c>
      <c r="BY22">
        <v>204.64660000000001</v>
      </c>
      <c r="BZ22">
        <v>2.5883370000000001</v>
      </c>
      <c r="CA22">
        <v>202.01079999999999</v>
      </c>
      <c r="CB22">
        <v>12.880179999999999</v>
      </c>
      <c r="CC22">
        <v>1.580665</v>
      </c>
      <c r="CD22">
        <v>1.3161750000000001</v>
      </c>
      <c r="CE22">
        <v>13.77159</v>
      </c>
      <c r="CF22">
        <v>10.984819999999999</v>
      </c>
      <c r="CG22">
        <v>1999.999</v>
      </c>
      <c r="CH22">
        <v>0.90000029999999998</v>
      </c>
      <c r="CI22">
        <v>9.9999640000000001E-2</v>
      </c>
      <c r="CJ22">
        <v>20.004169999999998</v>
      </c>
      <c r="CK22">
        <v>42020.51</v>
      </c>
      <c r="CL22">
        <v>1736445511.0999999</v>
      </c>
      <c r="CM22" t="s">
        <v>347</v>
      </c>
      <c r="CN22">
        <v>1736445511.0999999</v>
      </c>
      <c r="CO22">
        <v>1736445509.0999999</v>
      </c>
      <c r="CP22">
        <v>1</v>
      </c>
      <c r="CQ22">
        <v>0.55400000000000005</v>
      </c>
      <c r="CR22">
        <v>1.4E-2</v>
      </c>
      <c r="CS22">
        <v>4.7960000000000003</v>
      </c>
      <c r="CT22">
        <v>9.1999999999999998E-2</v>
      </c>
      <c r="CU22">
        <v>420</v>
      </c>
      <c r="CV22">
        <v>15</v>
      </c>
      <c r="CW22">
        <v>0.23</v>
      </c>
      <c r="CX22">
        <v>0.13</v>
      </c>
      <c r="CY22">
        <v>-9.6223637499999999</v>
      </c>
      <c r="CZ22">
        <v>-27.625023529411699</v>
      </c>
      <c r="DA22">
        <v>2.7866617177836499</v>
      </c>
      <c r="DB22">
        <v>0</v>
      </c>
      <c r="DC22">
        <v>2.5891125000000001</v>
      </c>
      <c r="DD22">
        <v>-0.269467058823536</v>
      </c>
      <c r="DE22">
        <v>2.13680683205104E-2</v>
      </c>
      <c r="DF22">
        <v>1</v>
      </c>
      <c r="DG22">
        <v>1</v>
      </c>
      <c r="DH22">
        <v>2</v>
      </c>
      <c r="DI22" t="s">
        <v>348</v>
      </c>
      <c r="DJ22">
        <v>2.93743</v>
      </c>
      <c r="DK22">
        <v>2.61903</v>
      </c>
      <c r="DL22">
        <v>5.48383E-2</v>
      </c>
      <c r="DM22">
        <v>5.99564E-2</v>
      </c>
      <c r="DN22">
        <v>8.7759000000000004E-2</v>
      </c>
      <c r="DO22">
        <v>7.7089099999999994E-2</v>
      </c>
      <c r="DP22">
        <v>31937</v>
      </c>
      <c r="DQ22">
        <v>35511.5</v>
      </c>
      <c r="DR22">
        <v>29508.9</v>
      </c>
      <c r="DS22">
        <v>34765.699999999997</v>
      </c>
      <c r="DT22">
        <v>33991.699999999997</v>
      </c>
      <c r="DU22">
        <v>40580.6</v>
      </c>
      <c r="DV22">
        <v>40293.699999999997</v>
      </c>
      <c r="DW22">
        <v>47644.4</v>
      </c>
      <c r="DX22">
        <v>1.724</v>
      </c>
      <c r="DY22">
        <v>2.07422</v>
      </c>
      <c r="DZ22">
        <v>0.17788999999999999</v>
      </c>
      <c r="EA22">
        <v>0</v>
      </c>
      <c r="EB22">
        <v>21.508900000000001</v>
      </c>
      <c r="EC22">
        <v>999.9</v>
      </c>
      <c r="ED22">
        <v>63.808</v>
      </c>
      <c r="EE22">
        <v>22.143999999999998</v>
      </c>
      <c r="EF22">
        <v>16.713000000000001</v>
      </c>
      <c r="EG22">
        <v>61.362699999999997</v>
      </c>
      <c r="EH22">
        <v>45.200299999999999</v>
      </c>
      <c r="EI22">
        <v>1</v>
      </c>
      <c r="EJ22">
        <v>-0.37489800000000001</v>
      </c>
      <c r="EK22">
        <v>-3.86781</v>
      </c>
      <c r="EL22">
        <v>20.236699999999999</v>
      </c>
      <c r="EM22">
        <v>5.2476900000000004</v>
      </c>
      <c r="EN22">
        <v>11.914099999999999</v>
      </c>
      <c r="EO22">
        <v>4.9897499999999999</v>
      </c>
      <c r="EP22">
        <v>3.2841800000000001</v>
      </c>
      <c r="EQ22">
        <v>9999</v>
      </c>
      <c r="ER22">
        <v>9999</v>
      </c>
      <c r="ES22">
        <v>999.9</v>
      </c>
      <c r="ET22">
        <v>9999</v>
      </c>
      <c r="EU22">
        <v>1.8841000000000001</v>
      </c>
      <c r="EV22">
        <v>1.8842399999999999</v>
      </c>
      <c r="EW22">
        <v>1.8851100000000001</v>
      </c>
      <c r="EX22">
        <v>1.88717</v>
      </c>
      <c r="EY22">
        <v>1.88365</v>
      </c>
      <c r="EZ22">
        <v>1.87683</v>
      </c>
      <c r="FA22">
        <v>1.8826000000000001</v>
      </c>
      <c r="FB22">
        <v>1.88812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1.843</v>
      </c>
      <c r="FQ22">
        <v>9.0499999999999997E-2</v>
      </c>
      <c r="FR22">
        <v>-0.24211075671059201</v>
      </c>
      <c r="FS22">
        <v>9.8787948123959593E-3</v>
      </c>
      <c r="FT22">
        <v>5.3251326344088904E-6</v>
      </c>
      <c r="FU22">
        <v>-1.29812346716052E-9</v>
      </c>
      <c r="FV22">
        <v>-1.7562764674277601E-2</v>
      </c>
      <c r="FW22">
        <v>-3.68478344840185E-3</v>
      </c>
      <c r="FX22">
        <v>8.3536045323785897E-4</v>
      </c>
      <c r="FY22">
        <v>-9.0991182514875006E-6</v>
      </c>
      <c r="FZ22">
        <v>5</v>
      </c>
      <c r="GA22">
        <v>1737</v>
      </c>
      <c r="GB22">
        <v>1</v>
      </c>
      <c r="GC22">
        <v>17</v>
      </c>
      <c r="GD22">
        <v>47.7</v>
      </c>
      <c r="GE22">
        <v>47.7</v>
      </c>
      <c r="GF22">
        <v>0.59570299999999998</v>
      </c>
      <c r="GG22">
        <v>2.4487299999999999</v>
      </c>
      <c r="GH22">
        <v>1.3513200000000001</v>
      </c>
      <c r="GI22">
        <v>2.2473100000000001</v>
      </c>
      <c r="GJ22">
        <v>1.3000499999999999</v>
      </c>
      <c r="GK22">
        <v>2.3535200000000001</v>
      </c>
      <c r="GL22">
        <v>26.189800000000002</v>
      </c>
      <c r="GM22">
        <v>14.5261</v>
      </c>
      <c r="GN22">
        <v>19</v>
      </c>
      <c r="GO22">
        <v>316.553</v>
      </c>
      <c r="GP22">
        <v>506.39499999999998</v>
      </c>
      <c r="GQ22">
        <v>30.740200000000002</v>
      </c>
      <c r="GR22">
        <v>22.556000000000001</v>
      </c>
      <c r="GS22">
        <v>30</v>
      </c>
      <c r="GT22">
        <v>22.7775</v>
      </c>
      <c r="GU22">
        <v>22.771699999999999</v>
      </c>
      <c r="GV22">
        <v>12.0044</v>
      </c>
      <c r="GW22">
        <v>31.631</v>
      </c>
      <c r="GX22">
        <v>100</v>
      </c>
      <c r="GY22">
        <v>30.763000000000002</v>
      </c>
      <c r="GZ22">
        <v>240.58799999999999</v>
      </c>
      <c r="HA22">
        <v>12.9551</v>
      </c>
      <c r="HB22">
        <v>101.98099999999999</v>
      </c>
      <c r="HC22">
        <v>102.5</v>
      </c>
    </row>
    <row r="23" spans="1:211" x14ac:dyDescent="0.2">
      <c r="A23">
        <v>7</v>
      </c>
      <c r="B23">
        <v>1736448373.0999999</v>
      </c>
      <c r="C23">
        <v>12</v>
      </c>
      <c r="D23" t="s">
        <v>362</v>
      </c>
      <c r="E23" t="s">
        <v>363</v>
      </c>
      <c r="F23">
        <v>2</v>
      </c>
      <c r="G23">
        <v>1736448364.4333301</v>
      </c>
      <c r="H23">
        <f t="shared" si="0"/>
        <v>2.1732820362055901E-3</v>
      </c>
      <c r="I23">
        <f t="shared" si="1"/>
        <v>2.17328203620559</v>
      </c>
      <c r="J23">
        <f t="shared" si="2"/>
        <v>7.8300838299106577</v>
      </c>
      <c r="K23">
        <f t="shared" si="3"/>
        <v>192.19366666666701</v>
      </c>
      <c r="L23">
        <f t="shared" si="4"/>
        <v>102.48076105676363</v>
      </c>
      <c r="M23">
        <f t="shared" si="5"/>
        <v>10.474514637029408</v>
      </c>
      <c r="N23">
        <f t="shared" si="6"/>
        <v>19.644032244542835</v>
      </c>
      <c r="O23">
        <f t="shared" si="7"/>
        <v>0.14825712054471055</v>
      </c>
      <c r="P23">
        <f t="shared" si="8"/>
        <v>3.5301119462060693</v>
      </c>
      <c r="Q23">
        <f t="shared" si="9"/>
        <v>0.14488288690042606</v>
      </c>
      <c r="R23">
        <f t="shared" si="10"/>
        <v>9.0848569608263763E-2</v>
      </c>
      <c r="S23">
        <f t="shared" si="11"/>
        <v>317.40011125329693</v>
      </c>
      <c r="T23">
        <f t="shared" si="12"/>
        <v>26.088512774966528</v>
      </c>
      <c r="U23">
        <f t="shared" si="13"/>
        <v>24.464177777777799</v>
      </c>
      <c r="V23">
        <f t="shared" si="14"/>
        <v>3.0795087401858376</v>
      </c>
      <c r="W23">
        <f t="shared" si="15"/>
        <v>49.760481882879823</v>
      </c>
      <c r="X23">
        <f t="shared" si="16"/>
        <v>1.5812944959609117</v>
      </c>
      <c r="Y23">
        <f t="shared" si="17"/>
        <v>3.1778118621977387</v>
      </c>
      <c r="Z23">
        <f t="shared" si="18"/>
        <v>1.498214244224926</v>
      </c>
      <c r="AA23">
        <f t="shared" si="19"/>
        <v>-95.841737796666521</v>
      </c>
      <c r="AB23">
        <f t="shared" si="20"/>
        <v>100.10166866727012</v>
      </c>
      <c r="AC23">
        <f t="shared" si="21"/>
        <v>5.9816332161317458</v>
      </c>
      <c r="AD23">
        <f t="shared" si="22"/>
        <v>327.64167534003229</v>
      </c>
      <c r="AE23">
        <f t="shared" si="23"/>
        <v>9.7865536853183048</v>
      </c>
      <c r="AF23">
        <f t="shared" si="24"/>
        <v>2.1860475768953269</v>
      </c>
      <c r="AG23">
        <f t="shared" si="25"/>
        <v>7.8300838299106577</v>
      </c>
      <c r="AH23">
        <v>212.60015865877699</v>
      </c>
      <c r="AI23">
        <v>197.965812121212</v>
      </c>
      <c r="AJ23">
        <v>0.73236286064387002</v>
      </c>
      <c r="AK23">
        <v>84.895025715855198</v>
      </c>
      <c r="AL23">
        <f t="shared" si="26"/>
        <v>2.17328203620559</v>
      </c>
      <c r="AM23">
        <v>12.917052239163301</v>
      </c>
      <c r="AN23">
        <v>15.4822272727273</v>
      </c>
      <c r="AO23">
        <v>5.0314653108780097E-5</v>
      </c>
      <c r="AP23">
        <v>118.710675371219</v>
      </c>
      <c r="AQ23">
        <v>151</v>
      </c>
      <c r="AR23">
        <v>30</v>
      </c>
      <c r="AS23">
        <f t="shared" si="27"/>
        <v>1</v>
      </c>
      <c r="AT23">
        <f t="shared" si="28"/>
        <v>0</v>
      </c>
      <c r="AU23">
        <f t="shared" si="29"/>
        <v>54293.188652757599</v>
      </c>
      <c r="AV23">
        <f t="shared" si="30"/>
        <v>2000.00111111111</v>
      </c>
      <c r="AW23">
        <f t="shared" si="31"/>
        <v>1686.0008586666218</v>
      </c>
      <c r="AX23">
        <f t="shared" si="32"/>
        <v>0.84299996099999963</v>
      </c>
      <c r="AY23">
        <f t="shared" si="33"/>
        <v>0.15869996745999995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1736448364.4333301</v>
      </c>
      <c r="BF23">
        <v>192.19366666666701</v>
      </c>
      <c r="BG23">
        <v>204.43266666666699</v>
      </c>
      <c r="BH23">
        <v>15.4711</v>
      </c>
      <c r="BI23">
        <v>12.890333333333301</v>
      </c>
      <c r="BJ23">
        <v>190.37111111111099</v>
      </c>
      <c r="BK23">
        <v>15.3808222222222</v>
      </c>
      <c r="BL23">
        <v>500.36922222222199</v>
      </c>
      <c r="BM23">
        <v>102.188111111111</v>
      </c>
      <c r="BN23">
        <v>2.1460022222222201E-2</v>
      </c>
      <c r="BO23">
        <v>24.990155555555599</v>
      </c>
      <c r="BP23">
        <v>24.464177777777799</v>
      </c>
      <c r="BQ23">
        <v>999.9</v>
      </c>
      <c r="BR23">
        <v>0</v>
      </c>
      <c r="BS23">
        <v>0</v>
      </c>
      <c r="BT23">
        <v>9979.7977777777796</v>
      </c>
      <c r="BU23">
        <v>647.62588888888899</v>
      </c>
      <c r="BV23">
        <v>1496.02111111111</v>
      </c>
      <c r="BW23">
        <v>-12.238567777777799</v>
      </c>
      <c r="BX23">
        <v>195.214</v>
      </c>
      <c r="BY23">
        <v>207.10211111111099</v>
      </c>
      <c r="BZ23">
        <v>2.5807644444444402</v>
      </c>
      <c r="CA23">
        <v>204.43266666666699</v>
      </c>
      <c r="CB23">
        <v>12.890333333333301</v>
      </c>
      <c r="CC23">
        <v>1.5809633333333299</v>
      </c>
      <c r="CD23">
        <v>1.31724111111111</v>
      </c>
      <c r="CE23">
        <v>13.7745</v>
      </c>
      <c r="CF23">
        <v>10.9970111111111</v>
      </c>
      <c r="CG23">
        <v>2000.00111111111</v>
      </c>
      <c r="CH23">
        <v>0.90000033333333296</v>
      </c>
      <c r="CI23">
        <v>9.9999633333333296E-2</v>
      </c>
      <c r="CJ23">
        <v>20</v>
      </c>
      <c r="CK23">
        <v>42020.5444444444</v>
      </c>
      <c r="CL23">
        <v>1736445511.0999999</v>
      </c>
      <c r="CM23" t="s">
        <v>347</v>
      </c>
      <c r="CN23">
        <v>1736445511.0999999</v>
      </c>
      <c r="CO23">
        <v>1736445509.0999999</v>
      </c>
      <c r="CP23">
        <v>1</v>
      </c>
      <c r="CQ23">
        <v>0.55400000000000005</v>
      </c>
      <c r="CR23">
        <v>1.4E-2</v>
      </c>
      <c r="CS23">
        <v>4.7960000000000003</v>
      </c>
      <c r="CT23">
        <v>9.1999999999999998E-2</v>
      </c>
      <c r="CU23">
        <v>420</v>
      </c>
      <c r="CV23">
        <v>15</v>
      </c>
      <c r="CW23">
        <v>0.23</v>
      </c>
      <c r="CX23">
        <v>0.13</v>
      </c>
      <c r="CY23">
        <v>-11.220385625</v>
      </c>
      <c r="CZ23">
        <v>-50.672139705882302</v>
      </c>
      <c r="DA23">
        <v>4.56738480771405</v>
      </c>
      <c r="DB23">
        <v>0</v>
      </c>
      <c r="DC23">
        <v>2.5821387499999999</v>
      </c>
      <c r="DD23">
        <v>-0.25116176470588902</v>
      </c>
      <c r="DE23">
        <v>2.0285359830121402E-2</v>
      </c>
      <c r="DF23">
        <v>1</v>
      </c>
      <c r="DG23">
        <v>1</v>
      </c>
      <c r="DH23">
        <v>2</v>
      </c>
      <c r="DI23" t="s">
        <v>348</v>
      </c>
      <c r="DJ23">
        <v>2.93885</v>
      </c>
      <c r="DK23">
        <v>2.6263200000000002</v>
      </c>
      <c r="DL23">
        <v>5.5422300000000001E-2</v>
      </c>
      <c r="DM23">
        <v>6.1529899999999998E-2</v>
      </c>
      <c r="DN23">
        <v>8.7767100000000001E-2</v>
      </c>
      <c r="DO23">
        <v>7.7092499999999994E-2</v>
      </c>
      <c r="DP23">
        <v>31917.3</v>
      </c>
      <c r="DQ23">
        <v>35452.1</v>
      </c>
      <c r="DR23">
        <v>29509</v>
      </c>
      <c r="DS23">
        <v>34765.800000000003</v>
      </c>
      <c r="DT23">
        <v>33991.5</v>
      </c>
      <c r="DU23">
        <v>40580.6</v>
      </c>
      <c r="DV23">
        <v>40293.800000000003</v>
      </c>
      <c r="DW23">
        <v>47644.7</v>
      </c>
      <c r="DX23">
        <v>1.6983999999999999</v>
      </c>
      <c r="DY23">
        <v>2.0735199999999998</v>
      </c>
      <c r="DZ23">
        <v>0.17785699999999999</v>
      </c>
      <c r="EA23">
        <v>0</v>
      </c>
      <c r="EB23">
        <v>21.508400000000002</v>
      </c>
      <c r="EC23">
        <v>999.9</v>
      </c>
      <c r="ED23">
        <v>63.808</v>
      </c>
      <c r="EE23">
        <v>22.143999999999998</v>
      </c>
      <c r="EF23">
        <v>16.7134</v>
      </c>
      <c r="EG23">
        <v>61.3127</v>
      </c>
      <c r="EH23">
        <v>44.130600000000001</v>
      </c>
      <c r="EI23">
        <v>1</v>
      </c>
      <c r="EJ23">
        <v>-0.374977</v>
      </c>
      <c r="EK23">
        <v>-3.8647999999999998</v>
      </c>
      <c r="EL23">
        <v>20.236799999999999</v>
      </c>
      <c r="EM23">
        <v>5.2475399999999999</v>
      </c>
      <c r="EN23">
        <v>11.914099999999999</v>
      </c>
      <c r="EO23">
        <v>4.9896500000000001</v>
      </c>
      <c r="EP23">
        <v>3.2841300000000002</v>
      </c>
      <c r="EQ23">
        <v>9999</v>
      </c>
      <c r="ER23">
        <v>9999</v>
      </c>
      <c r="ES23">
        <v>999.9</v>
      </c>
      <c r="ET23">
        <v>9999</v>
      </c>
      <c r="EU23">
        <v>1.88408</v>
      </c>
      <c r="EV23">
        <v>1.88425</v>
      </c>
      <c r="EW23">
        <v>1.88513</v>
      </c>
      <c r="EX23">
        <v>1.8871899999999999</v>
      </c>
      <c r="EY23">
        <v>1.8836599999999999</v>
      </c>
      <c r="EZ23">
        <v>1.87683</v>
      </c>
      <c r="FA23">
        <v>1.88259</v>
      </c>
      <c r="FB23">
        <v>1.88812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1.869</v>
      </c>
      <c r="FQ23">
        <v>9.0499999999999997E-2</v>
      </c>
      <c r="FR23">
        <v>-0.24211075671059201</v>
      </c>
      <c r="FS23">
        <v>9.8787948123959593E-3</v>
      </c>
      <c r="FT23">
        <v>5.3251326344088904E-6</v>
      </c>
      <c r="FU23">
        <v>-1.29812346716052E-9</v>
      </c>
      <c r="FV23">
        <v>-1.7562764674277601E-2</v>
      </c>
      <c r="FW23">
        <v>-3.68478344840185E-3</v>
      </c>
      <c r="FX23">
        <v>8.3536045323785897E-4</v>
      </c>
      <c r="FY23">
        <v>-9.0991182514875006E-6</v>
      </c>
      <c r="FZ23">
        <v>5</v>
      </c>
      <c r="GA23">
        <v>1737</v>
      </c>
      <c r="GB23">
        <v>1</v>
      </c>
      <c r="GC23">
        <v>17</v>
      </c>
      <c r="GD23">
        <v>47.7</v>
      </c>
      <c r="GE23">
        <v>47.7</v>
      </c>
      <c r="GF23">
        <v>0.60913099999999998</v>
      </c>
      <c r="GG23">
        <v>2.4523899999999998</v>
      </c>
      <c r="GH23">
        <v>1.3513200000000001</v>
      </c>
      <c r="GI23">
        <v>2.2473100000000001</v>
      </c>
      <c r="GJ23">
        <v>1.3000499999999999</v>
      </c>
      <c r="GK23">
        <v>2.2753899999999998</v>
      </c>
      <c r="GL23">
        <v>26.189800000000002</v>
      </c>
      <c r="GM23">
        <v>14.517300000000001</v>
      </c>
      <c r="GN23">
        <v>19</v>
      </c>
      <c r="GO23">
        <v>305.97899999999998</v>
      </c>
      <c r="GP23">
        <v>505.91399999999999</v>
      </c>
      <c r="GQ23">
        <v>30.750900000000001</v>
      </c>
      <c r="GR23">
        <v>22.5535</v>
      </c>
      <c r="GS23">
        <v>29.9999</v>
      </c>
      <c r="GT23">
        <v>22.775300000000001</v>
      </c>
      <c r="GU23">
        <v>22.7699</v>
      </c>
      <c r="GV23">
        <v>12.269600000000001</v>
      </c>
      <c r="GW23">
        <v>31.631</v>
      </c>
      <c r="GX23">
        <v>100</v>
      </c>
      <c r="GY23">
        <v>30.763000000000002</v>
      </c>
      <c r="GZ23">
        <v>247.35499999999999</v>
      </c>
      <c r="HA23">
        <v>12.9483</v>
      </c>
      <c r="HB23">
        <v>101.98099999999999</v>
      </c>
      <c r="HC23">
        <v>102.5</v>
      </c>
    </row>
    <row r="24" spans="1:211" x14ac:dyDescent="0.2">
      <c r="A24">
        <v>8</v>
      </c>
      <c r="B24">
        <v>1736448375.0999999</v>
      </c>
      <c r="C24">
        <v>14</v>
      </c>
      <c r="D24" t="s">
        <v>364</v>
      </c>
      <c r="E24" t="s">
        <v>365</v>
      </c>
      <c r="F24">
        <v>2</v>
      </c>
      <c r="G24">
        <v>1736448367.0999999</v>
      </c>
      <c r="H24">
        <f t="shared" si="0"/>
        <v>2.173342681015451E-3</v>
      </c>
      <c r="I24">
        <f t="shared" si="1"/>
        <v>2.173342681015451</v>
      </c>
      <c r="J24">
        <f t="shared" si="2"/>
        <v>8.2683590653511629</v>
      </c>
      <c r="K24">
        <f t="shared" si="3"/>
        <v>193.02250000000001</v>
      </c>
      <c r="L24">
        <f t="shared" si="4"/>
        <v>98.625583785494769</v>
      </c>
      <c r="M24">
        <f t="shared" si="5"/>
        <v>10.080673371677197</v>
      </c>
      <c r="N24">
        <f t="shared" si="6"/>
        <v>19.729128094354934</v>
      </c>
      <c r="O24">
        <f t="shared" si="7"/>
        <v>0.14842301786719445</v>
      </c>
      <c r="P24">
        <f t="shared" si="8"/>
        <v>3.5311901060322102</v>
      </c>
      <c r="Q24">
        <f t="shared" si="9"/>
        <v>0.14504232853676824</v>
      </c>
      <c r="R24">
        <f t="shared" si="10"/>
        <v>9.0948783326839464E-2</v>
      </c>
      <c r="S24">
        <f t="shared" si="11"/>
        <v>317.4003274049133</v>
      </c>
      <c r="T24">
        <f t="shared" si="12"/>
        <v>26.081720172249117</v>
      </c>
      <c r="U24">
        <f t="shared" si="13"/>
        <v>24.457850000000001</v>
      </c>
      <c r="V24">
        <f t="shared" si="14"/>
        <v>3.0783424738641885</v>
      </c>
      <c r="W24">
        <f t="shared" si="15"/>
        <v>49.792382243180413</v>
      </c>
      <c r="X24">
        <f t="shared" si="16"/>
        <v>1.5816981179816811</v>
      </c>
      <c r="Y24">
        <f t="shared" si="17"/>
        <v>3.1765865514464542</v>
      </c>
      <c r="Z24">
        <f t="shared" si="18"/>
        <v>1.4966443558825073</v>
      </c>
      <c r="AA24">
        <f t="shared" si="19"/>
        <v>-95.844412232781394</v>
      </c>
      <c r="AB24">
        <f t="shared" si="20"/>
        <v>100.10553634694858</v>
      </c>
      <c r="AC24">
        <f t="shared" si="21"/>
        <v>5.9796524076102884</v>
      </c>
      <c r="AD24">
        <f t="shared" si="22"/>
        <v>327.64110392669079</v>
      </c>
      <c r="AE24">
        <f t="shared" si="23"/>
        <v>12.313173994703927</v>
      </c>
      <c r="AF24">
        <f t="shared" si="24"/>
        <v>2.1789097413850826</v>
      </c>
      <c r="AG24">
        <f t="shared" si="25"/>
        <v>8.2683590653511629</v>
      </c>
      <c r="AH24">
        <v>218.97854735000601</v>
      </c>
      <c r="AI24">
        <v>200.786254545454</v>
      </c>
      <c r="AJ24">
        <v>1.1649334908347599</v>
      </c>
      <c r="AK24">
        <v>84.895025715855198</v>
      </c>
      <c r="AL24">
        <f t="shared" si="26"/>
        <v>2.173342681015451</v>
      </c>
      <c r="AM24">
        <v>12.919670406223499</v>
      </c>
      <c r="AN24">
        <v>15.4848580419581</v>
      </c>
      <c r="AO24">
        <v>4.74387225203078E-5</v>
      </c>
      <c r="AP24">
        <v>118.710675371219</v>
      </c>
      <c r="AQ24">
        <v>164</v>
      </c>
      <c r="AR24">
        <v>33</v>
      </c>
      <c r="AS24">
        <f t="shared" si="27"/>
        <v>1</v>
      </c>
      <c r="AT24">
        <f t="shared" si="28"/>
        <v>0</v>
      </c>
      <c r="AU24">
        <f t="shared" si="29"/>
        <v>54318.144812889681</v>
      </c>
      <c r="AV24">
        <f t="shared" si="30"/>
        <v>2000.0025000000001</v>
      </c>
      <c r="AW24">
        <f t="shared" si="31"/>
        <v>1686.0020992499897</v>
      </c>
      <c r="AX24">
        <f t="shared" si="32"/>
        <v>0.84299999587499996</v>
      </c>
      <c r="AY24">
        <f t="shared" si="33"/>
        <v>0.1586999653275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1736448367.0999999</v>
      </c>
      <c r="BF24">
        <v>193.02250000000001</v>
      </c>
      <c r="BG24">
        <v>208.29124999999999</v>
      </c>
      <c r="BH24">
        <v>15.47475</v>
      </c>
      <c r="BI24">
        <v>12.9025</v>
      </c>
      <c r="BJ24">
        <v>191.19012499999999</v>
      </c>
      <c r="BK24">
        <v>15.3844125</v>
      </c>
      <c r="BL24">
        <v>500.38487500000002</v>
      </c>
      <c r="BM24">
        <v>102.19012499999999</v>
      </c>
      <c r="BN24">
        <v>2.1420775E-2</v>
      </c>
      <c r="BO24">
        <v>24.983687499999998</v>
      </c>
      <c r="BP24">
        <v>24.457850000000001</v>
      </c>
      <c r="BQ24">
        <v>999.9</v>
      </c>
      <c r="BR24">
        <v>0</v>
      </c>
      <c r="BS24">
        <v>0</v>
      </c>
      <c r="BT24">
        <v>9984.1474999999991</v>
      </c>
      <c r="BU24">
        <v>647.59725000000003</v>
      </c>
      <c r="BV24">
        <v>1495.64625</v>
      </c>
      <c r="BW24">
        <v>-15.26842375</v>
      </c>
      <c r="BX24">
        <v>196.0565</v>
      </c>
      <c r="BY24">
        <v>211.01374999999999</v>
      </c>
      <c r="BZ24">
        <v>2.5722450000000001</v>
      </c>
      <c r="CA24">
        <v>208.29124999999999</v>
      </c>
      <c r="CB24">
        <v>12.9025</v>
      </c>
      <c r="CC24">
        <v>1.5813675</v>
      </c>
      <c r="CD24">
        <v>1.3185100000000001</v>
      </c>
      <c r="CE24">
        <v>13.778437500000001</v>
      </c>
      <c r="CF24">
        <v>11.0115125</v>
      </c>
      <c r="CG24">
        <v>2000.0025000000001</v>
      </c>
      <c r="CH24">
        <v>0.90000049999999998</v>
      </c>
      <c r="CI24">
        <v>9.9999512499999998E-2</v>
      </c>
      <c r="CJ24">
        <v>20</v>
      </c>
      <c r="CK24">
        <v>42020.587500000001</v>
      </c>
      <c r="CL24">
        <v>1736445511.0999999</v>
      </c>
      <c r="CM24" t="s">
        <v>347</v>
      </c>
      <c r="CN24">
        <v>1736445511.0999999</v>
      </c>
      <c r="CO24">
        <v>1736445509.0999999</v>
      </c>
      <c r="CP24">
        <v>1</v>
      </c>
      <c r="CQ24">
        <v>0.55400000000000005</v>
      </c>
      <c r="CR24">
        <v>1.4E-2</v>
      </c>
      <c r="CS24">
        <v>4.7960000000000003</v>
      </c>
      <c r="CT24">
        <v>9.1999999999999998E-2</v>
      </c>
      <c r="CU24">
        <v>420</v>
      </c>
      <c r="CV24">
        <v>15</v>
      </c>
      <c r="CW24">
        <v>0.23</v>
      </c>
      <c r="CX24">
        <v>0.13</v>
      </c>
      <c r="CY24">
        <v>-13.3571475</v>
      </c>
      <c r="CZ24">
        <v>-75.481515882352895</v>
      </c>
      <c r="DA24">
        <v>6.2948764568322702</v>
      </c>
      <c r="DB24">
        <v>0</v>
      </c>
      <c r="DC24">
        <v>2.5762468749999998</v>
      </c>
      <c r="DD24">
        <v>-0.21584205882353599</v>
      </c>
      <c r="DE24">
        <v>1.8389709662862401E-2</v>
      </c>
      <c r="DF24">
        <v>1</v>
      </c>
      <c r="DG24">
        <v>1</v>
      </c>
      <c r="DH24">
        <v>2</v>
      </c>
      <c r="DI24" t="s">
        <v>348</v>
      </c>
      <c r="DJ24">
        <v>2.9390299999999998</v>
      </c>
      <c r="DK24">
        <v>2.6302599999999998</v>
      </c>
      <c r="DL24">
        <v>5.6181599999999998E-2</v>
      </c>
      <c r="DM24">
        <v>6.3116400000000003E-2</v>
      </c>
      <c r="DN24">
        <v>8.7779899999999994E-2</v>
      </c>
      <c r="DO24">
        <v>7.7096999999999999E-2</v>
      </c>
      <c r="DP24">
        <v>31891.8</v>
      </c>
      <c r="DQ24">
        <v>35392.400000000001</v>
      </c>
      <c r="DR24">
        <v>29509.1</v>
      </c>
      <c r="DS24">
        <v>34766</v>
      </c>
      <c r="DT24">
        <v>33991.300000000003</v>
      </c>
      <c r="DU24">
        <v>40580.5</v>
      </c>
      <c r="DV24">
        <v>40294.1</v>
      </c>
      <c r="DW24">
        <v>47645</v>
      </c>
      <c r="DX24">
        <v>1.6692499999999999</v>
      </c>
      <c r="DY24">
        <v>2.0736300000000001</v>
      </c>
      <c r="DZ24">
        <v>0.178032</v>
      </c>
      <c r="EA24">
        <v>0</v>
      </c>
      <c r="EB24">
        <v>21.507400000000001</v>
      </c>
      <c r="EC24">
        <v>999.9</v>
      </c>
      <c r="ED24">
        <v>63.808</v>
      </c>
      <c r="EE24">
        <v>22.143999999999998</v>
      </c>
      <c r="EF24">
        <v>16.713000000000001</v>
      </c>
      <c r="EG24">
        <v>61.472700000000003</v>
      </c>
      <c r="EH24">
        <v>43.822099999999999</v>
      </c>
      <c r="EI24">
        <v>1</v>
      </c>
      <c r="EJ24">
        <v>-0.37508399999999997</v>
      </c>
      <c r="EK24">
        <v>-3.85223</v>
      </c>
      <c r="EL24">
        <v>20.237100000000002</v>
      </c>
      <c r="EM24">
        <v>5.2472399999999997</v>
      </c>
      <c r="EN24">
        <v>11.914099999999999</v>
      </c>
      <c r="EO24">
        <v>4.9896000000000003</v>
      </c>
      <c r="EP24">
        <v>3.2840500000000001</v>
      </c>
      <c r="EQ24">
        <v>9999</v>
      </c>
      <c r="ER24">
        <v>9999</v>
      </c>
      <c r="ES24">
        <v>999.9</v>
      </c>
      <c r="ET24">
        <v>9999</v>
      </c>
      <c r="EU24">
        <v>1.8840600000000001</v>
      </c>
      <c r="EV24">
        <v>1.88425</v>
      </c>
      <c r="EW24">
        <v>1.88513</v>
      </c>
      <c r="EX24">
        <v>1.8871899999999999</v>
      </c>
      <c r="EY24">
        <v>1.8836599999999999</v>
      </c>
      <c r="EZ24">
        <v>1.87683</v>
      </c>
      <c r="FA24">
        <v>1.8826000000000001</v>
      </c>
      <c r="FB24">
        <v>1.88812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1.905</v>
      </c>
      <c r="FQ24">
        <v>9.0499999999999997E-2</v>
      </c>
      <c r="FR24">
        <v>-0.24211075671059201</v>
      </c>
      <c r="FS24">
        <v>9.8787948123959593E-3</v>
      </c>
      <c r="FT24">
        <v>5.3251326344088904E-6</v>
      </c>
      <c r="FU24">
        <v>-1.29812346716052E-9</v>
      </c>
      <c r="FV24">
        <v>-1.7562764674277601E-2</v>
      </c>
      <c r="FW24">
        <v>-3.68478344840185E-3</v>
      </c>
      <c r="FX24">
        <v>8.3536045323785897E-4</v>
      </c>
      <c r="FY24">
        <v>-9.0991182514875006E-6</v>
      </c>
      <c r="FZ24">
        <v>5</v>
      </c>
      <c r="GA24">
        <v>1737</v>
      </c>
      <c r="GB24">
        <v>1</v>
      </c>
      <c r="GC24">
        <v>17</v>
      </c>
      <c r="GD24">
        <v>47.7</v>
      </c>
      <c r="GE24">
        <v>47.8</v>
      </c>
      <c r="GF24">
        <v>0.62133799999999995</v>
      </c>
      <c r="GG24">
        <v>2.4426299999999999</v>
      </c>
      <c r="GH24">
        <v>1.3513200000000001</v>
      </c>
      <c r="GI24">
        <v>2.2473100000000001</v>
      </c>
      <c r="GJ24">
        <v>1.3000499999999999</v>
      </c>
      <c r="GK24">
        <v>2.2863799999999999</v>
      </c>
      <c r="GL24">
        <v>26.189800000000002</v>
      </c>
      <c r="GM24">
        <v>14.5261</v>
      </c>
      <c r="GN24">
        <v>19</v>
      </c>
      <c r="GO24">
        <v>294.03800000000001</v>
      </c>
      <c r="GP24">
        <v>505.95699999999999</v>
      </c>
      <c r="GQ24">
        <v>30.7592</v>
      </c>
      <c r="GR24">
        <v>22.550699999999999</v>
      </c>
      <c r="GS24">
        <v>29.9998</v>
      </c>
      <c r="GT24">
        <v>22.773499999999999</v>
      </c>
      <c r="GU24">
        <v>22.768000000000001</v>
      </c>
      <c r="GV24">
        <v>12.538500000000001</v>
      </c>
      <c r="GW24">
        <v>31.631</v>
      </c>
      <c r="GX24">
        <v>100</v>
      </c>
      <c r="GY24">
        <v>30.786899999999999</v>
      </c>
      <c r="GZ24">
        <v>254.14</v>
      </c>
      <c r="HA24">
        <v>12.952</v>
      </c>
      <c r="HB24">
        <v>101.982</v>
      </c>
      <c r="HC24">
        <v>102.501</v>
      </c>
    </row>
    <row r="25" spans="1:211" x14ac:dyDescent="0.2">
      <c r="A25">
        <v>9</v>
      </c>
      <c r="B25">
        <v>1736448377.0999999</v>
      </c>
      <c r="C25">
        <v>16</v>
      </c>
      <c r="D25" t="s">
        <v>366</v>
      </c>
      <c r="E25" t="s">
        <v>367</v>
      </c>
      <c r="F25">
        <v>2</v>
      </c>
      <c r="G25">
        <v>1736448369.0999999</v>
      </c>
      <c r="H25">
        <f t="shared" si="0"/>
        <v>2.1752976138834125E-3</v>
      </c>
      <c r="I25">
        <f t="shared" si="1"/>
        <v>2.1752976138834126</v>
      </c>
      <c r="J25">
        <f t="shared" si="2"/>
        <v>8.7236417952299554</v>
      </c>
      <c r="K25">
        <f t="shared" si="3"/>
        <v>194.203125</v>
      </c>
      <c r="L25">
        <f t="shared" si="4"/>
        <v>94.996245895480911</v>
      </c>
      <c r="M25">
        <f t="shared" si="5"/>
        <v>9.7098368612846624</v>
      </c>
      <c r="N25">
        <f t="shared" si="6"/>
        <v>19.850054535590626</v>
      </c>
      <c r="O25">
        <f t="shared" si="7"/>
        <v>0.14868228165033465</v>
      </c>
      <c r="P25">
        <f t="shared" si="8"/>
        <v>3.5310280251611035</v>
      </c>
      <c r="Q25">
        <f t="shared" si="9"/>
        <v>0.14528976482704745</v>
      </c>
      <c r="R25">
        <f t="shared" si="10"/>
        <v>9.1104459968250409E-2</v>
      </c>
      <c r="S25">
        <f t="shared" si="11"/>
        <v>317.40012158995199</v>
      </c>
      <c r="T25">
        <f t="shared" si="12"/>
        <v>26.076267586495</v>
      </c>
      <c r="U25">
        <f t="shared" si="13"/>
        <v>24.453150000000001</v>
      </c>
      <c r="V25">
        <f t="shared" si="14"/>
        <v>3.0774764715227718</v>
      </c>
      <c r="W25">
        <f t="shared" si="15"/>
        <v>49.817380758372856</v>
      </c>
      <c r="X25">
        <f t="shared" si="16"/>
        <v>1.5820134122821274</v>
      </c>
      <c r="Y25">
        <f t="shared" si="17"/>
        <v>3.1756254307212588</v>
      </c>
      <c r="Z25">
        <f t="shared" si="18"/>
        <v>1.4954630592406444</v>
      </c>
      <c r="AA25">
        <f t="shared" si="19"/>
        <v>-95.930624772258497</v>
      </c>
      <c r="AB25">
        <f t="shared" si="20"/>
        <v>100.02955473064257</v>
      </c>
      <c r="AC25">
        <f t="shared" si="21"/>
        <v>5.975093745471229</v>
      </c>
      <c r="AD25">
        <f t="shared" si="22"/>
        <v>327.47414529380728</v>
      </c>
      <c r="AE25">
        <f t="shared" si="23"/>
        <v>14.739163500983262</v>
      </c>
      <c r="AF25">
        <f t="shared" si="24"/>
        <v>2.1747083997429688</v>
      </c>
      <c r="AG25">
        <f t="shared" si="25"/>
        <v>8.7236417952299554</v>
      </c>
      <c r="AH25">
        <v>225.68395728374</v>
      </c>
      <c r="AI25">
        <v>204.25712121212101</v>
      </c>
      <c r="AJ25">
        <v>1.5482519250501401</v>
      </c>
      <c r="AK25">
        <v>84.895025715855198</v>
      </c>
      <c r="AL25">
        <f t="shared" si="26"/>
        <v>2.1752976138834126</v>
      </c>
      <c r="AM25">
        <v>12.9207016429201</v>
      </c>
      <c r="AN25">
        <v>15.488201398601401</v>
      </c>
      <c r="AO25">
        <v>4.5319026733317401E-5</v>
      </c>
      <c r="AP25">
        <v>118.710675371219</v>
      </c>
      <c r="AQ25">
        <v>165</v>
      </c>
      <c r="AR25">
        <v>33</v>
      </c>
      <c r="AS25">
        <f t="shared" si="27"/>
        <v>1</v>
      </c>
      <c r="AT25">
        <f t="shared" si="28"/>
        <v>0</v>
      </c>
      <c r="AU25">
        <f t="shared" si="29"/>
        <v>54315.523077703867</v>
      </c>
      <c r="AV25">
        <f t="shared" si="30"/>
        <v>2000.00125</v>
      </c>
      <c r="AW25">
        <f t="shared" si="31"/>
        <v>1686.0010815000171</v>
      </c>
      <c r="AX25">
        <f t="shared" si="32"/>
        <v>0.8430000138749999</v>
      </c>
      <c r="AY25">
        <f t="shared" si="33"/>
        <v>0.1586999616075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1736448369.0999999</v>
      </c>
      <c r="BF25">
        <v>194.203125</v>
      </c>
      <c r="BG25">
        <v>212.38287500000001</v>
      </c>
      <c r="BH25">
        <v>15.4776375</v>
      </c>
      <c r="BI25">
        <v>12.9103625</v>
      </c>
      <c r="BJ25">
        <v>192.357</v>
      </c>
      <c r="BK25">
        <v>15.3872625</v>
      </c>
      <c r="BL25">
        <v>500.38637499999999</v>
      </c>
      <c r="BM25">
        <v>102.191125</v>
      </c>
      <c r="BN25">
        <v>2.1723200000000002E-2</v>
      </c>
      <c r="BO25">
        <v>24.978612500000001</v>
      </c>
      <c r="BP25">
        <v>24.453150000000001</v>
      </c>
      <c r="BQ25">
        <v>999.9</v>
      </c>
      <c r="BR25">
        <v>0</v>
      </c>
      <c r="BS25">
        <v>0</v>
      </c>
      <c r="BT25">
        <v>9983.3662499999991</v>
      </c>
      <c r="BU25">
        <v>647.57749999999999</v>
      </c>
      <c r="BV25">
        <v>1494.64625</v>
      </c>
      <c r="BW25">
        <v>-18.179514999999999</v>
      </c>
      <c r="BX25">
        <v>197.25624999999999</v>
      </c>
      <c r="BY25">
        <v>215.16062500000001</v>
      </c>
      <c r="BZ25">
        <v>2.5672612500000001</v>
      </c>
      <c r="CA25">
        <v>212.38287500000001</v>
      </c>
      <c r="CB25">
        <v>12.9103625</v>
      </c>
      <c r="CC25">
        <v>1.5816775000000001</v>
      </c>
      <c r="CD25">
        <v>1.31932625</v>
      </c>
      <c r="CE25">
        <v>13.78145</v>
      </c>
      <c r="CF25">
        <v>11.020837500000001</v>
      </c>
      <c r="CG25">
        <v>2000.00125</v>
      </c>
      <c r="CH25">
        <v>0.900000625</v>
      </c>
      <c r="CI25">
        <v>9.9999412499999996E-2</v>
      </c>
      <c r="CJ25">
        <v>20</v>
      </c>
      <c r="CK25">
        <v>42020.5625</v>
      </c>
      <c r="CL25">
        <v>1736445511.0999999</v>
      </c>
      <c r="CM25" t="s">
        <v>347</v>
      </c>
      <c r="CN25">
        <v>1736445511.0999999</v>
      </c>
      <c r="CO25">
        <v>1736445509.0999999</v>
      </c>
      <c r="CP25">
        <v>1</v>
      </c>
      <c r="CQ25">
        <v>0.55400000000000005</v>
      </c>
      <c r="CR25">
        <v>1.4E-2</v>
      </c>
      <c r="CS25">
        <v>4.7960000000000003</v>
      </c>
      <c r="CT25">
        <v>9.1999999999999998E-2</v>
      </c>
      <c r="CU25">
        <v>420</v>
      </c>
      <c r="CV25">
        <v>15</v>
      </c>
      <c r="CW25">
        <v>0.23</v>
      </c>
      <c r="CX25">
        <v>0.13</v>
      </c>
      <c r="CY25">
        <v>-15.969514999999999</v>
      </c>
      <c r="CZ25">
        <v>-97.2543017647059</v>
      </c>
      <c r="DA25">
        <v>7.7278055570234496</v>
      </c>
      <c r="DB25">
        <v>0</v>
      </c>
      <c r="DC25">
        <v>2.5709693749999998</v>
      </c>
      <c r="DD25">
        <v>-0.15039794117647501</v>
      </c>
      <c r="DE25">
        <v>1.4701787930703401E-2</v>
      </c>
      <c r="DF25">
        <v>1</v>
      </c>
      <c r="DG25">
        <v>1</v>
      </c>
      <c r="DH25">
        <v>2</v>
      </c>
      <c r="DI25" t="s">
        <v>348</v>
      </c>
      <c r="DJ25">
        <v>2.9384999999999999</v>
      </c>
      <c r="DK25">
        <v>2.6271499999999999</v>
      </c>
      <c r="DL25">
        <v>5.7107999999999999E-2</v>
      </c>
      <c r="DM25">
        <v>6.4691899999999997E-2</v>
      </c>
      <c r="DN25">
        <v>8.7786900000000001E-2</v>
      </c>
      <c r="DO25">
        <v>7.7100399999999999E-2</v>
      </c>
      <c r="DP25">
        <v>31860.7</v>
      </c>
      <c r="DQ25">
        <v>35332.800000000003</v>
      </c>
      <c r="DR25">
        <v>29509.3</v>
      </c>
      <c r="DS25">
        <v>34765.9</v>
      </c>
      <c r="DT25">
        <v>33991.1</v>
      </c>
      <c r="DU25">
        <v>40580.400000000001</v>
      </c>
      <c r="DV25">
        <v>40294.300000000003</v>
      </c>
      <c r="DW25">
        <v>47645.1</v>
      </c>
      <c r="DX25">
        <v>1.6674199999999999</v>
      </c>
      <c r="DY25">
        <v>2.0750000000000002</v>
      </c>
      <c r="DZ25">
        <v>0.17818100000000001</v>
      </c>
      <c r="EA25">
        <v>0</v>
      </c>
      <c r="EB25">
        <v>21.5063</v>
      </c>
      <c r="EC25">
        <v>999.9</v>
      </c>
      <c r="ED25">
        <v>63.808</v>
      </c>
      <c r="EE25">
        <v>22.134</v>
      </c>
      <c r="EF25">
        <v>16.700500000000002</v>
      </c>
      <c r="EG25">
        <v>60.672600000000003</v>
      </c>
      <c r="EH25">
        <v>43.886200000000002</v>
      </c>
      <c r="EI25">
        <v>1</v>
      </c>
      <c r="EJ25">
        <v>-0.37519799999999998</v>
      </c>
      <c r="EK25">
        <v>-3.8816899999999999</v>
      </c>
      <c r="EL25">
        <v>20.2363</v>
      </c>
      <c r="EM25">
        <v>5.24709</v>
      </c>
      <c r="EN25">
        <v>11.914099999999999</v>
      </c>
      <c r="EO25">
        <v>4.9897</v>
      </c>
      <c r="EP25">
        <v>3.28403</v>
      </c>
      <c r="EQ25">
        <v>9999</v>
      </c>
      <c r="ER25">
        <v>9999</v>
      </c>
      <c r="ES25">
        <v>999.9</v>
      </c>
      <c r="ET25">
        <v>9999</v>
      </c>
      <c r="EU25">
        <v>1.88408</v>
      </c>
      <c r="EV25">
        <v>1.88426</v>
      </c>
      <c r="EW25">
        <v>1.8851199999999999</v>
      </c>
      <c r="EX25">
        <v>1.8871899999999999</v>
      </c>
      <c r="EY25">
        <v>1.88364</v>
      </c>
      <c r="EZ25">
        <v>1.87683</v>
      </c>
      <c r="FA25">
        <v>1.8826000000000001</v>
      </c>
      <c r="FB25">
        <v>1.88812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1.948</v>
      </c>
      <c r="FQ25">
        <v>9.0499999999999997E-2</v>
      </c>
      <c r="FR25">
        <v>-0.24211075671059201</v>
      </c>
      <c r="FS25">
        <v>9.8787948123959593E-3</v>
      </c>
      <c r="FT25">
        <v>5.3251326344088904E-6</v>
      </c>
      <c r="FU25">
        <v>-1.29812346716052E-9</v>
      </c>
      <c r="FV25">
        <v>-1.7562764674277601E-2</v>
      </c>
      <c r="FW25">
        <v>-3.68478344840185E-3</v>
      </c>
      <c r="FX25">
        <v>8.3536045323785897E-4</v>
      </c>
      <c r="FY25">
        <v>-9.0991182514875006E-6</v>
      </c>
      <c r="FZ25">
        <v>5</v>
      </c>
      <c r="GA25">
        <v>1737</v>
      </c>
      <c r="GB25">
        <v>1</v>
      </c>
      <c r="GC25">
        <v>17</v>
      </c>
      <c r="GD25">
        <v>47.8</v>
      </c>
      <c r="GE25">
        <v>47.8</v>
      </c>
      <c r="GF25">
        <v>0.63476600000000005</v>
      </c>
      <c r="GG25">
        <v>2.4279799999999998</v>
      </c>
      <c r="GH25">
        <v>1.3513200000000001</v>
      </c>
      <c r="GI25">
        <v>2.2473100000000001</v>
      </c>
      <c r="GJ25">
        <v>1.3000499999999999</v>
      </c>
      <c r="GK25">
        <v>2.4438499999999999</v>
      </c>
      <c r="GL25">
        <v>26.189800000000002</v>
      </c>
      <c r="GM25">
        <v>14.534800000000001</v>
      </c>
      <c r="GN25">
        <v>19</v>
      </c>
      <c r="GO25">
        <v>293.30900000000003</v>
      </c>
      <c r="GP25">
        <v>506.83699999999999</v>
      </c>
      <c r="GQ25">
        <v>30.765000000000001</v>
      </c>
      <c r="GR25">
        <v>22.548200000000001</v>
      </c>
      <c r="GS25">
        <v>29.999700000000001</v>
      </c>
      <c r="GT25">
        <v>22.7727</v>
      </c>
      <c r="GU25">
        <v>22.766400000000001</v>
      </c>
      <c r="GV25">
        <v>12.805</v>
      </c>
      <c r="GW25">
        <v>31.631</v>
      </c>
      <c r="GX25">
        <v>100</v>
      </c>
      <c r="GY25">
        <v>30.786899999999999</v>
      </c>
      <c r="GZ25">
        <v>260.887</v>
      </c>
      <c r="HA25">
        <v>12.958600000000001</v>
      </c>
      <c r="HB25">
        <v>101.982</v>
      </c>
      <c r="HC25">
        <v>102.501</v>
      </c>
    </row>
    <row r="26" spans="1:211" x14ac:dyDescent="0.2">
      <c r="A26">
        <v>10</v>
      </c>
      <c r="B26">
        <v>1736448379.0999999</v>
      </c>
      <c r="C26">
        <v>18</v>
      </c>
      <c r="D26" t="s">
        <v>368</v>
      </c>
      <c r="E26" t="s">
        <v>369</v>
      </c>
      <c r="F26">
        <v>2</v>
      </c>
      <c r="G26">
        <v>1736448371.0999999</v>
      </c>
      <c r="H26">
        <f t="shared" si="0"/>
        <v>2.1753551472752678E-3</v>
      </c>
      <c r="I26">
        <f t="shared" si="1"/>
        <v>2.1753551472752677</v>
      </c>
      <c r="J26">
        <f t="shared" si="2"/>
        <v>8.97032394508153</v>
      </c>
      <c r="K26">
        <f t="shared" si="3"/>
        <v>195.887</v>
      </c>
      <c r="L26">
        <f t="shared" si="4"/>
        <v>94.043304054814712</v>
      </c>
      <c r="M26">
        <f t="shared" si="5"/>
        <v>9.6125038863044079</v>
      </c>
      <c r="N26">
        <f t="shared" si="6"/>
        <v>20.022313844683659</v>
      </c>
      <c r="O26">
        <f t="shared" si="7"/>
        <v>0.14879985647492835</v>
      </c>
      <c r="P26">
        <f t="shared" si="8"/>
        <v>3.5323150515187249</v>
      </c>
      <c r="Q26">
        <f t="shared" si="9"/>
        <v>0.1454032456947337</v>
      </c>
      <c r="R26">
        <f t="shared" si="10"/>
        <v>9.1175742872859428E-2</v>
      </c>
      <c r="S26">
        <f t="shared" si="11"/>
        <v>317.40011206494603</v>
      </c>
      <c r="T26">
        <f t="shared" si="12"/>
        <v>26.071442890173326</v>
      </c>
      <c r="U26">
        <f t="shared" si="13"/>
        <v>24.448712499999999</v>
      </c>
      <c r="V26">
        <f t="shared" si="14"/>
        <v>3.0766590317920635</v>
      </c>
      <c r="W26">
        <f t="shared" si="15"/>
        <v>49.839861235337338</v>
      </c>
      <c r="X26">
        <f t="shared" si="16"/>
        <v>1.5823085632030915</v>
      </c>
      <c r="Y26">
        <f t="shared" si="17"/>
        <v>3.1747852501668019</v>
      </c>
      <c r="Z26">
        <f t="shared" si="18"/>
        <v>1.4943504685889719</v>
      </c>
      <c r="AA26">
        <f t="shared" si="19"/>
        <v>-95.93316199483931</v>
      </c>
      <c r="AB26">
        <f t="shared" si="20"/>
        <v>100.06601455836474</v>
      </c>
      <c r="AC26">
        <f t="shared" si="21"/>
        <v>5.9748265705786432</v>
      </c>
      <c r="AD26">
        <f t="shared" si="22"/>
        <v>327.50779119905013</v>
      </c>
      <c r="AE26">
        <f t="shared" si="23"/>
        <v>17.455508727275323</v>
      </c>
      <c r="AF26">
        <f t="shared" si="24"/>
        <v>2.1721940235616439</v>
      </c>
      <c r="AG26">
        <f t="shared" si="25"/>
        <v>8.97032394508153</v>
      </c>
      <c r="AH26">
        <v>232.437987562866</v>
      </c>
      <c r="AI26">
        <v>208.34660606060601</v>
      </c>
      <c r="AJ26">
        <v>1.8865698106123401</v>
      </c>
      <c r="AK26">
        <v>84.895025715855198</v>
      </c>
      <c r="AL26">
        <f t="shared" si="26"/>
        <v>2.1753551472752677</v>
      </c>
      <c r="AM26">
        <v>12.9219229465517</v>
      </c>
      <c r="AN26">
        <v>15.4893538461539</v>
      </c>
      <c r="AO26">
        <v>3.72900007857214E-5</v>
      </c>
      <c r="AP26">
        <v>118.710675371219</v>
      </c>
      <c r="AQ26">
        <v>156</v>
      </c>
      <c r="AR26">
        <v>31</v>
      </c>
      <c r="AS26">
        <f t="shared" si="27"/>
        <v>1</v>
      </c>
      <c r="AT26">
        <f t="shared" si="28"/>
        <v>0</v>
      </c>
      <c r="AU26">
        <f t="shared" si="29"/>
        <v>54344.694538391152</v>
      </c>
      <c r="AV26">
        <f t="shared" si="30"/>
        <v>2000.00125</v>
      </c>
      <c r="AW26">
        <f t="shared" si="31"/>
        <v>1686.0009802499542</v>
      </c>
      <c r="AX26">
        <f t="shared" si="32"/>
        <v>0.84299996325000004</v>
      </c>
      <c r="AY26">
        <f t="shared" si="33"/>
        <v>0.15869995684499999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1736448371.0999999</v>
      </c>
      <c r="BF26">
        <v>195.887</v>
      </c>
      <c r="BG26">
        <v>217.325875</v>
      </c>
      <c r="BH26">
        <v>15.4804125</v>
      </c>
      <c r="BI26">
        <v>12.916325000000001</v>
      </c>
      <c r="BJ26">
        <v>194.02112500000001</v>
      </c>
      <c r="BK26">
        <v>15.39</v>
      </c>
      <c r="BL26">
        <v>500.42775</v>
      </c>
      <c r="BM26">
        <v>102.19225</v>
      </c>
      <c r="BN26">
        <v>2.1341737499999999E-2</v>
      </c>
      <c r="BO26">
        <v>24.974174999999999</v>
      </c>
      <c r="BP26">
        <v>24.448712499999999</v>
      </c>
      <c r="BQ26">
        <v>999.9</v>
      </c>
      <c r="BR26">
        <v>0</v>
      </c>
      <c r="BS26">
        <v>0</v>
      </c>
      <c r="BT26">
        <v>9988.6849999999995</v>
      </c>
      <c r="BU26">
        <v>647.56087500000001</v>
      </c>
      <c r="BV26">
        <v>1493.49875</v>
      </c>
      <c r="BW26">
        <v>-21.43873</v>
      </c>
      <c r="BX26">
        <v>198.96712500000001</v>
      </c>
      <c r="BY26">
        <v>220.1695</v>
      </c>
      <c r="BZ26">
        <v>2.5640649999999998</v>
      </c>
      <c r="CA26">
        <v>217.325875</v>
      </c>
      <c r="CB26">
        <v>12.916325000000001</v>
      </c>
      <c r="CC26">
        <v>1.58197875</v>
      </c>
      <c r="CD26">
        <v>1.3199512499999999</v>
      </c>
      <c r="CE26">
        <v>13.784375000000001</v>
      </c>
      <c r="CF26">
        <v>11.027975</v>
      </c>
      <c r="CG26">
        <v>2000.00125</v>
      </c>
      <c r="CH26">
        <v>0.90000049999999998</v>
      </c>
      <c r="CI26">
        <v>9.9999475000000004E-2</v>
      </c>
      <c r="CJ26">
        <v>20</v>
      </c>
      <c r="CK26">
        <v>42020.5625</v>
      </c>
      <c r="CL26">
        <v>1736445511.0999999</v>
      </c>
      <c r="CM26" t="s">
        <v>347</v>
      </c>
      <c r="CN26">
        <v>1736445511.0999999</v>
      </c>
      <c r="CO26">
        <v>1736445509.0999999</v>
      </c>
      <c r="CP26">
        <v>1</v>
      </c>
      <c r="CQ26">
        <v>0.55400000000000005</v>
      </c>
      <c r="CR26">
        <v>1.4E-2</v>
      </c>
      <c r="CS26">
        <v>4.7960000000000003</v>
      </c>
      <c r="CT26">
        <v>9.1999999999999998E-2</v>
      </c>
      <c r="CU26">
        <v>420</v>
      </c>
      <c r="CV26">
        <v>15</v>
      </c>
      <c r="CW26">
        <v>0.23</v>
      </c>
      <c r="CX26">
        <v>0.13</v>
      </c>
      <c r="CY26">
        <v>-18.969974375</v>
      </c>
      <c r="CZ26">
        <v>-111.754875</v>
      </c>
      <c r="DA26">
        <v>8.6635886448846708</v>
      </c>
      <c r="DB26">
        <v>0</v>
      </c>
      <c r="DC26">
        <v>2.5662893750000002</v>
      </c>
      <c r="DD26">
        <v>-6.4553823529422794E-2</v>
      </c>
      <c r="DE26">
        <v>8.6013672377928205E-3</v>
      </c>
      <c r="DF26">
        <v>1</v>
      </c>
      <c r="DG26">
        <v>1</v>
      </c>
      <c r="DH26">
        <v>2</v>
      </c>
      <c r="DI26" t="s">
        <v>348</v>
      </c>
      <c r="DJ26">
        <v>2.9384800000000002</v>
      </c>
      <c r="DK26">
        <v>2.6225700000000001</v>
      </c>
      <c r="DL26">
        <v>5.8188700000000003E-2</v>
      </c>
      <c r="DM26">
        <v>6.6304699999999994E-2</v>
      </c>
      <c r="DN26">
        <v>8.7798200000000007E-2</v>
      </c>
      <c r="DO26">
        <v>7.7095800000000006E-2</v>
      </c>
      <c r="DP26">
        <v>31824.1</v>
      </c>
      <c r="DQ26">
        <v>35271.9</v>
      </c>
      <c r="DR26">
        <v>29509.4</v>
      </c>
      <c r="DS26">
        <v>34766</v>
      </c>
      <c r="DT26">
        <v>33990.699999999997</v>
      </c>
      <c r="DU26">
        <v>40580.800000000003</v>
      </c>
      <c r="DV26">
        <v>40294.400000000001</v>
      </c>
      <c r="DW26">
        <v>47645.4</v>
      </c>
      <c r="DX26">
        <v>1.68692</v>
      </c>
      <c r="DY26">
        <v>2.0754999999999999</v>
      </c>
      <c r="DZ26">
        <v>0.17843800000000001</v>
      </c>
      <c r="EA26">
        <v>0</v>
      </c>
      <c r="EB26">
        <v>21.504899999999999</v>
      </c>
      <c r="EC26">
        <v>999.9</v>
      </c>
      <c r="ED26">
        <v>63.808</v>
      </c>
      <c r="EE26">
        <v>22.134</v>
      </c>
      <c r="EF26">
        <v>16.704499999999999</v>
      </c>
      <c r="EG26">
        <v>60.952599999999997</v>
      </c>
      <c r="EH26">
        <v>43.7179</v>
      </c>
      <c r="EI26">
        <v>1</v>
      </c>
      <c r="EJ26">
        <v>-0.375498</v>
      </c>
      <c r="EK26">
        <v>-3.9076200000000001</v>
      </c>
      <c r="EL26">
        <v>20.235700000000001</v>
      </c>
      <c r="EM26">
        <v>5.2472399999999997</v>
      </c>
      <c r="EN26">
        <v>11.914099999999999</v>
      </c>
      <c r="EO26">
        <v>4.9897999999999998</v>
      </c>
      <c r="EP26">
        <v>3.2840799999999999</v>
      </c>
      <c r="EQ26">
        <v>9999</v>
      </c>
      <c r="ER26">
        <v>9999</v>
      </c>
      <c r="ES26">
        <v>999.9</v>
      </c>
      <c r="ET26">
        <v>9999</v>
      </c>
      <c r="EU26">
        <v>1.88408</v>
      </c>
      <c r="EV26">
        <v>1.88428</v>
      </c>
      <c r="EW26">
        <v>1.88514</v>
      </c>
      <c r="EX26">
        <v>1.8871800000000001</v>
      </c>
      <c r="EY26">
        <v>1.88365</v>
      </c>
      <c r="EZ26">
        <v>1.87683</v>
      </c>
      <c r="FA26">
        <v>1.88259</v>
      </c>
      <c r="FB26">
        <v>1.88812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2</v>
      </c>
      <c r="FQ26">
        <v>9.0499999999999997E-2</v>
      </c>
      <c r="FR26">
        <v>-0.24211075671059201</v>
      </c>
      <c r="FS26">
        <v>9.8787948123959593E-3</v>
      </c>
      <c r="FT26">
        <v>5.3251326344088904E-6</v>
      </c>
      <c r="FU26">
        <v>-1.29812346716052E-9</v>
      </c>
      <c r="FV26">
        <v>-1.7562764674277601E-2</v>
      </c>
      <c r="FW26">
        <v>-3.68478344840185E-3</v>
      </c>
      <c r="FX26">
        <v>8.3536045323785897E-4</v>
      </c>
      <c r="FY26">
        <v>-9.0991182514875006E-6</v>
      </c>
      <c r="FZ26">
        <v>5</v>
      </c>
      <c r="GA26">
        <v>1737</v>
      </c>
      <c r="GB26">
        <v>1</v>
      </c>
      <c r="GC26">
        <v>17</v>
      </c>
      <c r="GD26">
        <v>47.8</v>
      </c>
      <c r="GE26">
        <v>47.8</v>
      </c>
      <c r="GF26">
        <v>0.64819300000000002</v>
      </c>
      <c r="GG26">
        <v>2.4267599999999998</v>
      </c>
      <c r="GH26">
        <v>1.3513200000000001</v>
      </c>
      <c r="GI26">
        <v>2.2473100000000001</v>
      </c>
      <c r="GJ26">
        <v>1.3000499999999999</v>
      </c>
      <c r="GK26">
        <v>2.5097700000000001</v>
      </c>
      <c r="GL26">
        <v>26.189800000000002</v>
      </c>
      <c r="GM26">
        <v>14.534800000000001</v>
      </c>
      <c r="GN26">
        <v>19</v>
      </c>
      <c r="GO26">
        <v>301.28399999999999</v>
      </c>
      <c r="GP26">
        <v>507.14</v>
      </c>
      <c r="GQ26">
        <v>30.775300000000001</v>
      </c>
      <c r="GR26">
        <v>22.5457</v>
      </c>
      <c r="GS26">
        <v>29.999700000000001</v>
      </c>
      <c r="GT26">
        <v>22.7712</v>
      </c>
      <c r="GU26">
        <v>22.763999999999999</v>
      </c>
      <c r="GV26">
        <v>13.066599999999999</v>
      </c>
      <c r="GW26">
        <v>31.631</v>
      </c>
      <c r="GX26">
        <v>100</v>
      </c>
      <c r="GY26">
        <v>30.786899999999999</v>
      </c>
      <c r="GZ26">
        <v>267.67099999999999</v>
      </c>
      <c r="HA26">
        <v>12.952</v>
      </c>
      <c r="HB26">
        <v>101.982</v>
      </c>
      <c r="HC26">
        <v>102.501</v>
      </c>
    </row>
    <row r="27" spans="1:211" x14ac:dyDescent="0.2">
      <c r="A27">
        <v>11</v>
      </c>
      <c r="B27">
        <v>1736448381.0999999</v>
      </c>
      <c r="C27">
        <v>20</v>
      </c>
      <c r="D27" t="s">
        <v>370</v>
      </c>
      <c r="E27" t="s">
        <v>371</v>
      </c>
      <c r="F27">
        <v>2</v>
      </c>
      <c r="G27">
        <v>1736448373.0999999</v>
      </c>
      <c r="H27">
        <f t="shared" si="0"/>
        <v>2.1773932154846931E-3</v>
      </c>
      <c r="I27">
        <f t="shared" si="1"/>
        <v>2.1773932154846931</v>
      </c>
      <c r="J27">
        <f t="shared" si="2"/>
        <v>8.9382817347105519</v>
      </c>
      <c r="K27">
        <f t="shared" si="3"/>
        <v>198.14737500000001</v>
      </c>
      <c r="L27">
        <f t="shared" si="4"/>
        <v>96.761652512295271</v>
      </c>
      <c r="M27">
        <f t="shared" si="5"/>
        <v>9.8903773587010768</v>
      </c>
      <c r="N27">
        <f t="shared" si="6"/>
        <v>20.253398536543504</v>
      </c>
      <c r="O27">
        <f t="shared" si="7"/>
        <v>0.14905198418586069</v>
      </c>
      <c r="P27">
        <f t="shared" si="8"/>
        <v>3.5337529986120515</v>
      </c>
      <c r="Q27">
        <f t="shared" si="9"/>
        <v>0.14564534779873695</v>
      </c>
      <c r="R27">
        <f t="shared" si="10"/>
        <v>9.1327930258411683E-2</v>
      </c>
      <c r="S27">
        <f t="shared" si="11"/>
        <v>317.40013081495783</v>
      </c>
      <c r="T27">
        <f t="shared" si="12"/>
        <v>26.066691481473342</v>
      </c>
      <c r="U27">
        <f t="shared" si="13"/>
        <v>24.444500000000001</v>
      </c>
      <c r="V27">
        <f t="shared" si="14"/>
        <v>3.0758832153238838</v>
      </c>
      <c r="W27">
        <f t="shared" si="15"/>
        <v>49.860983380667818</v>
      </c>
      <c r="X27">
        <f t="shared" si="16"/>
        <v>1.5826122260302</v>
      </c>
      <c r="Y27">
        <f t="shared" si="17"/>
        <v>3.1740493643047825</v>
      </c>
      <c r="Z27">
        <f t="shared" si="18"/>
        <v>1.4932709892936837</v>
      </c>
      <c r="AA27">
        <f t="shared" si="19"/>
        <v>-96.023040802874974</v>
      </c>
      <c r="AB27">
        <f t="shared" si="20"/>
        <v>100.16866607929893</v>
      </c>
      <c r="AC27">
        <f t="shared" si="21"/>
        <v>5.9782780350005549</v>
      </c>
      <c r="AD27">
        <f t="shared" si="22"/>
        <v>327.52403412638233</v>
      </c>
      <c r="AE27">
        <f t="shared" si="23"/>
        <v>20.362993650904432</v>
      </c>
      <c r="AF27">
        <f t="shared" si="24"/>
        <v>2.1725826535560193</v>
      </c>
      <c r="AG27">
        <f t="shared" si="25"/>
        <v>8.9382817347105519</v>
      </c>
      <c r="AH27">
        <v>239.24598706698299</v>
      </c>
      <c r="AI27">
        <v>213.033278787879</v>
      </c>
      <c r="AJ27">
        <v>2.19620243573925</v>
      </c>
      <c r="AK27">
        <v>84.895025715855198</v>
      </c>
      <c r="AL27">
        <f t="shared" si="26"/>
        <v>2.1773932154846931</v>
      </c>
      <c r="AM27">
        <v>12.9226889834703</v>
      </c>
      <c r="AN27">
        <v>15.4919587412588</v>
      </c>
      <c r="AO27">
        <v>3.6811539271008203E-5</v>
      </c>
      <c r="AP27">
        <v>118.710675371219</v>
      </c>
      <c r="AQ27">
        <v>154</v>
      </c>
      <c r="AR27">
        <v>31</v>
      </c>
      <c r="AS27">
        <f t="shared" si="27"/>
        <v>1</v>
      </c>
      <c r="AT27">
        <f t="shared" si="28"/>
        <v>0</v>
      </c>
      <c r="AU27">
        <f t="shared" si="29"/>
        <v>54377.083537271857</v>
      </c>
      <c r="AV27">
        <f t="shared" si="30"/>
        <v>2000.00125</v>
      </c>
      <c r="AW27">
        <f t="shared" si="31"/>
        <v>1686.0009877499588</v>
      </c>
      <c r="AX27">
        <f t="shared" si="32"/>
        <v>0.84299996700000002</v>
      </c>
      <c r="AY27">
        <f t="shared" si="33"/>
        <v>0.15869996622000002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1736448373.0999999</v>
      </c>
      <c r="BF27">
        <v>198.14737500000001</v>
      </c>
      <c r="BG27">
        <v>223.07275000000001</v>
      </c>
      <c r="BH27">
        <v>15.48335</v>
      </c>
      <c r="BI27">
        <v>12.919375</v>
      </c>
      <c r="BJ27">
        <v>196.255</v>
      </c>
      <c r="BK27">
        <v>15.392887500000001</v>
      </c>
      <c r="BL27">
        <v>500.53775000000002</v>
      </c>
      <c r="BM27">
        <v>102.19275</v>
      </c>
      <c r="BN27">
        <v>2.1062000000000001E-2</v>
      </c>
      <c r="BO27">
        <v>24.970287500000001</v>
      </c>
      <c r="BP27">
        <v>24.444500000000001</v>
      </c>
      <c r="BQ27">
        <v>999.9</v>
      </c>
      <c r="BR27">
        <v>0</v>
      </c>
      <c r="BS27">
        <v>0</v>
      </c>
      <c r="BT27">
        <v>9994.7037500000006</v>
      </c>
      <c r="BU27">
        <v>647.54575</v>
      </c>
      <c r="BV27">
        <v>1492.5474999999999</v>
      </c>
      <c r="BW27">
        <v>-24.9254</v>
      </c>
      <c r="BX27">
        <v>201.26362499999999</v>
      </c>
      <c r="BY27">
        <v>225.99237500000001</v>
      </c>
      <c r="BZ27">
        <v>2.5639562499999999</v>
      </c>
      <c r="CA27">
        <v>223.07275000000001</v>
      </c>
      <c r="CB27">
        <v>12.919375</v>
      </c>
      <c r="CC27">
        <v>1.5822862499999999</v>
      </c>
      <c r="CD27">
        <v>1.3202687500000001</v>
      </c>
      <c r="CE27">
        <v>13.787375000000001</v>
      </c>
      <c r="CF27">
        <v>11.031599999999999</v>
      </c>
      <c r="CG27">
        <v>2000.00125</v>
      </c>
      <c r="CH27">
        <v>0.90000037499999996</v>
      </c>
      <c r="CI27">
        <v>9.9999599999999994E-2</v>
      </c>
      <c r="CJ27">
        <v>20.005212499999999</v>
      </c>
      <c r="CK27">
        <v>42020.55</v>
      </c>
      <c r="CL27">
        <v>1736445511.0999999</v>
      </c>
      <c r="CM27" t="s">
        <v>347</v>
      </c>
      <c r="CN27">
        <v>1736445511.0999999</v>
      </c>
      <c r="CO27">
        <v>1736445509.0999999</v>
      </c>
      <c r="CP27">
        <v>1</v>
      </c>
      <c r="CQ27">
        <v>0.55400000000000005</v>
      </c>
      <c r="CR27">
        <v>1.4E-2</v>
      </c>
      <c r="CS27">
        <v>4.7960000000000003</v>
      </c>
      <c r="CT27">
        <v>9.1999999999999998E-2</v>
      </c>
      <c r="CU27">
        <v>420</v>
      </c>
      <c r="CV27">
        <v>15</v>
      </c>
      <c r="CW27">
        <v>0.23</v>
      </c>
      <c r="CX27">
        <v>0.13</v>
      </c>
      <c r="CY27">
        <v>-22.299402499999999</v>
      </c>
      <c r="CZ27">
        <v>-115.746229411765</v>
      </c>
      <c r="DA27">
        <v>8.9270772304177903</v>
      </c>
      <c r="DB27">
        <v>0</v>
      </c>
      <c r="DC27">
        <v>2.56386125</v>
      </c>
      <c r="DD27">
        <v>6.9335294117564101E-3</v>
      </c>
      <c r="DE27">
        <v>3.2689464568114298E-3</v>
      </c>
      <c r="DF27">
        <v>1</v>
      </c>
      <c r="DG27">
        <v>1</v>
      </c>
      <c r="DH27">
        <v>2</v>
      </c>
      <c r="DI27" t="s">
        <v>348</v>
      </c>
      <c r="DJ27">
        <v>2.93757</v>
      </c>
      <c r="DK27">
        <v>2.6230799999999999</v>
      </c>
      <c r="DL27">
        <v>5.9366500000000003E-2</v>
      </c>
      <c r="DM27">
        <v>6.7899699999999993E-2</v>
      </c>
      <c r="DN27">
        <v>8.7810600000000003E-2</v>
      </c>
      <c r="DO27">
        <v>7.7086600000000005E-2</v>
      </c>
      <c r="DP27">
        <v>31784.400000000001</v>
      </c>
      <c r="DQ27">
        <v>35212</v>
      </c>
      <c r="DR27">
        <v>29509.5</v>
      </c>
      <c r="DS27">
        <v>34766.300000000003</v>
      </c>
      <c r="DT27">
        <v>33990.300000000003</v>
      </c>
      <c r="DU27">
        <v>40581.4</v>
      </c>
      <c r="DV27">
        <v>40294.6</v>
      </c>
      <c r="DW27">
        <v>47645.8</v>
      </c>
      <c r="DX27">
        <v>1.6901999999999999</v>
      </c>
      <c r="DY27">
        <v>2.0756999999999999</v>
      </c>
      <c r="DZ27">
        <v>0.178233</v>
      </c>
      <c r="EA27">
        <v>0</v>
      </c>
      <c r="EB27">
        <v>21.503900000000002</v>
      </c>
      <c r="EC27">
        <v>999.9</v>
      </c>
      <c r="ED27">
        <v>63.808</v>
      </c>
      <c r="EE27">
        <v>22.134</v>
      </c>
      <c r="EF27">
        <v>16.703600000000002</v>
      </c>
      <c r="EG27">
        <v>61.142699999999998</v>
      </c>
      <c r="EH27">
        <v>43.854199999999999</v>
      </c>
      <c r="EI27">
        <v>1</v>
      </c>
      <c r="EJ27">
        <v>-0.37579499999999999</v>
      </c>
      <c r="EK27">
        <v>-3.9031799999999999</v>
      </c>
      <c r="EL27">
        <v>20.236000000000001</v>
      </c>
      <c r="EM27">
        <v>5.24709</v>
      </c>
      <c r="EN27">
        <v>11.914099999999999</v>
      </c>
      <c r="EO27">
        <v>4.9896000000000003</v>
      </c>
      <c r="EP27">
        <v>3.28403</v>
      </c>
      <c r="EQ27">
        <v>9999</v>
      </c>
      <c r="ER27">
        <v>9999</v>
      </c>
      <c r="ES27">
        <v>999.9</v>
      </c>
      <c r="ET27">
        <v>9999</v>
      </c>
      <c r="EU27">
        <v>1.88409</v>
      </c>
      <c r="EV27">
        <v>1.88428</v>
      </c>
      <c r="EW27">
        <v>1.8851500000000001</v>
      </c>
      <c r="EX27">
        <v>1.88717</v>
      </c>
      <c r="EY27">
        <v>1.88367</v>
      </c>
      <c r="EZ27">
        <v>1.8768199999999999</v>
      </c>
      <c r="FA27">
        <v>1.8826000000000001</v>
      </c>
      <c r="FB27">
        <v>1.88812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2.056</v>
      </c>
      <c r="FQ27">
        <v>9.06E-2</v>
      </c>
      <c r="FR27">
        <v>-0.24211075671059201</v>
      </c>
      <c r="FS27">
        <v>9.8787948123959593E-3</v>
      </c>
      <c r="FT27">
        <v>5.3251326344088904E-6</v>
      </c>
      <c r="FU27">
        <v>-1.29812346716052E-9</v>
      </c>
      <c r="FV27">
        <v>-1.7562764674277601E-2</v>
      </c>
      <c r="FW27">
        <v>-3.68478344840185E-3</v>
      </c>
      <c r="FX27">
        <v>8.3536045323785897E-4</v>
      </c>
      <c r="FY27">
        <v>-9.0991182514875006E-6</v>
      </c>
      <c r="FZ27">
        <v>5</v>
      </c>
      <c r="GA27">
        <v>1737</v>
      </c>
      <c r="GB27">
        <v>1</v>
      </c>
      <c r="GC27">
        <v>17</v>
      </c>
      <c r="GD27">
        <v>47.8</v>
      </c>
      <c r="GE27">
        <v>47.9</v>
      </c>
      <c r="GF27">
        <v>0.66162100000000001</v>
      </c>
      <c r="GG27">
        <v>2.4365199999999998</v>
      </c>
      <c r="GH27">
        <v>1.3513200000000001</v>
      </c>
      <c r="GI27">
        <v>2.2473100000000001</v>
      </c>
      <c r="GJ27">
        <v>1.3000499999999999</v>
      </c>
      <c r="GK27">
        <v>2.50122</v>
      </c>
      <c r="GL27">
        <v>26.189800000000002</v>
      </c>
      <c r="GM27">
        <v>14.5261</v>
      </c>
      <c r="GN27">
        <v>19</v>
      </c>
      <c r="GO27">
        <v>302.548</v>
      </c>
      <c r="GP27">
        <v>507.24599999999998</v>
      </c>
      <c r="GQ27">
        <v>30.788399999999999</v>
      </c>
      <c r="GR27">
        <v>22.542899999999999</v>
      </c>
      <c r="GS27">
        <v>29.999700000000001</v>
      </c>
      <c r="GT27">
        <v>22.769300000000001</v>
      </c>
      <c r="GU27">
        <v>22.761600000000001</v>
      </c>
      <c r="GV27">
        <v>13.3339</v>
      </c>
      <c r="GW27">
        <v>31.631</v>
      </c>
      <c r="GX27">
        <v>100</v>
      </c>
      <c r="GY27">
        <v>30.816099999999999</v>
      </c>
      <c r="GZ27">
        <v>274.48700000000002</v>
      </c>
      <c r="HA27">
        <v>12.954700000000001</v>
      </c>
      <c r="HB27">
        <v>101.983</v>
      </c>
      <c r="HC27">
        <v>102.502</v>
      </c>
    </row>
    <row r="28" spans="1:211" x14ac:dyDescent="0.2">
      <c r="A28">
        <v>12</v>
      </c>
      <c r="B28">
        <v>1736448383.0999999</v>
      </c>
      <c r="C28">
        <v>22</v>
      </c>
      <c r="D28" t="s">
        <v>372</v>
      </c>
      <c r="E28" t="s">
        <v>373</v>
      </c>
      <c r="F28">
        <v>2</v>
      </c>
      <c r="G28">
        <v>1736448375.0999999</v>
      </c>
      <c r="H28">
        <f t="shared" si="0"/>
        <v>2.1808401404678156E-3</v>
      </c>
      <c r="I28">
        <f t="shared" si="1"/>
        <v>2.1808401404678155</v>
      </c>
      <c r="J28">
        <f t="shared" si="2"/>
        <v>9.0224234434002355</v>
      </c>
      <c r="K28">
        <f t="shared" si="3"/>
        <v>201.03037499999999</v>
      </c>
      <c r="L28">
        <f t="shared" si="4"/>
        <v>98.887412371731173</v>
      </c>
      <c r="M28">
        <f t="shared" si="5"/>
        <v>10.107632392191862</v>
      </c>
      <c r="N28">
        <f t="shared" si="6"/>
        <v>20.548026097863044</v>
      </c>
      <c r="O28">
        <f t="shared" si="7"/>
        <v>0.14939561860941422</v>
      </c>
      <c r="P28">
        <f t="shared" si="8"/>
        <v>3.5312653914134233</v>
      </c>
      <c r="Q28">
        <f t="shared" si="9"/>
        <v>0.14597109939461447</v>
      </c>
      <c r="R28">
        <f t="shared" si="10"/>
        <v>9.1533078516590677E-2</v>
      </c>
      <c r="S28">
        <f t="shared" si="11"/>
        <v>317.39975281503047</v>
      </c>
      <c r="T28">
        <f t="shared" si="12"/>
        <v>26.063142182443293</v>
      </c>
      <c r="U28">
        <f t="shared" si="13"/>
        <v>24.440737500000001</v>
      </c>
      <c r="V28">
        <f t="shared" si="14"/>
        <v>3.0751904199800539</v>
      </c>
      <c r="W28">
        <f t="shared" si="15"/>
        <v>49.880351169650197</v>
      </c>
      <c r="X28">
        <f t="shared" si="16"/>
        <v>1.5828941987270417</v>
      </c>
      <c r="Y28">
        <f t="shared" si="17"/>
        <v>3.173382226888084</v>
      </c>
      <c r="Z28">
        <f t="shared" si="18"/>
        <v>1.4922962212530122</v>
      </c>
      <c r="AA28">
        <f t="shared" si="19"/>
        <v>-96.175050194630671</v>
      </c>
      <c r="AB28">
        <f t="shared" si="20"/>
        <v>100.1433664047638</v>
      </c>
      <c r="AC28">
        <f t="shared" si="21"/>
        <v>5.9807588403479217</v>
      </c>
      <c r="AD28">
        <f t="shared" si="22"/>
        <v>327.34882786551151</v>
      </c>
      <c r="AE28">
        <f t="shared" si="23"/>
        <v>23.211082023466801</v>
      </c>
      <c r="AF28">
        <f t="shared" si="24"/>
        <v>2.1742521822048904</v>
      </c>
      <c r="AG28">
        <f t="shared" si="25"/>
        <v>9.0224234434002355</v>
      </c>
      <c r="AH28">
        <v>246.15543396815201</v>
      </c>
      <c r="AI28">
        <v>218.12244848484801</v>
      </c>
      <c r="AJ28">
        <v>2.44235283730093</v>
      </c>
      <c r="AK28">
        <v>84.895025715855198</v>
      </c>
      <c r="AL28">
        <f t="shared" si="26"/>
        <v>2.1808401404678155</v>
      </c>
      <c r="AM28">
        <v>12.9225369149078</v>
      </c>
      <c r="AN28">
        <v>15.495541958042001</v>
      </c>
      <c r="AO28">
        <v>3.9045154975602802E-5</v>
      </c>
      <c r="AP28">
        <v>118.710675371219</v>
      </c>
      <c r="AQ28">
        <v>160</v>
      </c>
      <c r="AR28">
        <v>32</v>
      </c>
      <c r="AS28">
        <f t="shared" si="27"/>
        <v>1</v>
      </c>
      <c r="AT28">
        <f t="shared" si="28"/>
        <v>0</v>
      </c>
      <c r="AU28">
        <f t="shared" si="29"/>
        <v>54322.922731569044</v>
      </c>
      <c r="AV28">
        <f t="shared" si="30"/>
        <v>1999.99875</v>
      </c>
      <c r="AW28">
        <f t="shared" si="31"/>
        <v>1685.9988877500366</v>
      </c>
      <c r="AX28">
        <f t="shared" si="32"/>
        <v>0.84299997074999999</v>
      </c>
      <c r="AY28">
        <f t="shared" si="33"/>
        <v>0.15869997559499999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1736448375.0999999</v>
      </c>
      <c r="BF28">
        <v>201.03037499999999</v>
      </c>
      <c r="BG28">
        <v>229.37437499999999</v>
      </c>
      <c r="BH28">
        <v>15.48615</v>
      </c>
      <c r="BI28">
        <v>12.920512499999999</v>
      </c>
      <c r="BJ28">
        <v>199.10412500000001</v>
      </c>
      <c r="BK28">
        <v>15.3956625</v>
      </c>
      <c r="BL28">
        <v>500.59637500000002</v>
      </c>
      <c r="BM28">
        <v>102.19175</v>
      </c>
      <c r="BN28">
        <v>2.1789112499999999E-2</v>
      </c>
      <c r="BO28">
        <v>24.966762500000002</v>
      </c>
      <c r="BP28">
        <v>24.440737500000001</v>
      </c>
      <c r="BQ28">
        <v>999.9</v>
      </c>
      <c r="BR28">
        <v>0</v>
      </c>
      <c r="BS28">
        <v>0</v>
      </c>
      <c r="BT28">
        <v>9984.3062499999996</v>
      </c>
      <c r="BU28">
        <v>647.53224999999998</v>
      </c>
      <c r="BV28">
        <v>1491.61625</v>
      </c>
      <c r="BW28">
        <v>-28.344049999999999</v>
      </c>
      <c r="BX28">
        <v>204.1925</v>
      </c>
      <c r="BY28">
        <v>232.37674999999999</v>
      </c>
      <c r="BZ28">
        <v>2.5656325</v>
      </c>
      <c r="CA28">
        <v>229.37437499999999</v>
      </c>
      <c r="CB28">
        <v>12.920512499999999</v>
      </c>
      <c r="CC28">
        <v>1.5825575000000001</v>
      </c>
      <c r="CD28">
        <v>1.3203724999999999</v>
      </c>
      <c r="CE28">
        <v>13.7900125</v>
      </c>
      <c r="CF28">
        <v>11.032775000000001</v>
      </c>
      <c r="CG28">
        <v>1999.99875</v>
      </c>
      <c r="CH28">
        <v>0.90000024999999995</v>
      </c>
      <c r="CI28">
        <v>9.9999724999999998E-2</v>
      </c>
      <c r="CJ28">
        <v>20.010425000000001</v>
      </c>
      <c r="CK28">
        <v>42020.512499999997</v>
      </c>
      <c r="CL28">
        <v>1736445511.0999999</v>
      </c>
      <c r="CM28" t="s">
        <v>347</v>
      </c>
      <c r="CN28">
        <v>1736445511.0999999</v>
      </c>
      <c r="CO28">
        <v>1736445509.0999999</v>
      </c>
      <c r="CP28">
        <v>1</v>
      </c>
      <c r="CQ28">
        <v>0.55400000000000005</v>
      </c>
      <c r="CR28">
        <v>1.4E-2</v>
      </c>
      <c r="CS28">
        <v>4.7960000000000003</v>
      </c>
      <c r="CT28">
        <v>9.1999999999999998E-2</v>
      </c>
      <c r="CU28">
        <v>420</v>
      </c>
      <c r="CV28">
        <v>15</v>
      </c>
      <c r="CW28">
        <v>0.23</v>
      </c>
      <c r="CX28">
        <v>0.13</v>
      </c>
      <c r="CY28">
        <v>-25.794818750000001</v>
      </c>
      <c r="CZ28">
        <v>-109.132738235294</v>
      </c>
      <c r="DA28">
        <v>8.45563979359477</v>
      </c>
      <c r="DB28">
        <v>0</v>
      </c>
      <c r="DC28">
        <v>2.5643656250000002</v>
      </c>
      <c r="DD28">
        <v>4.6419705882350497E-2</v>
      </c>
      <c r="DE28">
        <v>4.0396549492964099E-3</v>
      </c>
      <c r="DF28">
        <v>1</v>
      </c>
      <c r="DG28">
        <v>1</v>
      </c>
      <c r="DH28">
        <v>2</v>
      </c>
      <c r="DI28" t="s">
        <v>348</v>
      </c>
      <c r="DJ28">
        <v>2.9374799999999999</v>
      </c>
      <c r="DK28">
        <v>2.6246399999999999</v>
      </c>
      <c r="DL28">
        <v>6.0610799999999999E-2</v>
      </c>
      <c r="DM28">
        <v>6.9423399999999996E-2</v>
      </c>
      <c r="DN28">
        <v>8.78139E-2</v>
      </c>
      <c r="DO28">
        <v>7.7080499999999996E-2</v>
      </c>
      <c r="DP28">
        <v>31742.6</v>
      </c>
      <c r="DQ28">
        <v>35154.699999999997</v>
      </c>
      <c r="DR28">
        <v>29509.8</v>
      </c>
      <c r="DS28">
        <v>34766.6</v>
      </c>
      <c r="DT28">
        <v>33990.300000000003</v>
      </c>
      <c r="DU28">
        <v>40581.699999999997</v>
      </c>
      <c r="DV28">
        <v>40294.699999999997</v>
      </c>
      <c r="DW28">
        <v>47645.9</v>
      </c>
      <c r="DX28">
        <v>1.6777500000000001</v>
      </c>
      <c r="DY28">
        <v>2.0760299999999998</v>
      </c>
      <c r="DZ28">
        <v>0.17787900000000001</v>
      </c>
      <c r="EA28">
        <v>0</v>
      </c>
      <c r="EB28">
        <v>21.503</v>
      </c>
      <c r="EC28">
        <v>999.9</v>
      </c>
      <c r="ED28">
        <v>63.808</v>
      </c>
      <c r="EE28">
        <v>22.134</v>
      </c>
      <c r="EF28">
        <v>16.706700000000001</v>
      </c>
      <c r="EG28">
        <v>61.332700000000003</v>
      </c>
      <c r="EH28">
        <v>44.022399999999998</v>
      </c>
      <c r="EI28">
        <v>1</v>
      </c>
      <c r="EJ28">
        <v>-0.37577500000000003</v>
      </c>
      <c r="EK28">
        <v>-3.9294600000000002</v>
      </c>
      <c r="EL28">
        <v>20.234999999999999</v>
      </c>
      <c r="EM28">
        <v>5.24709</v>
      </c>
      <c r="EN28">
        <v>11.914099999999999</v>
      </c>
      <c r="EO28">
        <v>4.9894999999999996</v>
      </c>
      <c r="EP28">
        <v>3.28403</v>
      </c>
      <c r="EQ28">
        <v>9999</v>
      </c>
      <c r="ER28">
        <v>9999</v>
      </c>
      <c r="ES28">
        <v>999.9</v>
      </c>
      <c r="ET28">
        <v>9999</v>
      </c>
      <c r="EU28">
        <v>1.8841000000000001</v>
      </c>
      <c r="EV28">
        <v>1.88426</v>
      </c>
      <c r="EW28">
        <v>1.88513</v>
      </c>
      <c r="EX28">
        <v>1.8871899999999999</v>
      </c>
      <c r="EY28">
        <v>1.88367</v>
      </c>
      <c r="EZ28">
        <v>1.8768199999999999</v>
      </c>
      <c r="FA28">
        <v>1.88263</v>
      </c>
      <c r="FB28">
        <v>1.88812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2.117</v>
      </c>
      <c r="FQ28">
        <v>9.0700000000000003E-2</v>
      </c>
      <c r="FR28">
        <v>-0.24211075671059201</v>
      </c>
      <c r="FS28">
        <v>9.8787948123959593E-3</v>
      </c>
      <c r="FT28">
        <v>5.3251326344088904E-6</v>
      </c>
      <c r="FU28">
        <v>-1.29812346716052E-9</v>
      </c>
      <c r="FV28">
        <v>-1.7562764674277601E-2</v>
      </c>
      <c r="FW28">
        <v>-3.68478344840185E-3</v>
      </c>
      <c r="FX28">
        <v>8.3536045323785897E-4</v>
      </c>
      <c r="FY28">
        <v>-9.0991182514875006E-6</v>
      </c>
      <c r="FZ28">
        <v>5</v>
      </c>
      <c r="GA28">
        <v>1737</v>
      </c>
      <c r="GB28">
        <v>1</v>
      </c>
      <c r="GC28">
        <v>17</v>
      </c>
      <c r="GD28">
        <v>47.9</v>
      </c>
      <c r="GE28">
        <v>47.9</v>
      </c>
      <c r="GF28">
        <v>0.67504900000000001</v>
      </c>
      <c r="GG28">
        <v>2.4389599999999998</v>
      </c>
      <c r="GH28">
        <v>1.3513200000000001</v>
      </c>
      <c r="GI28">
        <v>2.2473100000000001</v>
      </c>
      <c r="GJ28">
        <v>1.3000499999999999</v>
      </c>
      <c r="GK28">
        <v>2.4206500000000002</v>
      </c>
      <c r="GL28">
        <v>26.189800000000002</v>
      </c>
      <c r="GM28">
        <v>14.5261</v>
      </c>
      <c r="GN28">
        <v>19</v>
      </c>
      <c r="GO28">
        <v>297.47500000000002</v>
      </c>
      <c r="GP28">
        <v>507.43599999999998</v>
      </c>
      <c r="GQ28">
        <v>30.798300000000001</v>
      </c>
      <c r="GR28">
        <v>22.540500000000002</v>
      </c>
      <c r="GS28">
        <v>29.9998</v>
      </c>
      <c r="GT28">
        <v>22.766999999999999</v>
      </c>
      <c r="GU28">
        <v>22.759699999999999</v>
      </c>
      <c r="GV28">
        <v>13.6012</v>
      </c>
      <c r="GW28">
        <v>31.631</v>
      </c>
      <c r="GX28">
        <v>100</v>
      </c>
      <c r="GY28">
        <v>30.816099999999999</v>
      </c>
      <c r="GZ28">
        <v>281.24599999999998</v>
      </c>
      <c r="HA28">
        <v>12.953799999999999</v>
      </c>
      <c r="HB28">
        <v>101.98399999999999</v>
      </c>
      <c r="HC28">
        <v>102.503</v>
      </c>
    </row>
    <row r="29" spans="1:211" x14ac:dyDescent="0.2">
      <c r="A29">
        <v>13</v>
      </c>
      <c r="B29">
        <v>1736448385.0999999</v>
      </c>
      <c r="C29">
        <v>24</v>
      </c>
      <c r="D29" t="s">
        <v>374</v>
      </c>
      <c r="E29" t="s">
        <v>375</v>
      </c>
      <c r="F29">
        <v>2</v>
      </c>
      <c r="G29">
        <v>1736448377.0999999</v>
      </c>
      <c r="H29">
        <f t="shared" si="0"/>
        <v>2.1830992619931711E-3</v>
      </c>
      <c r="I29">
        <f t="shared" si="1"/>
        <v>2.1830992619931711</v>
      </c>
      <c r="J29">
        <f t="shared" si="2"/>
        <v>9.4717780277536505</v>
      </c>
      <c r="K29">
        <f t="shared" si="3"/>
        <v>204.51949999999999</v>
      </c>
      <c r="L29">
        <f t="shared" si="4"/>
        <v>97.605229695377361</v>
      </c>
      <c r="M29">
        <f t="shared" si="5"/>
        <v>9.9765176902907413</v>
      </c>
      <c r="N29">
        <f t="shared" si="6"/>
        <v>20.904539809264453</v>
      </c>
      <c r="O29">
        <f t="shared" si="7"/>
        <v>0.14963637674277261</v>
      </c>
      <c r="P29">
        <f t="shared" si="8"/>
        <v>3.5296127437705849</v>
      </c>
      <c r="Q29">
        <f t="shared" si="9"/>
        <v>0.14619937906402897</v>
      </c>
      <c r="R29">
        <f t="shared" si="10"/>
        <v>9.1676837311247081E-2</v>
      </c>
      <c r="S29">
        <f t="shared" si="11"/>
        <v>317.39981293499295</v>
      </c>
      <c r="T29">
        <f t="shared" si="12"/>
        <v>26.060447025974259</v>
      </c>
      <c r="U29">
        <f t="shared" si="13"/>
        <v>24.437725</v>
      </c>
      <c r="V29">
        <f t="shared" si="14"/>
        <v>3.0746358217067713</v>
      </c>
      <c r="W29">
        <f t="shared" si="15"/>
        <v>49.895866684752491</v>
      </c>
      <c r="X29">
        <f t="shared" si="16"/>
        <v>1.5831328194929004</v>
      </c>
      <c r="Y29">
        <f t="shared" si="17"/>
        <v>3.172873676080838</v>
      </c>
      <c r="Z29">
        <f t="shared" si="18"/>
        <v>1.4915030022138709</v>
      </c>
      <c r="AA29">
        <f t="shared" si="19"/>
        <v>-96.274677453898846</v>
      </c>
      <c r="AB29">
        <f t="shared" si="20"/>
        <v>100.15834262816095</v>
      </c>
      <c r="AC29">
        <f t="shared" si="21"/>
        <v>5.9842821355363336</v>
      </c>
      <c r="AD29">
        <f t="shared" si="22"/>
        <v>327.26776024479136</v>
      </c>
      <c r="AE29">
        <f t="shared" si="23"/>
        <v>25.765968142619933</v>
      </c>
      <c r="AF29">
        <f t="shared" si="24"/>
        <v>2.175920097853572</v>
      </c>
      <c r="AG29">
        <f t="shared" si="25"/>
        <v>9.4717780277536505</v>
      </c>
      <c r="AH29">
        <v>253.08685233490701</v>
      </c>
      <c r="AI29">
        <v>223.411090909091</v>
      </c>
      <c r="AJ29">
        <v>2.59907514801397</v>
      </c>
      <c r="AK29">
        <v>84.895025715855198</v>
      </c>
      <c r="AL29">
        <f t="shared" si="26"/>
        <v>2.1830992619931711</v>
      </c>
      <c r="AM29">
        <v>12.9214857926</v>
      </c>
      <c r="AN29">
        <v>15.4973202797203</v>
      </c>
      <c r="AO29">
        <v>3.4721881637076599E-5</v>
      </c>
      <c r="AP29">
        <v>118.710675371219</v>
      </c>
      <c r="AQ29">
        <v>165</v>
      </c>
      <c r="AR29">
        <v>33</v>
      </c>
      <c r="AS29">
        <f t="shared" si="27"/>
        <v>1</v>
      </c>
      <c r="AT29">
        <f t="shared" si="28"/>
        <v>0</v>
      </c>
      <c r="AU29">
        <f t="shared" si="29"/>
        <v>54286.992796219012</v>
      </c>
      <c r="AV29">
        <f t="shared" si="30"/>
        <v>1999.99875</v>
      </c>
      <c r="AW29">
        <f t="shared" si="31"/>
        <v>1685.9989897499727</v>
      </c>
      <c r="AX29">
        <f t="shared" si="32"/>
        <v>0.84300002174999999</v>
      </c>
      <c r="AY29">
        <f t="shared" si="33"/>
        <v>0.158700005655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1736448377.0999999</v>
      </c>
      <c r="BF29">
        <v>204.51949999999999</v>
      </c>
      <c r="BG29">
        <v>235.93674999999999</v>
      </c>
      <c r="BH29">
        <v>15.488575000000001</v>
      </c>
      <c r="BI29">
        <v>12.92085</v>
      </c>
      <c r="BJ29">
        <v>202.55224999999999</v>
      </c>
      <c r="BK29">
        <v>15.398037499999999</v>
      </c>
      <c r="BL29">
        <v>500.57187499999998</v>
      </c>
      <c r="BM29">
        <v>102.19</v>
      </c>
      <c r="BN29">
        <v>2.29420875E-2</v>
      </c>
      <c r="BO29">
        <v>24.964075000000001</v>
      </c>
      <c r="BP29">
        <v>24.437725</v>
      </c>
      <c r="BQ29">
        <v>999.9</v>
      </c>
      <c r="BR29">
        <v>0</v>
      </c>
      <c r="BS29">
        <v>0</v>
      </c>
      <c r="BT29">
        <v>9977.5087500000009</v>
      </c>
      <c r="BU29">
        <v>647.52262499999995</v>
      </c>
      <c r="BV29">
        <v>1490.7112500000001</v>
      </c>
      <c r="BW29">
        <v>-31.417337499999999</v>
      </c>
      <c r="BX29">
        <v>207.73712499999999</v>
      </c>
      <c r="BY29">
        <v>239.025125</v>
      </c>
      <c r="BZ29">
        <v>2.5677237499999999</v>
      </c>
      <c r="CA29">
        <v>235.93674999999999</v>
      </c>
      <c r="CB29">
        <v>12.92085</v>
      </c>
      <c r="CC29">
        <v>1.5827787499999999</v>
      </c>
      <c r="CD29">
        <v>1.32038375</v>
      </c>
      <c r="CE29">
        <v>13.7921625</v>
      </c>
      <c r="CF29">
        <v>11.0329125</v>
      </c>
      <c r="CG29">
        <v>1999.99875</v>
      </c>
      <c r="CH29">
        <v>0.9</v>
      </c>
      <c r="CI29">
        <v>0.10000002500000001</v>
      </c>
      <c r="CJ29">
        <v>20.010425000000001</v>
      </c>
      <c r="CK29">
        <v>42020.5</v>
      </c>
      <c r="CL29">
        <v>1736445511.0999999</v>
      </c>
      <c r="CM29" t="s">
        <v>347</v>
      </c>
      <c r="CN29">
        <v>1736445511.0999999</v>
      </c>
      <c r="CO29">
        <v>1736445509.0999999</v>
      </c>
      <c r="CP29">
        <v>1</v>
      </c>
      <c r="CQ29">
        <v>0.55400000000000005</v>
      </c>
      <c r="CR29">
        <v>1.4E-2</v>
      </c>
      <c r="CS29">
        <v>4.7960000000000003</v>
      </c>
      <c r="CT29">
        <v>9.1999999999999998E-2</v>
      </c>
      <c r="CU29">
        <v>420</v>
      </c>
      <c r="CV29">
        <v>15</v>
      </c>
      <c r="CW29">
        <v>0.23</v>
      </c>
      <c r="CX29">
        <v>0.13</v>
      </c>
      <c r="CY29">
        <v>-29.139262500000001</v>
      </c>
      <c r="CZ29">
        <v>-95.6850176470588</v>
      </c>
      <c r="DA29">
        <v>7.4560381668882103</v>
      </c>
      <c r="DB29">
        <v>0</v>
      </c>
      <c r="DC29">
        <v>2.5661874999999998</v>
      </c>
      <c r="DD29">
        <v>6.6931764705874502E-2</v>
      </c>
      <c r="DE29">
        <v>5.4227501094924304E-3</v>
      </c>
      <c r="DF29">
        <v>1</v>
      </c>
      <c r="DG29">
        <v>1</v>
      </c>
      <c r="DH29">
        <v>2</v>
      </c>
      <c r="DI29" t="s">
        <v>348</v>
      </c>
      <c r="DJ29">
        <v>2.9375399999999998</v>
      </c>
      <c r="DK29">
        <v>2.62717</v>
      </c>
      <c r="DL29">
        <v>6.1895800000000001E-2</v>
      </c>
      <c r="DM29">
        <v>7.0921899999999996E-2</v>
      </c>
      <c r="DN29">
        <v>8.7814400000000001E-2</v>
      </c>
      <c r="DO29">
        <v>7.7076400000000003E-2</v>
      </c>
      <c r="DP29">
        <v>31699.3</v>
      </c>
      <c r="DQ29">
        <v>35097.800000000003</v>
      </c>
      <c r="DR29">
        <v>29509.9</v>
      </c>
      <c r="DS29">
        <v>34766.300000000003</v>
      </c>
      <c r="DT29">
        <v>33990.400000000001</v>
      </c>
      <c r="DU29">
        <v>40581.300000000003</v>
      </c>
      <c r="DV29">
        <v>40295</v>
      </c>
      <c r="DW29">
        <v>47645.3</v>
      </c>
      <c r="DX29">
        <v>1.6642999999999999</v>
      </c>
      <c r="DY29">
        <v>2.07565</v>
      </c>
      <c r="DZ29">
        <v>0.177898</v>
      </c>
      <c r="EA29">
        <v>0</v>
      </c>
      <c r="EB29">
        <v>21.502099999999999</v>
      </c>
      <c r="EC29">
        <v>999.9</v>
      </c>
      <c r="ED29">
        <v>63.808</v>
      </c>
      <c r="EE29">
        <v>22.134</v>
      </c>
      <c r="EF29">
        <v>16.708300000000001</v>
      </c>
      <c r="EG29">
        <v>61.3127</v>
      </c>
      <c r="EH29">
        <v>44.467100000000002</v>
      </c>
      <c r="EI29">
        <v>1</v>
      </c>
      <c r="EJ29">
        <v>-0.37587100000000001</v>
      </c>
      <c r="EK29">
        <v>-3.9169200000000002</v>
      </c>
      <c r="EL29">
        <v>20.234999999999999</v>
      </c>
      <c r="EM29">
        <v>5.2472399999999997</v>
      </c>
      <c r="EN29">
        <v>11.914099999999999</v>
      </c>
      <c r="EO29">
        <v>4.9896000000000003</v>
      </c>
      <c r="EP29">
        <v>3.2840799999999999</v>
      </c>
      <c r="EQ29">
        <v>9999</v>
      </c>
      <c r="ER29">
        <v>9999</v>
      </c>
      <c r="ES29">
        <v>999.9</v>
      </c>
      <c r="ET29">
        <v>9999</v>
      </c>
      <c r="EU29">
        <v>1.8840600000000001</v>
      </c>
      <c r="EV29">
        <v>1.88425</v>
      </c>
      <c r="EW29">
        <v>1.8851100000000001</v>
      </c>
      <c r="EX29">
        <v>1.8871899999999999</v>
      </c>
      <c r="EY29">
        <v>1.88365</v>
      </c>
      <c r="EZ29">
        <v>1.8768199999999999</v>
      </c>
      <c r="FA29">
        <v>1.8826099999999999</v>
      </c>
      <c r="FB29">
        <v>1.88812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2.1800000000000002</v>
      </c>
      <c r="FQ29">
        <v>9.0700000000000003E-2</v>
      </c>
      <c r="FR29">
        <v>-0.24211075671059201</v>
      </c>
      <c r="FS29">
        <v>9.8787948123959593E-3</v>
      </c>
      <c r="FT29">
        <v>5.3251326344088904E-6</v>
      </c>
      <c r="FU29">
        <v>-1.29812346716052E-9</v>
      </c>
      <c r="FV29">
        <v>-1.7562764674277601E-2</v>
      </c>
      <c r="FW29">
        <v>-3.68478344840185E-3</v>
      </c>
      <c r="FX29">
        <v>8.3536045323785897E-4</v>
      </c>
      <c r="FY29">
        <v>-9.0991182514875006E-6</v>
      </c>
      <c r="FZ29">
        <v>5</v>
      </c>
      <c r="GA29">
        <v>1737</v>
      </c>
      <c r="GB29">
        <v>1</v>
      </c>
      <c r="GC29">
        <v>17</v>
      </c>
      <c r="GD29">
        <v>47.9</v>
      </c>
      <c r="GE29">
        <v>47.9</v>
      </c>
      <c r="GF29">
        <v>0.68847700000000001</v>
      </c>
      <c r="GG29">
        <v>2.4426299999999999</v>
      </c>
      <c r="GH29">
        <v>1.3513200000000001</v>
      </c>
      <c r="GI29">
        <v>2.2473100000000001</v>
      </c>
      <c r="GJ29">
        <v>1.3000499999999999</v>
      </c>
      <c r="GK29">
        <v>2.3168899999999999</v>
      </c>
      <c r="GL29">
        <v>26.189800000000002</v>
      </c>
      <c r="GM29">
        <v>14.517300000000001</v>
      </c>
      <c r="GN29">
        <v>19</v>
      </c>
      <c r="GO29">
        <v>292.04399999999998</v>
      </c>
      <c r="GP29">
        <v>507.166</v>
      </c>
      <c r="GQ29">
        <v>30.812899999999999</v>
      </c>
      <c r="GR29">
        <v>22.538</v>
      </c>
      <c r="GS29">
        <v>29.9998</v>
      </c>
      <c r="GT29">
        <v>22.764500000000002</v>
      </c>
      <c r="GU29">
        <v>22.757300000000001</v>
      </c>
      <c r="GV29">
        <v>13.874499999999999</v>
      </c>
      <c r="GW29">
        <v>31.631</v>
      </c>
      <c r="GX29">
        <v>100</v>
      </c>
      <c r="GY29">
        <v>30.8414</v>
      </c>
      <c r="GZ29">
        <v>288.02100000000002</v>
      </c>
      <c r="HA29">
        <v>12.9582</v>
      </c>
      <c r="HB29">
        <v>101.98399999999999</v>
      </c>
      <c r="HC29">
        <v>102.502</v>
      </c>
    </row>
    <row r="30" spans="1:211" x14ac:dyDescent="0.2">
      <c r="A30">
        <v>14</v>
      </c>
      <c r="B30">
        <v>1736448387.0999999</v>
      </c>
      <c r="C30">
        <v>26</v>
      </c>
      <c r="D30" t="s">
        <v>376</v>
      </c>
      <c r="E30" t="s">
        <v>377</v>
      </c>
      <c r="F30">
        <v>2</v>
      </c>
      <c r="G30">
        <v>1736448379.0999999</v>
      </c>
      <c r="H30">
        <f t="shared" si="0"/>
        <v>2.184123056556474E-3</v>
      </c>
      <c r="I30">
        <f t="shared" si="1"/>
        <v>2.1841230565564738</v>
      </c>
      <c r="J30">
        <f t="shared" si="2"/>
        <v>9.9914137036274226</v>
      </c>
      <c r="K30">
        <f t="shared" si="3"/>
        <v>208.54987499999999</v>
      </c>
      <c r="L30">
        <f t="shared" si="4"/>
        <v>96.02515184390974</v>
      </c>
      <c r="M30">
        <f t="shared" si="5"/>
        <v>9.8149019816114382</v>
      </c>
      <c r="N30">
        <f t="shared" si="6"/>
        <v>21.316254565570247</v>
      </c>
      <c r="O30">
        <f t="shared" si="7"/>
        <v>0.14975594368124417</v>
      </c>
      <c r="P30">
        <f t="shared" si="8"/>
        <v>3.5302590024604013</v>
      </c>
      <c r="Q30">
        <f t="shared" si="9"/>
        <v>0.14631413378559849</v>
      </c>
      <c r="R30">
        <f t="shared" si="10"/>
        <v>9.1748978209853907E-2</v>
      </c>
      <c r="S30">
        <f t="shared" si="11"/>
        <v>317.39947630486603</v>
      </c>
      <c r="T30">
        <f t="shared" si="12"/>
        <v>26.058770463053499</v>
      </c>
      <c r="U30">
        <f t="shared" si="13"/>
        <v>24.436199999999999</v>
      </c>
      <c r="V30">
        <f t="shared" si="14"/>
        <v>3.0743551040476267</v>
      </c>
      <c r="W30">
        <f t="shared" si="15"/>
        <v>49.906145282770936</v>
      </c>
      <c r="X30">
        <f t="shared" si="16"/>
        <v>1.5833397326081902</v>
      </c>
      <c r="Y30">
        <f t="shared" si="17"/>
        <v>3.1726348000569891</v>
      </c>
      <c r="Z30">
        <f t="shared" si="18"/>
        <v>1.4910153714394365</v>
      </c>
      <c r="AA30">
        <f t="shared" si="19"/>
        <v>-96.319826794140496</v>
      </c>
      <c r="AB30">
        <f t="shared" si="20"/>
        <v>100.22664111272528</v>
      </c>
      <c r="AC30">
        <f t="shared" si="21"/>
        <v>5.9871825153859186</v>
      </c>
      <c r="AD30">
        <f t="shared" si="22"/>
        <v>327.2934731388367</v>
      </c>
      <c r="AE30">
        <f t="shared" si="23"/>
        <v>27.950171907335868</v>
      </c>
      <c r="AF30">
        <f t="shared" si="24"/>
        <v>2.1773502269620666</v>
      </c>
      <c r="AG30">
        <f t="shared" si="25"/>
        <v>9.9914137036274226</v>
      </c>
      <c r="AH30">
        <v>259.88692740800502</v>
      </c>
      <c r="AI30">
        <v>228.86527272727301</v>
      </c>
      <c r="AJ30">
        <v>2.7006230920244798</v>
      </c>
      <c r="AK30">
        <v>84.895025715855198</v>
      </c>
      <c r="AL30">
        <f t="shared" si="26"/>
        <v>2.1841230565564738</v>
      </c>
      <c r="AM30">
        <v>12.920115601789</v>
      </c>
      <c r="AN30">
        <v>15.4976454545455</v>
      </c>
      <c r="AO30">
        <v>2.89749451268438E-5</v>
      </c>
      <c r="AP30">
        <v>118.710675371219</v>
      </c>
      <c r="AQ30">
        <v>166</v>
      </c>
      <c r="AR30">
        <v>33</v>
      </c>
      <c r="AS30">
        <f t="shared" si="27"/>
        <v>1</v>
      </c>
      <c r="AT30">
        <f t="shared" si="28"/>
        <v>0</v>
      </c>
      <c r="AU30">
        <f t="shared" si="29"/>
        <v>54301.395067219324</v>
      </c>
      <c r="AV30">
        <f t="shared" si="30"/>
        <v>1999.9962499999999</v>
      </c>
      <c r="AW30">
        <f t="shared" si="31"/>
        <v>1685.9969842497271</v>
      </c>
      <c r="AX30">
        <f t="shared" si="32"/>
        <v>0.84300007275</v>
      </c>
      <c r="AY30">
        <f t="shared" si="33"/>
        <v>0.15870003571499999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1736448379.0999999</v>
      </c>
      <c r="BF30">
        <v>208.54987499999999</v>
      </c>
      <c r="BG30">
        <v>242.60175000000001</v>
      </c>
      <c r="BH30">
        <v>15.490774999999999</v>
      </c>
      <c r="BI30">
        <v>12.920937500000001</v>
      </c>
      <c r="BJ30">
        <v>206.53524999999999</v>
      </c>
      <c r="BK30">
        <v>15.4002</v>
      </c>
      <c r="BL30">
        <v>500.488</v>
      </c>
      <c r="BM30">
        <v>102.1875</v>
      </c>
      <c r="BN30">
        <v>2.4282987499999999E-2</v>
      </c>
      <c r="BO30">
        <v>24.962812499999998</v>
      </c>
      <c r="BP30">
        <v>24.436199999999999</v>
      </c>
      <c r="BQ30">
        <v>999.9</v>
      </c>
      <c r="BR30">
        <v>0</v>
      </c>
      <c r="BS30">
        <v>0</v>
      </c>
      <c r="BT30">
        <v>9980.4775000000009</v>
      </c>
      <c r="BU30">
        <v>647.49487499999998</v>
      </c>
      <c r="BV30">
        <v>1489.9962499999999</v>
      </c>
      <c r="BW30">
        <v>-34.051987500000003</v>
      </c>
      <c r="BX30">
        <v>211.83150000000001</v>
      </c>
      <c r="BY30">
        <v>245.7775</v>
      </c>
      <c r="BZ30">
        <v>2.5698400000000001</v>
      </c>
      <c r="CA30">
        <v>242.60175000000001</v>
      </c>
      <c r="CB30">
        <v>12.920937500000001</v>
      </c>
      <c r="CC30">
        <v>1.582965</v>
      </c>
      <c r="CD30">
        <v>1.3203612499999999</v>
      </c>
      <c r="CE30">
        <v>13.793975</v>
      </c>
      <c r="CF30">
        <v>11.0326375</v>
      </c>
      <c r="CG30">
        <v>1999.9962499999999</v>
      </c>
      <c r="CH30">
        <v>0.89999974999999999</v>
      </c>
      <c r="CI30">
        <v>0.100000325</v>
      </c>
      <c r="CJ30">
        <v>20.010425000000001</v>
      </c>
      <c r="CK30">
        <v>42020.4375</v>
      </c>
      <c r="CL30">
        <v>1736445511.0999999</v>
      </c>
      <c r="CM30" t="s">
        <v>347</v>
      </c>
      <c r="CN30">
        <v>1736445511.0999999</v>
      </c>
      <c r="CO30">
        <v>1736445509.0999999</v>
      </c>
      <c r="CP30">
        <v>1</v>
      </c>
      <c r="CQ30">
        <v>0.55400000000000005</v>
      </c>
      <c r="CR30">
        <v>1.4E-2</v>
      </c>
      <c r="CS30">
        <v>4.7960000000000003</v>
      </c>
      <c r="CT30">
        <v>9.1999999999999998E-2</v>
      </c>
      <c r="CU30">
        <v>420</v>
      </c>
      <c r="CV30">
        <v>15</v>
      </c>
      <c r="CW30">
        <v>0.23</v>
      </c>
      <c r="CX30">
        <v>0.13</v>
      </c>
      <c r="CY30">
        <v>-32.1022125</v>
      </c>
      <c r="CZ30">
        <v>-80.561223529411706</v>
      </c>
      <c r="DA30">
        <v>6.3021208158320601</v>
      </c>
      <c r="DB30">
        <v>0</v>
      </c>
      <c r="DC30">
        <v>2.5682962499999999</v>
      </c>
      <c r="DD30">
        <v>7.7844705882349E-2</v>
      </c>
      <c r="DE30">
        <v>6.1273902223948603E-3</v>
      </c>
      <c r="DF30">
        <v>1</v>
      </c>
      <c r="DG30">
        <v>1</v>
      </c>
      <c r="DH30">
        <v>2</v>
      </c>
      <c r="DI30" t="s">
        <v>348</v>
      </c>
      <c r="DJ30">
        <v>2.9376500000000001</v>
      </c>
      <c r="DK30">
        <v>2.6294</v>
      </c>
      <c r="DL30">
        <v>6.3224100000000005E-2</v>
      </c>
      <c r="DM30">
        <v>7.2435899999999998E-2</v>
      </c>
      <c r="DN30">
        <v>8.7812899999999999E-2</v>
      </c>
      <c r="DO30">
        <v>7.7078400000000005E-2</v>
      </c>
      <c r="DP30">
        <v>31654.7</v>
      </c>
      <c r="DQ30">
        <v>35040.300000000003</v>
      </c>
      <c r="DR30">
        <v>29510.1</v>
      </c>
      <c r="DS30">
        <v>34766</v>
      </c>
      <c r="DT30">
        <v>33990.800000000003</v>
      </c>
      <c r="DU30">
        <v>40580.800000000003</v>
      </c>
      <c r="DV30">
        <v>40295.4</v>
      </c>
      <c r="DW30">
        <v>47644.9</v>
      </c>
      <c r="DX30">
        <v>1.6638500000000001</v>
      </c>
      <c r="DY30">
        <v>2.0757500000000002</v>
      </c>
      <c r="DZ30">
        <v>0.178173</v>
      </c>
      <c r="EA30">
        <v>0</v>
      </c>
      <c r="EB30">
        <v>21.500699999999998</v>
      </c>
      <c r="EC30">
        <v>999.9</v>
      </c>
      <c r="ED30">
        <v>63.808</v>
      </c>
      <c r="EE30">
        <v>22.134</v>
      </c>
      <c r="EF30">
        <v>16.704499999999999</v>
      </c>
      <c r="EG30">
        <v>61.352699999999999</v>
      </c>
      <c r="EH30">
        <v>43.926299999999998</v>
      </c>
      <c r="EI30">
        <v>1</v>
      </c>
      <c r="EJ30">
        <v>-0.376253</v>
      </c>
      <c r="EK30">
        <v>-3.92536</v>
      </c>
      <c r="EL30">
        <v>20.2348</v>
      </c>
      <c r="EM30">
        <v>5.24709</v>
      </c>
      <c r="EN30">
        <v>11.914099999999999</v>
      </c>
      <c r="EO30">
        <v>4.9895500000000004</v>
      </c>
      <c r="EP30">
        <v>3.2840799999999999</v>
      </c>
      <c r="EQ30">
        <v>9999</v>
      </c>
      <c r="ER30">
        <v>9999</v>
      </c>
      <c r="ES30">
        <v>999.9</v>
      </c>
      <c r="ET30">
        <v>9999</v>
      </c>
      <c r="EU30">
        <v>1.88405</v>
      </c>
      <c r="EV30">
        <v>1.88425</v>
      </c>
      <c r="EW30">
        <v>1.8851</v>
      </c>
      <c r="EX30">
        <v>1.88717</v>
      </c>
      <c r="EY30">
        <v>1.8836200000000001</v>
      </c>
      <c r="EZ30">
        <v>1.8768199999999999</v>
      </c>
      <c r="FA30">
        <v>1.8826099999999999</v>
      </c>
      <c r="FB30">
        <v>1.88812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2.246</v>
      </c>
      <c r="FQ30">
        <v>9.0700000000000003E-2</v>
      </c>
      <c r="FR30">
        <v>-0.24211075671059201</v>
      </c>
      <c r="FS30">
        <v>9.8787948123959593E-3</v>
      </c>
      <c r="FT30">
        <v>5.3251326344088904E-6</v>
      </c>
      <c r="FU30">
        <v>-1.29812346716052E-9</v>
      </c>
      <c r="FV30">
        <v>-1.7562764674277601E-2</v>
      </c>
      <c r="FW30">
        <v>-3.68478344840185E-3</v>
      </c>
      <c r="FX30">
        <v>8.3536045323785897E-4</v>
      </c>
      <c r="FY30">
        <v>-9.0991182514875006E-6</v>
      </c>
      <c r="FZ30">
        <v>5</v>
      </c>
      <c r="GA30">
        <v>1737</v>
      </c>
      <c r="GB30">
        <v>1</v>
      </c>
      <c r="GC30">
        <v>17</v>
      </c>
      <c r="GD30">
        <v>47.9</v>
      </c>
      <c r="GE30">
        <v>48</v>
      </c>
      <c r="GF30">
        <v>0.70190399999999997</v>
      </c>
      <c r="GG30">
        <v>2.4230999999999998</v>
      </c>
      <c r="GH30">
        <v>1.3513200000000001</v>
      </c>
      <c r="GI30">
        <v>2.2473100000000001</v>
      </c>
      <c r="GJ30">
        <v>1.3000499999999999</v>
      </c>
      <c r="GK30">
        <v>2.48169</v>
      </c>
      <c r="GL30">
        <v>26.189800000000002</v>
      </c>
      <c r="GM30">
        <v>14.5261</v>
      </c>
      <c r="GN30">
        <v>19</v>
      </c>
      <c r="GO30">
        <v>291.82799999999997</v>
      </c>
      <c r="GP30">
        <v>507.20699999999999</v>
      </c>
      <c r="GQ30">
        <v>30.8232</v>
      </c>
      <c r="GR30">
        <v>22.5351</v>
      </c>
      <c r="GS30">
        <v>29.999700000000001</v>
      </c>
      <c r="GT30">
        <v>22.762599999999999</v>
      </c>
      <c r="GU30">
        <v>22.754899999999999</v>
      </c>
      <c r="GV30">
        <v>14.1449</v>
      </c>
      <c r="GW30">
        <v>31.631</v>
      </c>
      <c r="GX30">
        <v>100</v>
      </c>
      <c r="GY30">
        <v>30.8414</v>
      </c>
      <c r="GZ30">
        <v>294.80500000000001</v>
      </c>
      <c r="HA30">
        <v>12.960800000000001</v>
      </c>
      <c r="HB30">
        <v>101.985</v>
      </c>
      <c r="HC30">
        <v>102.501</v>
      </c>
    </row>
    <row r="31" spans="1:211" x14ac:dyDescent="0.2">
      <c r="A31">
        <v>15</v>
      </c>
      <c r="B31">
        <v>1736448389.0999999</v>
      </c>
      <c r="C31">
        <v>28</v>
      </c>
      <c r="D31" t="s">
        <v>378</v>
      </c>
      <c r="E31" t="s">
        <v>379</v>
      </c>
      <c r="F31">
        <v>2</v>
      </c>
      <c r="G31">
        <v>1736448381.0999999</v>
      </c>
      <c r="H31">
        <f t="shared" si="0"/>
        <v>2.1837172647986495E-3</v>
      </c>
      <c r="I31">
        <f t="shared" si="1"/>
        <v>2.1837172647986494</v>
      </c>
      <c r="J31">
        <f t="shared" si="2"/>
        <v>10.259641835707697</v>
      </c>
      <c r="K31">
        <f t="shared" si="3"/>
        <v>213.04225</v>
      </c>
      <c r="L31">
        <f t="shared" si="4"/>
        <v>97.509133733190652</v>
      </c>
      <c r="M31">
        <f t="shared" si="5"/>
        <v>9.9664432794342108</v>
      </c>
      <c r="N31">
        <f t="shared" si="6"/>
        <v>21.775124231519168</v>
      </c>
      <c r="O31">
        <f t="shared" si="7"/>
        <v>0.1497357210622349</v>
      </c>
      <c r="P31">
        <f t="shared" si="8"/>
        <v>3.5315748259782112</v>
      </c>
      <c r="Q31">
        <f t="shared" si="9"/>
        <v>0.14629607945127776</v>
      </c>
      <c r="R31">
        <f t="shared" si="10"/>
        <v>9.1737506849238926E-2</v>
      </c>
      <c r="S31">
        <f t="shared" si="11"/>
        <v>317.39927971481694</v>
      </c>
      <c r="T31">
        <f t="shared" si="12"/>
        <v>26.058535357894304</v>
      </c>
      <c r="U31">
        <f t="shared" si="13"/>
        <v>24.436525</v>
      </c>
      <c r="V31">
        <f t="shared" si="14"/>
        <v>3.0744149272439105</v>
      </c>
      <c r="W31">
        <f t="shared" si="15"/>
        <v>49.911504439178806</v>
      </c>
      <c r="X31">
        <f t="shared" si="16"/>
        <v>1.5835156611926033</v>
      </c>
      <c r="Y31">
        <f t="shared" si="17"/>
        <v>3.1726466252329559</v>
      </c>
      <c r="Z31">
        <f t="shared" si="18"/>
        <v>1.4908992660513072</v>
      </c>
      <c r="AA31">
        <f t="shared" si="19"/>
        <v>-96.301931377620448</v>
      </c>
      <c r="AB31">
        <f t="shared" si="20"/>
        <v>100.21401981324674</v>
      </c>
      <c r="AC31">
        <f t="shared" si="21"/>
        <v>5.9842097698913941</v>
      </c>
      <c r="AD31">
        <f t="shared" si="22"/>
        <v>327.29557792033461</v>
      </c>
      <c r="AE31">
        <f t="shared" si="23"/>
        <v>29.778205911545385</v>
      </c>
      <c r="AF31">
        <f t="shared" si="24"/>
        <v>2.1787229064717133</v>
      </c>
      <c r="AG31">
        <f t="shared" si="25"/>
        <v>10.259641835707697</v>
      </c>
      <c r="AH31">
        <v>266.588445963867</v>
      </c>
      <c r="AI31">
        <v>234.55178181818201</v>
      </c>
      <c r="AJ31">
        <v>2.79866854499517</v>
      </c>
      <c r="AK31">
        <v>84.895025715855198</v>
      </c>
      <c r="AL31">
        <f t="shared" si="26"/>
        <v>2.1837172647986494</v>
      </c>
      <c r="AM31">
        <v>12.9194040504899</v>
      </c>
      <c r="AN31">
        <v>15.4968832167832</v>
      </c>
      <c r="AO31">
        <v>1.8433006774692601E-5</v>
      </c>
      <c r="AP31">
        <v>118.710675371219</v>
      </c>
      <c r="AQ31">
        <v>161</v>
      </c>
      <c r="AR31">
        <v>32</v>
      </c>
      <c r="AS31">
        <f t="shared" si="27"/>
        <v>1</v>
      </c>
      <c r="AT31">
        <f t="shared" si="28"/>
        <v>0</v>
      </c>
      <c r="AU31">
        <f t="shared" si="29"/>
        <v>54330.301948435605</v>
      </c>
      <c r="AV31">
        <f t="shared" si="30"/>
        <v>1999.9949999999999</v>
      </c>
      <c r="AW31">
        <f t="shared" si="31"/>
        <v>1685.9958727497803</v>
      </c>
      <c r="AX31">
        <f t="shared" si="32"/>
        <v>0.84300004387499994</v>
      </c>
      <c r="AY31">
        <f t="shared" si="33"/>
        <v>0.15870003660750001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1736448381.0999999</v>
      </c>
      <c r="BF31">
        <v>213.04225</v>
      </c>
      <c r="BG31">
        <v>249.30224999999999</v>
      </c>
      <c r="BH31">
        <v>15.4927125</v>
      </c>
      <c r="BI31">
        <v>12.920937500000001</v>
      </c>
      <c r="BJ31">
        <v>210.974625</v>
      </c>
      <c r="BK31">
        <v>15.402112499999999</v>
      </c>
      <c r="BL31">
        <v>500.42525000000001</v>
      </c>
      <c r="BM31">
        <v>102.185125</v>
      </c>
      <c r="BN31">
        <v>2.5231074999999999E-2</v>
      </c>
      <c r="BO31">
        <v>24.962875</v>
      </c>
      <c r="BP31">
        <v>24.436525</v>
      </c>
      <c r="BQ31">
        <v>999.9</v>
      </c>
      <c r="BR31">
        <v>0</v>
      </c>
      <c r="BS31">
        <v>0</v>
      </c>
      <c r="BT31">
        <v>9986.2587500000009</v>
      </c>
      <c r="BU31">
        <v>647.46162500000003</v>
      </c>
      <c r="BV31">
        <v>1489.4412500000001</v>
      </c>
      <c r="BW31">
        <v>-36.260137499999999</v>
      </c>
      <c r="BX31">
        <v>216.39500000000001</v>
      </c>
      <c r="BY31">
        <v>252.56575000000001</v>
      </c>
      <c r="BZ31">
        <v>2.5717750000000001</v>
      </c>
      <c r="CA31">
        <v>249.30224999999999</v>
      </c>
      <c r="CB31">
        <v>12.920937500000001</v>
      </c>
      <c r="CC31">
        <v>1.5831262500000001</v>
      </c>
      <c r="CD31">
        <v>1.32033125</v>
      </c>
      <c r="CE31">
        <v>13.7955375</v>
      </c>
      <c r="CF31">
        <v>11.032287500000001</v>
      </c>
      <c r="CG31">
        <v>1999.9949999999999</v>
      </c>
      <c r="CH31">
        <v>0.89999962499999997</v>
      </c>
      <c r="CI31">
        <v>0.1000004125</v>
      </c>
      <c r="CJ31">
        <v>20.010425000000001</v>
      </c>
      <c r="CK31">
        <v>42020.4</v>
      </c>
      <c r="CL31">
        <v>1736445511.0999999</v>
      </c>
      <c r="CM31" t="s">
        <v>347</v>
      </c>
      <c r="CN31">
        <v>1736445511.0999999</v>
      </c>
      <c r="CO31">
        <v>1736445509.0999999</v>
      </c>
      <c r="CP31">
        <v>1</v>
      </c>
      <c r="CQ31">
        <v>0.55400000000000005</v>
      </c>
      <c r="CR31">
        <v>1.4E-2</v>
      </c>
      <c r="CS31">
        <v>4.7960000000000003</v>
      </c>
      <c r="CT31">
        <v>9.1999999999999998E-2</v>
      </c>
      <c r="CU31">
        <v>420</v>
      </c>
      <c r="CV31">
        <v>15</v>
      </c>
      <c r="CW31">
        <v>0.23</v>
      </c>
      <c r="CX31">
        <v>0.13</v>
      </c>
      <c r="CY31">
        <v>-34.628268749999997</v>
      </c>
      <c r="CZ31">
        <v>-66.853473529411602</v>
      </c>
      <c r="DA31">
        <v>5.2381839728476898</v>
      </c>
      <c r="DB31">
        <v>0</v>
      </c>
      <c r="DC31">
        <v>2.5703662500000002</v>
      </c>
      <c r="DD31">
        <v>7.6755882352935206E-2</v>
      </c>
      <c r="DE31">
        <v>6.0670316825858503E-3</v>
      </c>
      <c r="DF31">
        <v>1</v>
      </c>
      <c r="DG31">
        <v>1</v>
      </c>
      <c r="DH31">
        <v>2</v>
      </c>
      <c r="DI31" t="s">
        <v>348</v>
      </c>
      <c r="DJ31">
        <v>2.9369900000000002</v>
      </c>
      <c r="DK31">
        <v>2.6282700000000001</v>
      </c>
      <c r="DL31">
        <v>6.4593700000000004E-2</v>
      </c>
      <c r="DM31">
        <v>7.3969999999999994E-2</v>
      </c>
      <c r="DN31">
        <v>8.7814699999999996E-2</v>
      </c>
      <c r="DO31">
        <v>7.7083799999999994E-2</v>
      </c>
      <c r="DP31">
        <v>31608.400000000001</v>
      </c>
      <c r="DQ31">
        <v>34982.699999999997</v>
      </c>
      <c r="DR31">
        <v>29510.2</v>
      </c>
      <c r="DS31">
        <v>34766.300000000003</v>
      </c>
      <c r="DT31">
        <v>33990.800000000003</v>
      </c>
      <c r="DU31">
        <v>40580.800000000003</v>
      </c>
      <c r="DV31">
        <v>40295.5</v>
      </c>
      <c r="DW31">
        <v>47645.3</v>
      </c>
      <c r="DX31">
        <v>1.67502</v>
      </c>
      <c r="DY31">
        <v>2.0764499999999999</v>
      </c>
      <c r="DZ31">
        <v>0.178456</v>
      </c>
      <c r="EA31">
        <v>0</v>
      </c>
      <c r="EB31">
        <v>21.4998</v>
      </c>
      <c r="EC31">
        <v>999.9</v>
      </c>
      <c r="ED31">
        <v>63.808</v>
      </c>
      <c r="EE31">
        <v>22.134</v>
      </c>
      <c r="EF31">
        <v>16.707000000000001</v>
      </c>
      <c r="EG31">
        <v>61.2727</v>
      </c>
      <c r="EH31">
        <v>45.528799999999997</v>
      </c>
      <c r="EI31">
        <v>1</v>
      </c>
      <c r="EJ31">
        <v>-0.37643500000000002</v>
      </c>
      <c r="EK31">
        <v>-3.94278</v>
      </c>
      <c r="EL31">
        <v>20.234300000000001</v>
      </c>
      <c r="EM31">
        <v>5.2472399999999997</v>
      </c>
      <c r="EN31">
        <v>11.914099999999999</v>
      </c>
      <c r="EO31">
        <v>4.9896500000000001</v>
      </c>
      <c r="EP31">
        <v>3.2840799999999999</v>
      </c>
      <c r="EQ31">
        <v>9999</v>
      </c>
      <c r="ER31">
        <v>9999</v>
      </c>
      <c r="ES31">
        <v>999.9</v>
      </c>
      <c r="ET31">
        <v>9999</v>
      </c>
      <c r="EU31">
        <v>1.8840699999999999</v>
      </c>
      <c r="EV31">
        <v>1.8842399999999999</v>
      </c>
      <c r="EW31">
        <v>1.8851100000000001</v>
      </c>
      <c r="EX31">
        <v>1.88717</v>
      </c>
      <c r="EY31">
        <v>1.8836299999999999</v>
      </c>
      <c r="EZ31">
        <v>1.8768199999999999</v>
      </c>
      <c r="FA31">
        <v>1.8826000000000001</v>
      </c>
      <c r="FB31">
        <v>1.88812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2.3140000000000001</v>
      </c>
      <c r="FQ31">
        <v>9.0700000000000003E-2</v>
      </c>
      <c r="FR31">
        <v>-0.24211075671059201</v>
      </c>
      <c r="FS31">
        <v>9.8787948123959593E-3</v>
      </c>
      <c r="FT31">
        <v>5.3251326344088904E-6</v>
      </c>
      <c r="FU31">
        <v>-1.29812346716052E-9</v>
      </c>
      <c r="FV31">
        <v>-1.7562764674277601E-2</v>
      </c>
      <c r="FW31">
        <v>-3.68478344840185E-3</v>
      </c>
      <c r="FX31">
        <v>8.3536045323785897E-4</v>
      </c>
      <c r="FY31">
        <v>-9.0991182514875006E-6</v>
      </c>
      <c r="FZ31">
        <v>5</v>
      </c>
      <c r="GA31">
        <v>1737</v>
      </c>
      <c r="GB31">
        <v>1</v>
      </c>
      <c r="GC31">
        <v>17</v>
      </c>
      <c r="GD31">
        <v>48</v>
      </c>
      <c r="GE31">
        <v>48</v>
      </c>
      <c r="GF31">
        <v>0.71533199999999997</v>
      </c>
      <c r="GG31">
        <v>2.4328599999999998</v>
      </c>
      <c r="GH31">
        <v>1.3513200000000001</v>
      </c>
      <c r="GI31">
        <v>2.2473100000000001</v>
      </c>
      <c r="GJ31">
        <v>1.3000499999999999</v>
      </c>
      <c r="GK31">
        <v>2.4939</v>
      </c>
      <c r="GL31">
        <v>26.189800000000002</v>
      </c>
      <c r="GM31">
        <v>14.534800000000001</v>
      </c>
      <c r="GN31">
        <v>19</v>
      </c>
      <c r="GO31">
        <v>296.31700000000001</v>
      </c>
      <c r="GP31">
        <v>507.64400000000001</v>
      </c>
      <c r="GQ31">
        <v>30.834199999999999</v>
      </c>
      <c r="GR31">
        <v>22.5318</v>
      </c>
      <c r="GS31">
        <v>29.999700000000001</v>
      </c>
      <c r="GT31">
        <v>22.7607</v>
      </c>
      <c r="GU31">
        <v>22.753</v>
      </c>
      <c r="GV31">
        <v>14.4092</v>
      </c>
      <c r="GW31">
        <v>31.631</v>
      </c>
      <c r="GX31">
        <v>100</v>
      </c>
      <c r="GY31">
        <v>30.8414</v>
      </c>
      <c r="GZ31">
        <v>301.54599999999999</v>
      </c>
      <c r="HA31">
        <v>12.963800000000001</v>
      </c>
      <c r="HB31">
        <v>101.985</v>
      </c>
      <c r="HC31">
        <v>102.502</v>
      </c>
    </row>
    <row r="32" spans="1:211" x14ac:dyDescent="0.2">
      <c r="A32">
        <v>16</v>
      </c>
      <c r="B32">
        <v>1736448391.0999999</v>
      </c>
      <c r="C32">
        <v>30</v>
      </c>
      <c r="D32" t="s">
        <v>380</v>
      </c>
      <c r="E32" t="s">
        <v>381</v>
      </c>
      <c r="F32">
        <v>2</v>
      </c>
      <c r="G32">
        <v>1736448383.0999999</v>
      </c>
      <c r="H32">
        <f t="shared" si="0"/>
        <v>2.1830849897913939E-3</v>
      </c>
      <c r="I32">
        <f t="shared" si="1"/>
        <v>2.1830849897913938</v>
      </c>
      <c r="J32">
        <f t="shared" si="2"/>
        <v>10.284177466963715</v>
      </c>
      <c r="K32">
        <f t="shared" si="3"/>
        <v>217.93025</v>
      </c>
      <c r="L32">
        <f t="shared" si="4"/>
        <v>101.99547224467487</v>
      </c>
      <c r="M32">
        <f t="shared" si="5"/>
        <v>10.42487928466282</v>
      </c>
      <c r="N32">
        <f t="shared" si="6"/>
        <v>22.274484334720107</v>
      </c>
      <c r="O32">
        <f t="shared" si="7"/>
        <v>0.14970340548509753</v>
      </c>
      <c r="P32">
        <f t="shared" si="8"/>
        <v>3.5327994703063137</v>
      </c>
      <c r="Q32">
        <f t="shared" si="9"/>
        <v>0.14626639238230901</v>
      </c>
      <c r="R32">
        <f t="shared" si="10"/>
        <v>9.1718724906216159E-2</v>
      </c>
      <c r="S32">
        <f t="shared" si="11"/>
        <v>317.39965205993894</v>
      </c>
      <c r="T32">
        <f t="shared" si="12"/>
        <v>26.059641147595602</v>
      </c>
      <c r="U32">
        <f t="shared" si="13"/>
        <v>24.436425</v>
      </c>
      <c r="V32">
        <f t="shared" si="14"/>
        <v>3.0743965199982122</v>
      </c>
      <c r="W32">
        <f t="shared" si="15"/>
        <v>49.911604167247411</v>
      </c>
      <c r="X32">
        <f t="shared" si="16"/>
        <v>1.5836439549982131</v>
      </c>
      <c r="Y32">
        <f t="shared" si="17"/>
        <v>3.1728973280274149</v>
      </c>
      <c r="Z32">
        <f t="shared" si="18"/>
        <v>1.4907525649999991</v>
      </c>
      <c r="AA32">
        <f t="shared" si="19"/>
        <v>-96.27404804980047</v>
      </c>
      <c r="AB32">
        <f t="shared" si="20"/>
        <v>100.52017693865095</v>
      </c>
      <c r="AC32">
        <f t="shared" si="21"/>
        <v>6.0004480267494529</v>
      </c>
      <c r="AD32">
        <f t="shared" si="22"/>
        <v>327.64622897553886</v>
      </c>
      <c r="AE32">
        <f t="shared" si="23"/>
        <v>31.314744862260657</v>
      </c>
      <c r="AF32">
        <f t="shared" si="24"/>
        <v>2.1799299604115703</v>
      </c>
      <c r="AG32">
        <f t="shared" si="25"/>
        <v>10.284177466963715</v>
      </c>
      <c r="AH32">
        <v>273.36508431724099</v>
      </c>
      <c r="AI32">
        <v>240.49935151515101</v>
      </c>
      <c r="AJ32">
        <v>2.9125147061722698</v>
      </c>
      <c r="AK32">
        <v>84.895025715855198</v>
      </c>
      <c r="AL32">
        <f t="shared" si="26"/>
        <v>2.1830849897913938</v>
      </c>
      <c r="AM32">
        <v>12.919435491186</v>
      </c>
      <c r="AN32">
        <v>15.4965377622378</v>
      </c>
      <c r="AO32">
        <v>6.7497554247996696E-6</v>
      </c>
      <c r="AP32">
        <v>118.710675371219</v>
      </c>
      <c r="AQ32">
        <v>154</v>
      </c>
      <c r="AR32">
        <v>31</v>
      </c>
      <c r="AS32">
        <f t="shared" si="27"/>
        <v>1</v>
      </c>
      <c r="AT32">
        <f t="shared" si="28"/>
        <v>0</v>
      </c>
      <c r="AU32">
        <f t="shared" si="29"/>
        <v>54357.011656043775</v>
      </c>
      <c r="AV32">
        <f t="shared" si="30"/>
        <v>1999.9974999999999</v>
      </c>
      <c r="AW32">
        <f t="shared" si="31"/>
        <v>1685.9979509999266</v>
      </c>
      <c r="AX32">
        <f t="shared" si="32"/>
        <v>0.84300002924999995</v>
      </c>
      <c r="AY32">
        <f t="shared" si="33"/>
        <v>0.15870002440499997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1736448383.0999999</v>
      </c>
      <c r="BF32">
        <v>217.93025</v>
      </c>
      <c r="BG32">
        <v>256.049375</v>
      </c>
      <c r="BH32">
        <v>15.494137500000001</v>
      </c>
      <c r="BI32">
        <v>12.9206875</v>
      </c>
      <c r="BJ32">
        <v>215.80475000000001</v>
      </c>
      <c r="BK32">
        <v>15.4035125</v>
      </c>
      <c r="BL32">
        <v>500.37587500000001</v>
      </c>
      <c r="BM32">
        <v>102.184375</v>
      </c>
      <c r="BN32">
        <v>2.4860912499999999E-2</v>
      </c>
      <c r="BO32">
        <v>24.964200000000002</v>
      </c>
      <c r="BP32">
        <v>24.436425</v>
      </c>
      <c r="BQ32">
        <v>999.9</v>
      </c>
      <c r="BR32">
        <v>0</v>
      </c>
      <c r="BS32">
        <v>0</v>
      </c>
      <c r="BT32">
        <v>9991.4987500000007</v>
      </c>
      <c r="BU32">
        <v>647.44200000000001</v>
      </c>
      <c r="BV32">
        <v>1489.2225000000001</v>
      </c>
      <c r="BW32">
        <v>-38.119174999999998</v>
      </c>
      <c r="BX32">
        <v>221.36025000000001</v>
      </c>
      <c r="BY32">
        <v>259.40100000000001</v>
      </c>
      <c r="BZ32">
        <v>2.5734387500000002</v>
      </c>
      <c r="CA32">
        <v>256.049375</v>
      </c>
      <c r="CB32">
        <v>12.9206875</v>
      </c>
      <c r="CC32">
        <v>1.5832587499999999</v>
      </c>
      <c r="CD32">
        <v>1.3202962499999999</v>
      </c>
      <c r="CE32">
        <v>13.796837500000001</v>
      </c>
      <c r="CF32">
        <v>11.0318875</v>
      </c>
      <c r="CG32">
        <v>1999.9974999999999</v>
      </c>
      <c r="CH32">
        <v>0.89999974999999999</v>
      </c>
      <c r="CI32">
        <v>0.100000275</v>
      </c>
      <c r="CJ32">
        <v>20.010425000000001</v>
      </c>
      <c r="CK32">
        <v>42020.45</v>
      </c>
      <c r="CL32">
        <v>1736445511.0999999</v>
      </c>
      <c r="CM32" t="s">
        <v>347</v>
      </c>
      <c r="CN32">
        <v>1736445511.0999999</v>
      </c>
      <c r="CO32">
        <v>1736445509.0999999</v>
      </c>
      <c r="CP32">
        <v>1</v>
      </c>
      <c r="CQ32">
        <v>0.55400000000000005</v>
      </c>
      <c r="CR32">
        <v>1.4E-2</v>
      </c>
      <c r="CS32">
        <v>4.7960000000000003</v>
      </c>
      <c r="CT32">
        <v>9.1999999999999998E-2</v>
      </c>
      <c r="CU32">
        <v>420</v>
      </c>
      <c r="CV32">
        <v>15</v>
      </c>
      <c r="CW32">
        <v>0.23</v>
      </c>
      <c r="CX32">
        <v>0.13</v>
      </c>
      <c r="CY32">
        <v>-36.748906249999997</v>
      </c>
      <c r="CZ32">
        <v>-55.389008823529402</v>
      </c>
      <c r="DA32">
        <v>4.3368269684570002</v>
      </c>
      <c r="DB32">
        <v>0</v>
      </c>
      <c r="DC32">
        <v>2.5722062499999998</v>
      </c>
      <c r="DD32">
        <v>6.4840588235284796E-2</v>
      </c>
      <c r="DE32">
        <v>5.39735800531152E-3</v>
      </c>
      <c r="DF32">
        <v>1</v>
      </c>
      <c r="DG32">
        <v>1</v>
      </c>
      <c r="DH32">
        <v>2</v>
      </c>
      <c r="DI32" t="s">
        <v>348</v>
      </c>
      <c r="DJ32">
        <v>2.9372600000000002</v>
      </c>
      <c r="DK32">
        <v>2.6248200000000002</v>
      </c>
      <c r="DL32">
        <v>6.6002699999999997E-2</v>
      </c>
      <c r="DM32">
        <v>7.5522800000000001E-2</v>
      </c>
      <c r="DN32">
        <v>8.7822200000000003E-2</v>
      </c>
      <c r="DO32">
        <v>7.7077199999999998E-2</v>
      </c>
      <c r="DP32">
        <v>31560.799999999999</v>
      </c>
      <c r="DQ32">
        <v>34924.400000000001</v>
      </c>
      <c r="DR32">
        <v>29510.2</v>
      </c>
      <c r="DS32">
        <v>34766.6</v>
      </c>
      <c r="DT32">
        <v>33990.400000000001</v>
      </c>
      <c r="DU32">
        <v>40581.300000000003</v>
      </c>
      <c r="DV32">
        <v>40295.5</v>
      </c>
      <c r="DW32">
        <v>47645.7</v>
      </c>
      <c r="DX32">
        <v>1.69018</v>
      </c>
      <c r="DY32">
        <v>2.07605</v>
      </c>
      <c r="DZ32">
        <v>0.178423</v>
      </c>
      <c r="EA32">
        <v>0</v>
      </c>
      <c r="EB32">
        <v>21.498799999999999</v>
      </c>
      <c r="EC32">
        <v>999.9</v>
      </c>
      <c r="ED32">
        <v>63.808</v>
      </c>
      <c r="EE32">
        <v>22.134</v>
      </c>
      <c r="EF32">
        <v>16.7042</v>
      </c>
      <c r="EG32">
        <v>61.852699999999999</v>
      </c>
      <c r="EH32">
        <v>45.3446</v>
      </c>
      <c r="EI32">
        <v>1</v>
      </c>
      <c r="EJ32">
        <v>-0.376502</v>
      </c>
      <c r="EK32">
        <v>-3.9227500000000002</v>
      </c>
      <c r="EL32">
        <v>20.2349</v>
      </c>
      <c r="EM32">
        <v>5.2473900000000002</v>
      </c>
      <c r="EN32">
        <v>11.914099999999999</v>
      </c>
      <c r="EO32">
        <v>4.9897999999999998</v>
      </c>
      <c r="EP32">
        <v>3.2839999999999998</v>
      </c>
      <c r="EQ32">
        <v>9999</v>
      </c>
      <c r="ER32">
        <v>9999</v>
      </c>
      <c r="ES32">
        <v>999.9</v>
      </c>
      <c r="ET32">
        <v>9999</v>
      </c>
      <c r="EU32">
        <v>1.88409</v>
      </c>
      <c r="EV32">
        <v>1.8842300000000001</v>
      </c>
      <c r="EW32">
        <v>1.88514</v>
      </c>
      <c r="EX32">
        <v>1.8871899999999999</v>
      </c>
      <c r="EY32">
        <v>1.8836599999999999</v>
      </c>
      <c r="EZ32">
        <v>1.8768199999999999</v>
      </c>
      <c r="FA32">
        <v>1.8825700000000001</v>
      </c>
      <c r="FB32">
        <v>1.88812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2.3849999999999998</v>
      </c>
      <c r="FQ32">
        <v>9.0700000000000003E-2</v>
      </c>
      <c r="FR32">
        <v>-0.24211075671059201</v>
      </c>
      <c r="FS32">
        <v>9.8787948123959593E-3</v>
      </c>
      <c r="FT32">
        <v>5.3251326344088904E-6</v>
      </c>
      <c r="FU32">
        <v>-1.29812346716052E-9</v>
      </c>
      <c r="FV32">
        <v>-1.7562764674277601E-2</v>
      </c>
      <c r="FW32">
        <v>-3.68478344840185E-3</v>
      </c>
      <c r="FX32">
        <v>8.3536045323785897E-4</v>
      </c>
      <c r="FY32">
        <v>-9.0991182514875006E-6</v>
      </c>
      <c r="FZ32">
        <v>5</v>
      </c>
      <c r="GA32">
        <v>1737</v>
      </c>
      <c r="GB32">
        <v>1</v>
      </c>
      <c r="GC32">
        <v>17</v>
      </c>
      <c r="GD32">
        <v>48</v>
      </c>
      <c r="GE32">
        <v>48</v>
      </c>
      <c r="GF32">
        <v>0.72875999999999996</v>
      </c>
      <c r="GG32">
        <v>2.4316399999999998</v>
      </c>
      <c r="GH32">
        <v>1.3513200000000001</v>
      </c>
      <c r="GI32">
        <v>2.2473100000000001</v>
      </c>
      <c r="GJ32">
        <v>1.3000499999999999</v>
      </c>
      <c r="GK32">
        <v>2.48169</v>
      </c>
      <c r="GL32">
        <v>26.189800000000002</v>
      </c>
      <c r="GM32">
        <v>14.5261</v>
      </c>
      <c r="GN32">
        <v>19</v>
      </c>
      <c r="GO32">
        <v>302.49799999999999</v>
      </c>
      <c r="GP32">
        <v>507.36599999999999</v>
      </c>
      <c r="GQ32">
        <v>30.8459</v>
      </c>
      <c r="GR32">
        <v>22.5289</v>
      </c>
      <c r="GS32">
        <v>29.999700000000001</v>
      </c>
      <c r="GT32">
        <v>22.758199999999999</v>
      </c>
      <c r="GU32">
        <v>22.751100000000001</v>
      </c>
      <c r="GV32">
        <v>14.6707</v>
      </c>
      <c r="GW32">
        <v>31.631</v>
      </c>
      <c r="GX32">
        <v>100</v>
      </c>
      <c r="GY32">
        <v>30.862500000000001</v>
      </c>
      <c r="GZ32">
        <v>308.28800000000001</v>
      </c>
      <c r="HA32">
        <v>12.9658</v>
      </c>
      <c r="HB32">
        <v>101.985</v>
      </c>
      <c r="HC32">
        <v>102.503</v>
      </c>
    </row>
    <row r="33" spans="1:211" x14ac:dyDescent="0.2">
      <c r="A33">
        <v>17</v>
      </c>
      <c r="B33">
        <v>1736448393.0999999</v>
      </c>
      <c r="C33">
        <v>32</v>
      </c>
      <c r="D33" t="s">
        <v>382</v>
      </c>
      <c r="E33" t="s">
        <v>383</v>
      </c>
      <c r="F33">
        <v>2</v>
      </c>
      <c r="G33">
        <v>1736448385.0999999</v>
      </c>
      <c r="H33">
        <f t="shared" si="0"/>
        <v>2.1834452764765075E-3</v>
      </c>
      <c r="I33">
        <f t="shared" si="1"/>
        <v>2.1834452764765073</v>
      </c>
      <c r="J33">
        <f t="shared" si="2"/>
        <v>10.341680868601838</v>
      </c>
      <c r="K33">
        <f t="shared" si="3"/>
        <v>223.14725000000001</v>
      </c>
      <c r="L33">
        <f t="shared" si="4"/>
        <v>106.50343127661655</v>
      </c>
      <c r="M33">
        <f t="shared" si="5"/>
        <v>10.885548883808227</v>
      </c>
      <c r="N33">
        <f t="shared" si="6"/>
        <v>22.807530884647605</v>
      </c>
      <c r="O33">
        <f t="shared" si="7"/>
        <v>0.14974793275651482</v>
      </c>
      <c r="P33">
        <f t="shared" si="8"/>
        <v>3.5332394083823075</v>
      </c>
      <c r="Q33">
        <f t="shared" si="9"/>
        <v>0.14630931767837055</v>
      </c>
      <c r="R33">
        <f t="shared" si="10"/>
        <v>9.174569297530083E-2</v>
      </c>
      <c r="S33">
        <f t="shared" si="11"/>
        <v>317.39984120997525</v>
      </c>
      <c r="T33">
        <f t="shared" si="12"/>
        <v>26.061745746605851</v>
      </c>
      <c r="U33">
        <f t="shared" si="13"/>
        <v>24.435925000000001</v>
      </c>
      <c r="V33">
        <f t="shared" si="14"/>
        <v>3.0743044852147805</v>
      </c>
      <c r="W33">
        <f t="shared" si="15"/>
        <v>49.908235124613995</v>
      </c>
      <c r="X33">
        <f t="shared" si="16"/>
        <v>1.5837554515837602</v>
      </c>
      <c r="Y33">
        <f t="shared" si="17"/>
        <v>3.1733349168315428</v>
      </c>
      <c r="Z33">
        <f t="shared" si="18"/>
        <v>1.4905490336310203</v>
      </c>
      <c r="AA33">
        <f t="shared" si="19"/>
        <v>-96.289936692613978</v>
      </c>
      <c r="AB33">
        <f t="shared" si="20"/>
        <v>101.06843093364807</v>
      </c>
      <c r="AC33">
        <f t="shared" si="21"/>
        <v>6.0324794087115299</v>
      </c>
      <c r="AD33">
        <f t="shared" si="22"/>
        <v>328.21081485972087</v>
      </c>
      <c r="AE33">
        <f t="shared" si="23"/>
        <v>32.625581843811482</v>
      </c>
      <c r="AF33">
        <f t="shared" si="24"/>
        <v>2.1816891025291452</v>
      </c>
      <c r="AG33">
        <f t="shared" si="25"/>
        <v>10.341680868601838</v>
      </c>
      <c r="AH33">
        <v>280.29447979323498</v>
      </c>
      <c r="AI33">
        <v>246.632024242424</v>
      </c>
      <c r="AJ33">
        <v>3.0165255187170001</v>
      </c>
      <c r="AK33">
        <v>84.895025715855198</v>
      </c>
      <c r="AL33">
        <f t="shared" si="26"/>
        <v>2.1834452764765073</v>
      </c>
      <c r="AM33">
        <v>12.919838561606101</v>
      </c>
      <c r="AN33">
        <v>15.497360139860101</v>
      </c>
      <c r="AO33">
        <v>3.4583107449931E-6</v>
      </c>
      <c r="AP33">
        <v>118.710675371219</v>
      </c>
      <c r="AQ33">
        <v>159</v>
      </c>
      <c r="AR33">
        <v>32</v>
      </c>
      <c r="AS33">
        <f t="shared" si="27"/>
        <v>1</v>
      </c>
      <c r="AT33">
        <f t="shared" si="28"/>
        <v>0</v>
      </c>
      <c r="AU33">
        <f t="shared" si="29"/>
        <v>54366.276102211239</v>
      </c>
      <c r="AV33">
        <f t="shared" si="30"/>
        <v>1999.99875</v>
      </c>
      <c r="AW33">
        <f t="shared" si="31"/>
        <v>1685.9990984999049</v>
      </c>
      <c r="AX33">
        <f t="shared" si="32"/>
        <v>0.84300007612500005</v>
      </c>
      <c r="AY33">
        <f t="shared" si="33"/>
        <v>0.15870001979250001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1736448385.0999999</v>
      </c>
      <c r="BF33">
        <v>223.14725000000001</v>
      </c>
      <c r="BG33">
        <v>262.85174999999998</v>
      </c>
      <c r="BH33">
        <v>15.49535</v>
      </c>
      <c r="BI33">
        <v>12.919862500000001</v>
      </c>
      <c r="BJ33">
        <v>220.95975000000001</v>
      </c>
      <c r="BK33">
        <v>15.4047</v>
      </c>
      <c r="BL33">
        <v>500.38287500000001</v>
      </c>
      <c r="BM33">
        <v>102.18425000000001</v>
      </c>
      <c r="BN33">
        <v>2.41836E-2</v>
      </c>
      <c r="BO33">
        <v>24.9665125</v>
      </c>
      <c r="BP33">
        <v>24.435925000000001</v>
      </c>
      <c r="BQ33">
        <v>999.9</v>
      </c>
      <c r="BR33">
        <v>0</v>
      </c>
      <c r="BS33">
        <v>0</v>
      </c>
      <c r="BT33">
        <v>9993.3675000000003</v>
      </c>
      <c r="BU33">
        <v>647.42737499999998</v>
      </c>
      <c r="BV33">
        <v>1489.5650000000001</v>
      </c>
      <c r="BW33">
        <v>-39.704374999999999</v>
      </c>
      <c r="BX33">
        <v>226.65975</v>
      </c>
      <c r="BY33">
        <v>266.29199999999997</v>
      </c>
      <c r="BZ33">
        <v>2.5754712500000001</v>
      </c>
      <c r="CA33">
        <v>262.85174999999998</v>
      </c>
      <c r="CB33">
        <v>12.919862500000001</v>
      </c>
      <c r="CC33">
        <v>1.58338</v>
      </c>
      <c r="CD33">
        <v>1.3202100000000001</v>
      </c>
      <c r="CE33">
        <v>13.7980125</v>
      </c>
      <c r="CF33">
        <v>11.030900000000001</v>
      </c>
      <c r="CG33">
        <v>1999.99875</v>
      </c>
      <c r="CH33">
        <v>0.9</v>
      </c>
      <c r="CI33">
        <v>0.1000000875</v>
      </c>
      <c r="CJ33">
        <v>20.010425000000001</v>
      </c>
      <c r="CK33">
        <v>42020.474999999999</v>
      </c>
      <c r="CL33">
        <v>1736445511.0999999</v>
      </c>
      <c r="CM33" t="s">
        <v>347</v>
      </c>
      <c r="CN33">
        <v>1736445511.0999999</v>
      </c>
      <c r="CO33">
        <v>1736445509.0999999</v>
      </c>
      <c r="CP33">
        <v>1</v>
      </c>
      <c r="CQ33">
        <v>0.55400000000000005</v>
      </c>
      <c r="CR33">
        <v>1.4E-2</v>
      </c>
      <c r="CS33">
        <v>4.7960000000000003</v>
      </c>
      <c r="CT33">
        <v>9.1999999999999998E-2</v>
      </c>
      <c r="CU33">
        <v>420</v>
      </c>
      <c r="CV33">
        <v>15</v>
      </c>
      <c r="CW33">
        <v>0.23</v>
      </c>
      <c r="CX33">
        <v>0.13</v>
      </c>
      <c r="CY33">
        <v>-38.5358375</v>
      </c>
      <c r="CZ33">
        <v>-46.514241176470499</v>
      </c>
      <c r="DA33">
        <v>3.6295980107780199</v>
      </c>
      <c r="DB33">
        <v>0</v>
      </c>
      <c r="DC33">
        <v>2.5739624999999999</v>
      </c>
      <c r="DD33">
        <v>5.3680588235291399E-2</v>
      </c>
      <c r="DE33">
        <v>4.7175013248541399E-3</v>
      </c>
      <c r="DF33">
        <v>1</v>
      </c>
      <c r="DG33">
        <v>1</v>
      </c>
      <c r="DH33">
        <v>2</v>
      </c>
      <c r="DI33" t="s">
        <v>348</v>
      </c>
      <c r="DJ33">
        <v>2.9387099999999999</v>
      </c>
      <c r="DK33">
        <v>2.6252300000000002</v>
      </c>
      <c r="DL33">
        <v>6.74294E-2</v>
      </c>
      <c r="DM33">
        <v>7.7044199999999993E-2</v>
      </c>
      <c r="DN33">
        <v>8.7827699999999995E-2</v>
      </c>
      <c r="DO33">
        <v>7.7065400000000006E-2</v>
      </c>
      <c r="DP33">
        <v>31512.799999999999</v>
      </c>
      <c r="DQ33">
        <v>34867.4</v>
      </c>
      <c r="DR33">
        <v>29510.400000000001</v>
      </c>
      <c r="DS33">
        <v>34767.199999999997</v>
      </c>
      <c r="DT33">
        <v>33990.6</v>
      </c>
      <c r="DU33">
        <v>40582.199999999997</v>
      </c>
      <c r="DV33">
        <v>40296</v>
      </c>
      <c r="DW33">
        <v>47646.2</v>
      </c>
      <c r="DX33">
        <v>1.6795</v>
      </c>
      <c r="DY33">
        <v>2.0750500000000001</v>
      </c>
      <c r="DZ33">
        <v>0.17854900000000001</v>
      </c>
      <c r="EA33">
        <v>0</v>
      </c>
      <c r="EB33">
        <v>21.498000000000001</v>
      </c>
      <c r="EC33">
        <v>999.9</v>
      </c>
      <c r="ED33">
        <v>63.783000000000001</v>
      </c>
      <c r="EE33">
        <v>22.143999999999998</v>
      </c>
      <c r="EF33">
        <v>16.706099999999999</v>
      </c>
      <c r="EG33">
        <v>61.112699999999997</v>
      </c>
      <c r="EH33">
        <v>43.846200000000003</v>
      </c>
      <c r="EI33">
        <v>1</v>
      </c>
      <c r="EJ33">
        <v>-0.37673299999999998</v>
      </c>
      <c r="EK33">
        <v>-3.93418</v>
      </c>
      <c r="EL33">
        <v>20.234500000000001</v>
      </c>
      <c r="EM33">
        <v>5.24709</v>
      </c>
      <c r="EN33">
        <v>11.914099999999999</v>
      </c>
      <c r="EO33">
        <v>4.9897</v>
      </c>
      <c r="EP33">
        <v>3.2839999999999998</v>
      </c>
      <c r="EQ33">
        <v>9999</v>
      </c>
      <c r="ER33">
        <v>9999</v>
      </c>
      <c r="ES33">
        <v>999.9</v>
      </c>
      <c r="ET33">
        <v>9999</v>
      </c>
      <c r="EU33">
        <v>1.88409</v>
      </c>
      <c r="EV33">
        <v>1.8842300000000001</v>
      </c>
      <c r="EW33">
        <v>1.8851500000000001</v>
      </c>
      <c r="EX33">
        <v>1.8871800000000001</v>
      </c>
      <c r="EY33">
        <v>1.88367</v>
      </c>
      <c r="EZ33">
        <v>1.8768199999999999</v>
      </c>
      <c r="FA33">
        <v>1.88259</v>
      </c>
      <c r="FB33">
        <v>1.88812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2.4590000000000001</v>
      </c>
      <c r="FQ33">
        <v>9.0700000000000003E-2</v>
      </c>
      <c r="FR33">
        <v>-0.24211075671059201</v>
      </c>
      <c r="FS33">
        <v>9.8787948123959593E-3</v>
      </c>
      <c r="FT33">
        <v>5.3251326344088904E-6</v>
      </c>
      <c r="FU33">
        <v>-1.29812346716052E-9</v>
      </c>
      <c r="FV33">
        <v>-1.7562764674277601E-2</v>
      </c>
      <c r="FW33">
        <v>-3.68478344840185E-3</v>
      </c>
      <c r="FX33">
        <v>8.3536045323785897E-4</v>
      </c>
      <c r="FY33">
        <v>-9.0991182514875006E-6</v>
      </c>
      <c r="FZ33">
        <v>5</v>
      </c>
      <c r="GA33">
        <v>1737</v>
      </c>
      <c r="GB33">
        <v>1</v>
      </c>
      <c r="GC33">
        <v>17</v>
      </c>
      <c r="GD33">
        <v>48</v>
      </c>
      <c r="GE33">
        <v>48.1</v>
      </c>
      <c r="GF33">
        <v>0.74218799999999996</v>
      </c>
      <c r="GG33">
        <v>2.4401899999999999</v>
      </c>
      <c r="GH33">
        <v>1.3513200000000001</v>
      </c>
      <c r="GI33">
        <v>2.2473100000000001</v>
      </c>
      <c r="GJ33">
        <v>1.3000499999999999</v>
      </c>
      <c r="GK33">
        <v>2.3571800000000001</v>
      </c>
      <c r="GL33">
        <v>26.2104</v>
      </c>
      <c r="GM33">
        <v>14.517300000000001</v>
      </c>
      <c r="GN33">
        <v>19</v>
      </c>
      <c r="GO33">
        <v>298.13200000000001</v>
      </c>
      <c r="GP33">
        <v>506.69200000000001</v>
      </c>
      <c r="GQ33">
        <v>30.854600000000001</v>
      </c>
      <c r="GR33">
        <v>22.526499999999999</v>
      </c>
      <c r="GS33">
        <v>29.999600000000001</v>
      </c>
      <c r="GT33">
        <v>22.755500000000001</v>
      </c>
      <c r="GU33">
        <v>22.749199999999998</v>
      </c>
      <c r="GV33">
        <v>14.933400000000001</v>
      </c>
      <c r="GW33">
        <v>31.631</v>
      </c>
      <c r="GX33">
        <v>100</v>
      </c>
      <c r="GY33">
        <v>30.862500000000001</v>
      </c>
      <c r="GZ33">
        <v>315.05399999999997</v>
      </c>
      <c r="HA33">
        <v>12.9671</v>
      </c>
      <c r="HB33">
        <v>101.986</v>
      </c>
      <c r="HC33">
        <v>102.504</v>
      </c>
    </row>
    <row r="34" spans="1:211" x14ac:dyDescent="0.2">
      <c r="A34">
        <v>18</v>
      </c>
      <c r="B34">
        <v>1736448395.0999999</v>
      </c>
      <c r="C34">
        <v>34</v>
      </c>
      <c r="D34" t="s">
        <v>384</v>
      </c>
      <c r="E34" t="s">
        <v>385</v>
      </c>
      <c r="F34">
        <v>2</v>
      </c>
      <c r="G34">
        <v>1736448387.0999999</v>
      </c>
      <c r="H34">
        <f t="shared" si="0"/>
        <v>2.1841643672380721E-3</v>
      </c>
      <c r="I34">
        <f t="shared" si="1"/>
        <v>2.1841643672380719</v>
      </c>
      <c r="J34">
        <f t="shared" si="2"/>
        <v>10.691861916535277</v>
      </c>
      <c r="K34">
        <f t="shared" si="3"/>
        <v>228.61737500000001</v>
      </c>
      <c r="L34">
        <f t="shared" si="4"/>
        <v>108.11917584261028</v>
      </c>
      <c r="M34">
        <f t="shared" si="5"/>
        <v>11.050637103471106</v>
      </c>
      <c r="N34">
        <f t="shared" si="6"/>
        <v>23.366508549332782</v>
      </c>
      <c r="O34">
        <f t="shared" si="7"/>
        <v>0.14980904592792055</v>
      </c>
      <c r="P34">
        <f t="shared" si="8"/>
        <v>3.5331152672991593</v>
      </c>
      <c r="Q34">
        <f t="shared" si="9"/>
        <v>0.14636754045098677</v>
      </c>
      <c r="R34">
        <f t="shared" si="10"/>
        <v>9.1782333525484622E-2</v>
      </c>
      <c r="S34">
        <f t="shared" si="11"/>
        <v>317.39957706003275</v>
      </c>
      <c r="T34">
        <f t="shared" si="12"/>
        <v>26.063997183768915</v>
      </c>
      <c r="U34">
        <f t="shared" si="13"/>
        <v>24.4359</v>
      </c>
      <c r="V34">
        <f t="shared" si="14"/>
        <v>3.07429988353883</v>
      </c>
      <c r="W34">
        <f t="shared" si="15"/>
        <v>49.904503697641026</v>
      </c>
      <c r="X34">
        <f t="shared" si="16"/>
        <v>1.5838613468930995</v>
      </c>
      <c r="Y34">
        <f t="shared" si="17"/>
        <v>3.1737843872555502</v>
      </c>
      <c r="Z34">
        <f t="shared" si="18"/>
        <v>1.4904385366457304</v>
      </c>
      <c r="AA34">
        <f t="shared" si="19"/>
        <v>-96.32164859519898</v>
      </c>
      <c r="AB34">
        <f t="shared" si="20"/>
        <v>101.52202541852854</v>
      </c>
      <c r="AC34">
        <f t="shared" si="21"/>
        <v>6.0598378455521829</v>
      </c>
      <c r="AD34">
        <f t="shared" si="22"/>
        <v>328.65979172891451</v>
      </c>
      <c r="AE34">
        <f t="shared" si="23"/>
        <v>33.721178717652229</v>
      </c>
      <c r="AF34">
        <f t="shared" si="24"/>
        <v>2.1832721834848119</v>
      </c>
      <c r="AG34">
        <f t="shared" si="25"/>
        <v>10.691861916535277</v>
      </c>
      <c r="AH34">
        <v>287.33862092612299</v>
      </c>
      <c r="AI34">
        <v>252.819684848485</v>
      </c>
      <c r="AJ34">
        <v>3.0776063174971799</v>
      </c>
      <c r="AK34">
        <v>84.895025715855198</v>
      </c>
      <c r="AL34">
        <f t="shared" si="26"/>
        <v>2.1841643672380719</v>
      </c>
      <c r="AM34">
        <v>12.9194547827907</v>
      </c>
      <c r="AN34">
        <v>15.4981265734266</v>
      </c>
      <c r="AO34">
        <v>4.0585423054643297E-6</v>
      </c>
      <c r="AP34">
        <v>118.710675371219</v>
      </c>
      <c r="AQ34">
        <v>156</v>
      </c>
      <c r="AR34">
        <v>31</v>
      </c>
      <c r="AS34">
        <f t="shared" si="27"/>
        <v>1</v>
      </c>
      <c r="AT34">
        <f t="shared" si="28"/>
        <v>0</v>
      </c>
      <c r="AU34">
        <f t="shared" si="29"/>
        <v>54363.097859511014</v>
      </c>
      <c r="AV34">
        <f t="shared" si="30"/>
        <v>1999.9974999999999</v>
      </c>
      <c r="AW34">
        <f t="shared" si="31"/>
        <v>1685.9979209999642</v>
      </c>
      <c r="AX34">
        <f t="shared" si="32"/>
        <v>0.84300001424999993</v>
      </c>
      <c r="AY34">
        <f t="shared" si="33"/>
        <v>0.15869998690500001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1736448387.0999999</v>
      </c>
      <c r="BF34">
        <v>228.61737500000001</v>
      </c>
      <c r="BG34">
        <v>269.65525000000002</v>
      </c>
      <c r="BH34">
        <v>15.4964625</v>
      </c>
      <c r="BI34">
        <v>12.918799999999999</v>
      </c>
      <c r="BJ34">
        <v>226.36462499999999</v>
      </c>
      <c r="BK34">
        <v>15.405787500000001</v>
      </c>
      <c r="BL34">
        <v>500.32287500000001</v>
      </c>
      <c r="BM34">
        <v>102.18375</v>
      </c>
      <c r="BN34">
        <v>2.41795125E-2</v>
      </c>
      <c r="BO34">
        <v>24.968887500000001</v>
      </c>
      <c r="BP34">
        <v>24.4359</v>
      </c>
      <c r="BQ34">
        <v>999.9</v>
      </c>
      <c r="BR34">
        <v>0</v>
      </c>
      <c r="BS34">
        <v>0</v>
      </c>
      <c r="BT34">
        <v>9992.8924999999999</v>
      </c>
      <c r="BU34">
        <v>647.414625</v>
      </c>
      <c r="BV34">
        <v>1490.0650000000001</v>
      </c>
      <c r="BW34">
        <v>-41.0377875</v>
      </c>
      <c r="BX34">
        <v>232.21612500000001</v>
      </c>
      <c r="BY34">
        <v>273.18437499999999</v>
      </c>
      <c r="BZ34">
        <v>2.5776525000000001</v>
      </c>
      <c r="CA34">
        <v>269.65525000000002</v>
      </c>
      <c r="CB34">
        <v>12.918799999999999</v>
      </c>
      <c r="CC34">
        <v>1.58348625</v>
      </c>
      <c r="CD34">
        <v>1.320095</v>
      </c>
      <c r="CE34">
        <v>13.799049999999999</v>
      </c>
      <c r="CF34">
        <v>11.0295875</v>
      </c>
      <c r="CG34">
        <v>1999.9974999999999</v>
      </c>
      <c r="CH34">
        <v>0.90000024999999995</v>
      </c>
      <c r="CI34">
        <v>9.9999774999999999E-2</v>
      </c>
      <c r="CJ34">
        <v>20.010425000000001</v>
      </c>
      <c r="CK34">
        <v>42020.45</v>
      </c>
      <c r="CL34">
        <v>1736445511.0999999</v>
      </c>
      <c r="CM34" t="s">
        <v>347</v>
      </c>
      <c r="CN34">
        <v>1736445511.0999999</v>
      </c>
      <c r="CO34">
        <v>1736445509.0999999</v>
      </c>
      <c r="CP34">
        <v>1</v>
      </c>
      <c r="CQ34">
        <v>0.55400000000000005</v>
      </c>
      <c r="CR34">
        <v>1.4E-2</v>
      </c>
      <c r="CS34">
        <v>4.7960000000000003</v>
      </c>
      <c r="CT34">
        <v>9.1999999999999998E-2</v>
      </c>
      <c r="CU34">
        <v>420</v>
      </c>
      <c r="CV34">
        <v>15</v>
      </c>
      <c r="CW34">
        <v>0.23</v>
      </c>
      <c r="CX34">
        <v>0.13</v>
      </c>
      <c r="CY34">
        <v>-40.0563</v>
      </c>
      <c r="CZ34">
        <v>-39.662364705882197</v>
      </c>
      <c r="DA34">
        <v>3.0780873937804301</v>
      </c>
      <c r="DB34">
        <v>0</v>
      </c>
      <c r="DC34">
        <v>2.5761037500000001</v>
      </c>
      <c r="DD34">
        <v>4.5741176470584601E-2</v>
      </c>
      <c r="DE34">
        <v>4.0333033530222202E-3</v>
      </c>
      <c r="DF34">
        <v>1</v>
      </c>
      <c r="DG34">
        <v>1</v>
      </c>
      <c r="DH34">
        <v>2</v>
      </c>
      <c r="DI34" t="s">
        <v>348</v>
      </c>
      <c r="DJ34">
        <v>2.9374199999999999</v>
      </c>
      <c r="DK34">
        <v>2.6250399999999998</v>
      </c>
      <c r="DL34">
        <v>6.8858000000000003E-2</v>
      </c>
      <c r="DM34">
        <v>7.8507300000000002E-2</v>
      </c>
      <c r="DN34">
        <v>8.7824600000000003E-2</v>
      </c>
      <c r="DO34">
        <v>7.7058500000000002E-2</v>
      </c>
      <c r="DP34">
        <v>31464.799999999999</v>
      </c>
      <c r="DQ34">
        <v>34812.6</v>
      </c>
      <c r="DR34">
        <v>29510.7</v>
      </c>
      <c r="DS34">
        <v>34767.599999999999</v>
      </c>
      <c r="DT34">
        <v>33991</v>
      </c>
      <c r="DU34">
        <v>40582.9</v>
      </c>
      <c r="DV34">
        <v>40296.400000000001</v>
      </c>
      <c r="DW34">
        <v>47646.8</v>
      </c>
      <c r="DX34">
        <v>1.6862999999999999</v>
      </c>
      <c r="DY34">
        <v>2.07558</v>
      </c>
      <c r="DZ34">
        <v>0.17895900000000001</v>
      </c>
      <c r="EA34">
        <v>0</v>
      </c>
      <c r="EB34">
        <v>21.497900000000001</v>
      </c>
      <c r="EC34">
        <v>999.9</v>
      </c>
      <c r="ED34">
        <v>63.808</v>
      </c>
      <c r="EE34">
        <v>22.134</v>
      </c>
      <c r="EF34">
        <v>16.706600000000002</v>
      </c>
      <c r="EG34">
        <v>60.972700000000003</v>
      </c>
      <c r="EH34">
        <v>45.424700000000001</v>
      </c>
      <c r="EI34">
        <v>1</v>
      </c>
      <c r="EJ34">
        <v>-0.37699700000000003</v>
      </c>
      <c r="EK34">
        <v>-3.91919</v>
      </c>
      <c r="EL34">
        <v>20.2349</v>
      </c>
      <c r="EM34">
        <v>5.2469400000000004</v>
      </c>
      <c r="EN34">
        <v>11.914099999999999</v>
      </c>
      <c r="EO34">
        <v>4.9895500000000004</v>
      </c>
      <c r="EP34">
        <v>3.2839499999999999</v>
      </c>
      <c r="EQ34">
        <v>9999</v>
      </c>
      <c r="ER34">
        <v>9999</v>
      </c>
      <c r="ES34">
        <v>999.9</v>
      </c>
      <c r="ET34">
        <v>9999</v>
      </c>
      <c r="EU34">
        <v>1.8841000000000001</v>
      </c>
      <c r="EV34">
        <v>1.8842399999999999</v>
      </c>
      <c r="EW34">
        <v>1.88513</v>
      </c>
      <c r="EX34">
        <v>1.88717</v>
      </c>
      <c r="EY34">
        <v>1.88367</v>
      </c>
      <c r="EZ34">
        <v>1.8768199999999999</v>
      </c>
      <c r="FA34">
        <v>1.8826099999999999</v>
      </c>
      <c r="FB34">
        <v>1.88812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2.5329999999999999</v>
      </c>
      <c r="FQ34">
        <v>9.06E-2</v>
      </c>
      <c r="FR34">
        <v>-0.24211075671059201</v>
      </c>
      <c r="FS34">
        <v>9.8787948123959593E-3</v>
      </c>
      <c r="FT34">
        <v>5.3251326344088904E-6</v>
      </c>
      <c r="FU34">
        <v>-1.29812346716052E-9</v>
      </c>
      <c r="FV34">
        <v>-1.7562764674277601E-2</v>
      </c>
      <c r="FW34">
        <v>-3.68478344840185E-3</v>
      </c>
      <c r="FX34">
        <v>8.3536045323785897E-4</v>
      </c>
      <c r="FY34">
        <v>-9.0991182514875006E-6</v>
      </c>
      <c r="FZ34">
        <v>5</v>
      </c>
      <c r="GA34">
        <v>1737</v>
      </c>
      <c r="GB34">
        <v>1</v>
      </c>
      <c r="GC34">
        <v>17</v>
      </c>
      <c r="GD34">
        <v>48.1</v>
      </c>
      <c r="GE34">
        <v>48.1</v>
      </c>
      <c r="GF34">
        <v>0.75439500000000004</v>
      </c>
      <c r="GG34">
        <v>2.4365199999999998</v>
      </c>
      <c r="GH34">
        <v>1.3513200000000001</v>
      </c>
      <c r="GI34">
        <v>2.2473100000000001</v>
      </c>
      <c r="GJ34">
        <v>1.3000499999999999</v>
      </c>
      <c r="GK34">
        <v>2.4475099999999999</v>
      </c>
      <c r="GL34">
        <v>26.2104</v>
      </c>
      <c r="GM34">
        <v>14.5261</v>
      </c>
      <c r="GN34">
        <v>19</v>
      </c>
      <c r="GO34">
        <v>300.89999999999998</v>
      </c>
      <c r="GP34">
        <v>507.017</v>
      </c>
      <c r="GQ34">
        <v>30.864000000000001</v>
      </c>
      <c r="GR34">
        <v>22.523599999999998</v>
      </c>
      <c r="GS34">
        <v>29.999600000000001</v>
      </c>
      <c r="GT34">
        <v>22.7531</v>
      </c>
      <c r="GU34">
        <v>22.747299999999999</v>
      </c>
      <c r="GV34">
        <v>15.116</v>
      </c>
      <c r="GW34">
        <v>31.631</v>
      </c>
      <c r="GX34">
        <v>100</v>
      </c>
      <c r="GY34">
        <v>30.879300000000001</v>
      </c>
      <c r="GZ34">
        <v>315.05399999999997</v>
      </c>
      <c r="HA34">
        <v>12.969799999999999</v>
      </c>
      <c r="HB34">
        <v>101.98699999999999</v>
      </c>
      <c r="HC34">
        <v>102.505</v>
      </c>
    </row>
    <row r="35" spans="1:211" x14ac:dyDescent="0.2">
      <c r="A35">
        <v>19</v>
      </c>
      <c r="B35">
        <v>1736448397.0999999</v>
      </c>
      <c r="C35">
        <v>36</v>
      </c>
      <c r="D35" t="s">
        <v>386</v>
      </c>
      <c r="E35" t="s">
        <v>387</v>
      </c>
      <c r="F35">
        <v>2</v>
      </c>
      <c r="G35">
        <v>1736448389.0999999</v>
      </c>
      <c r="H35">
        <f t="shared" si="0"/>
        <v>2.18524399718373E-3</v>
      </c>
      <c r="I35">
        <f t="shared" si="1"/>
        <v>2.1852439971837301</v>
      </c>
      <c r="J35">
        <f t="shared" si="2"/>
        <v>11.109170629610349</v>
      </c>
      <c r="K35">
        <f t="shared" si="3"/>
        <v>234.28637499999999</v>
      </c>
      <c r="L35">
        <f t="shared" si="4"/>
        <v>109.20787282695132</v>
      </c>
      <c r="M35">
        <f t="shared" si="5"/>
        <v>11.161934685300722</v>
      </c>
      <c r="N35">
        <f t="shared" si="6"/>
        <v>23.945977040956485</v>
      </c>
      <c r="O35">
        <f t="shared" si="7"/>
        <v>0.14986726176007448</v>
      </c>
      <c r="P35">
        <f t="shared" si="8"/>
        <v>3.5348328619662661</v>
      </c>
      <c r="Q35">
        <f t="shared" si="9"/>
        <v>0.14642474626339619</v>
      </c>
      <c r="R35">
        <f t="shared" si="10"/>
        <v>9.1818176598300064E-2</v>
      </c>
      <c r="S35">
        <f t="shared" si="11"/>
        <v>317.39949640513356</v>
      </c>
      <c r="T35">
        <f t="shared" si="12"/>
        <v>26.06523273525054</v>
      </c>
      <c r="U35">
        <f t="shared" si="13"/>
        <v>24.437075</v>
      </c>
      <c r="V35">
        <f t="shared" si="14"/>
        <v>3.0745161688173006</v>
      </c>
      <c r="W35">
        <f t="shared" si="15"/>
        <v>49.90054564057462</v>
      </c>
      <c r="X35">
        <f t="shared" si="16"/>
        <v>1.5839222611777091</v>
      </c>
      <c r="Y35">
        <f t="shared" si="17"/>
        <v>3.1741581997648671</v>
      </c>
      <c r="Z35">
        <f t="shared" si="18"/>
        <v>1.4905939076395915</v>
      </c>
      <c r="AA35">
        <f t="shared" si="19"/>
        <v>-96.369260275802489</v>
      </c>
      <c r="AB35">
        <f t="shared" si="20"/>
        <v>101.723835436093</v>
      </c>
      <c r="AC35">
        <f t="shared" si="21"/>
        <v>6.0690298387664878</v>
      </c>
      <c r="AD35">
        <f t="shared" si="22"/>
        <v>328.82310140419054</v>
      </c>
      <c r="AE35">
        <f t="shared" si="23"/>
        <v>34.638210493102044</v>
      </c>
      <c r="AF35">
        <f t="shared" si="24"/>
        <v>2.1846254571373946</v>
      </c>
      <c r="AG35">
        <f t="shared" si="25"/>
        <v>11.109170629610349</v>
      </c>
      <c r="AH35">
        <v>294.376512868502</v>
      </c>
      <c r="AI35">
        <v>259.07598181818202</v>
      </c>
      <c r="AJ35">
        <v>3.1168061075179998</v>
      </c>
      <c r="AK35">
        <v>84.895025715855198</v>
      </c>
      <c r="AL35">
        <f t="shared" si="26"/>
        <v>2.1852439971837301</v>
      </c>
      <c r="AM35">
        <v>12.9174821898209</v>
      </c>
      <c r="AN35">
        <v>15.4974986013986</v>
      </c>
      <c r="AO35">
        <v>1.2914407353463099E-6</v>
      </c>
      <c r="AP35">
        <v>118.710675371219</v>
      </c>
      <c r="AQ35">
        <v>155</v>
      </c>
      <c r="AR35">
        <v>31</v>
      </c>
      <c r="AS35">
        <f t="shared" si="27"/>
        <v>1</v>
      </c>
      <c r="AT35">
        <f t="shared" si="28"/>
        <v>0</v>
      </c>
      <c r="AU35">
        <f t="shared" si="29"/>
        <v>54400.567909252291</v>
      </c>
      <c r="AV35">
        <f t="shared" si="30"/>
        <v>1999.9974999999999</v>
      </c>
      <c r="AW35">
        <f t="shared" si="31"/>
        <v>1685.9978692500288</v>
      </c>
      <c r="AX35">
        <f t="shared" si="32"/>
        <v>0.8429999883749999</v>
      </c>
      <c r="AY35">
        <f t="shared" si="33"/>
        <v>0.1586999465775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1736448389.0999999</v>
      </c>
      <c r="BF35">
        <v>234.28637499999999</v>
      </c>
      <c r="BG35">
        <v>276.43987499999997</v>
      </c>
      <c r="BH35">
        <v>15.497025000000001</v>
      </c>
      <c r="BI35">
        <v>12.917725000000001</v>
      </c>
      <c r="BJ35">
        <v>231.96587500000001</v>
      </c>
      <c r="BK35">
        <v>15.40635</v>
      </c>
      <c r="BL35">
        <v>500.31487499999997</v>
      </c>
      <c r="BM35">
        <v>102.18362500000001</v>
      </c>
      <c r="BN35">
        <v>2.4525350000000001E-2</v>
      </c>
      <c r="BO35">
        <v>24.970862499999999</v>
      </c>
      <c r="BP35">
        <v>24.437075</v>
      </c>
      <c r="BQ35">
        <v>999.9</v>
      </c>
      <c r="BR35">
        <v>0</v>
      </c>
      <c r="BS35">
        <v>0</v>
      </c>
      <c r="BT35">
        <v>10000.155000000001</v>
      </c>
      <c r="BU35">
        <v>647.41162499999996</v>
      </c>
      <c r="BV35">
        <v>1490.2537500000001</v>
      </c>
      <c r="BW35">
        <v>-42.153287499999998</v>
      </c>
      <c r="BX35">
        <v>237.97450000000001</v>
      </c>
      <c r="BY35">
        <v>280.05737499999998</v>
      </c>
      <c r="BZ35">
        <v>2.5792937500000002</v>
      </c>
      <c r="CA35">
        <v>276.43987499999997</v>
      </c>
      <c r="CB35">
        <v>12.917725000000001</v>
      </c>
      <c r="CC35">
        <v>1.5835425000000001</v>
      </c>
      <c r="CD35">
        <v>1.31998375</v>
      </c>
      <c r="CE35">
        <v>13.7996</v>
      </c>
      <c r="CF35">
        <v>11.0283125</v>
      </c>
      <c r="CG35">
        <v>1999.9974999999999</v>
      </c>
      <c r="CH35">
        <v>0.90000075000000002</v>
      </c>
      <c r="CI35">
        <v>9.9999262500000005E-2</v>
      </c>
      <c r="CJ35">
        <v>20.005212499999999</v>
      </c>
      <c r="CK35">
        <v>42020.462500000001</v>
      </c>
      <c r="CL35">
        <v>1736445511.0999999</v>
      </c>
      <c r="CM35" t="s">
        <v>347</v>
      </c>
      <c r="CN35">
        <v>1736445511.0999999</v>
      </c>
      <c r="CO35">
        <v>1736445509.0999999</v>
      </c>
      <c r="CP35">
        <v>1</v>
      </c>
      <c r="CQ35">
        <v>0.55400000000000005</v>
      </c>
      <c r="CR35">
        <v>1.4E-2</v>
      </c>
      <c r="CS35">
        <v>4.7960000000000003</v>
      </c>
      <c r="CT35">
        <v>9.1999999999999998E-2</v>
      </c>
      <c r="CU35">
        <v>420</v>
      </c>
      <c r="CV35">
        <v>15</v>
      </c>
      <c r="CW35">
        <v>0.23</v>
      </c>
      <c r="CX35">
        <v>0.13</v>
      </c>
      <c r="CY35">
        <v>-41.3308125</v>
      </c>
      <c r="CZ35">
        <v>-34.192729411764603</v>
      </c>
      <c r="DA35">
        <v>2.6457252854545898</v>
      </c>
      <c r="DB35">
        <v>0</v>
      </c>
      <c r="DC35">
        <v>2.5781225000000001</v>
      </c>
      <c r="DD35">
        <v>3.8689411764704598E-2</v>
      </c>
      <c r="DE35">
        <v>3.3443954984421201E-3</v>
      </c>
      <c r="DF35">
        <v>1</v>
      </c>
      <c r="DG35">
        <v>1</v>
      </c>
      <c r="DH35">
        <v>2</v>
      </c>
      <c r="DI35" t="s">
        <v>348</v>
      </c>
      <c r="DJ35">
        <v>2.9383599999999999</v>
      </c>
      <c r="DK35">
        <v>2.62622</v>
      </c>
      <c r="DL35">
        <v>7.0283999999999999E-2</v>
      </c>
      <c r="DM35">
        <v>7.9977199999999998E-2</v>
      </c>
      <c r="DN35">
        <v>8.7820700000000002E-2</v>
      </c>
      <c r="DO35">
        <v>7.7050800000000003E-2</v>
      </c>
      <c r="DP35">
        <v>31416.7</v>
      </c>
      <c r="DQ35">
        <v>34757.199999999997</v>
      </c>
      <c r="DR35">
        <v>29510.7</v>
      </c>
      <c r="DS35">
        <v>34767.699999999997</v>
      </c>
      <c r="DT35">
        <v>33991.199999999997</v>
      </c>
      <c r="DU35">
        <v>40583.4</v>
      </c>
      <c r="DV35">
        <v>40296.5</v>
      </c>
      <c r="DW35">
        <v>47647.1</v>
      </c>
      <c r="DX35">
        <v>1.68885</v>
      </c>
      <c r="DY35">
        <v>2.07517</v>
      </c>
      <c r="DZ35">
        <v>0.179447</v>
      </c>
      <c r="EA35">
        <v>0</v>
      </c>
      <c r="EB35">
        <v>21.497</v>
      </c>
      <c r="EC35">
        <v>999.9</v>
      </c>
      <c r="ED35">
        <v>63.808</v>
      </c>
      <c r="EE35">
        <v>22.134</v>
      </c>
      <c r="EF35">
        <v>16.705100000000002</v>
      </c>
      <c r="EG35">
        <v>60.7727</v>
      </c>
      <c r="EH35">
        <v>44.242800000000003</v>
      </c>
      <c r="EI35">
        <v>1</v>
      </c>
      <c r="EJ35">
        <v>-0.37718200000000002</v>
      </c>
      <c r="EK35">
        <v>-3.9276599999999999</v>
      </c>
      <c r="EL35">
        <v>20.2347</v>
      </c>
      <c r="EM35">
        <v>5.24709</v>
      </c>
      <c r="EN35">
        <v>11.914099999999999</v>
      </c>
      <c r="EO35">
        <v>4.9896000000000003</v>
      </c>
      <c r="EP35">
        <v>3.2839499999999999</v>
      </c>
      <c r="EQ35">
        <v>9999</v>
      </c>
      <c r="ER35">
        <v>9999</v>
      </c>
      <c r="ES35">
        <v>999.9</v>
      </c>
      <c r="ET35">
        <v>9999</v>
      </c>
      <c r="EU35">
        <v>1.8841000000000001</v>
      </c>
      <c r="EV35">
        <v>1.88426</v>
      </c>
      <c r="EW35">
        <v>1.88514</v>
      </c>
      <c r="EX35">
        <v>1.8871800000000001</v>
      </c>
      <c r="EY35">
        <v>1.8836900000000001</v>
      </c>
      <c r="EZ35">
        <v>1.87683</v>
      </c>
      <c r="FA35">
        <v>1.8826099999999999</v>
      </c>
      <c r="FB35">
        <v>1.88812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2.6080000000000001</v>
      </c>
      <c r="FQ35">
        <v>9.0700000000000003E-2</v>
      </c>
      <c r="FR35">
        <v>-0.24211075671059201</v>
      </c>
      <c r="FS35">
        <v>9.8787948123959593E-3</v>
      </c>
      <c r="FT35">
        <v>5.3251326344088904E-6</v>
      </c>
      <c r="FU35">
        <v>-1.29812346716052E-9</v>
      </c>
      <c r="FV35">
        <v>-1.7562764674277601E-2</v>
      </c>
      <c r="FW35">
        <v>-3.68478344840185E-3</v>
      </c>
      <c r="FX35">
        <v>8.3536045323785897E-4</v>
      </c>
      <c r="FY35">
        <v>-9.0991182514875006E-6</v>
      </c>
      <c r="FZ35">
        <v>5</v>
      </c>
      <c r="GA35">
        <v>1737</v>
      </c>
      <c r="GB35">
        <v>1</v>
      </c>
      <c r="GC35">
        <v>17</v>
      </c>
      <c r="GD35">
        <v>48.1</v>
      </c>
      <c r="GE35">
        <v>48.1</v>
      </c>
      <c r="GF35">
        <v>0.76660200000000001</v>
      </c>
      <c r="GG35">
        <v>2.4401899999999999</v>
      </c>
      <c r="GH35">
        <v>1.3513200000000001</v>
      </c>
      <c r="GI35">
        <v>2.2473100000000001</v>
      </c>
      <c r="GJ35">
        <v>1.3000499999999999</v>
      </c>
      <c r="GK35">
        <v>2.34253</v>
      </c>
      <c r="GL35">
        <v>26.2104</v>
      </c>
      <c r="GM35">
        <v>14.517300000000001</v>
      </c>
      <c r="GN35">
        <v>19</v>
      </c>
      <c r="GO35">
        <v>301.93</v>
      </c>
      <c r="GP35">
        <v>506.73399999999998</v>
      </c>
      <c r="GQ35">
        <v>30.8703</v>
      </c>
      <c r="GR35">
        <v>22.520299999999999</v>
      </c>
      <c r="GS35">
        <v>29.999600000000001</v>
      </c>
      <c r="GT35">
        <v>22.751300000000001</v>
      </c>
      <c r="GU35">
        <v>22.7454</v>
      </c>
      <c r="GV35">
        <v>15.3491</v>
      </c>
      <c r="GW35">
        <v>31.631</v>
      </c>
      <c r="GX35">
        <v>100</v>
      </c>
      <c r="GY35">
        <v>30.879300000000001</v>
      </c>
      <c r="GZ35">
        <v>321.80799999999999</v>
      </c>
      <c r="HA35">
        <v>12.9732</v>
      </c>
      <c r="HB35">
        <v>101.988</v>
      </c>
      <c r="HC35">
        <v>102.506</v>
      </c>
    </row>
    <row r="36" spans="1:211" x14ac:dyDescent="0.2">
      <c r="A36">
        <v>20</v>
      </c>
      <c r="B36">
        <v>1736448399.0999999</v>
      </c>
      <c r="C36">
        <v>38</v>
      </c>
      <c r="D36" t="s">
        <v>388</v>
      </c>
      <c r="E36" t="s">
        <v>389</v>
      </c>
      <c r="F36">
        <v>2</v>
      </c>
      <c r="G36">
        <v>1736448391.0999999</v>
      </c>
      <c r="H36">
        <f t="shared" si="0"/>
        <v>2.1871084074133905E-3</v>
      </c>
      <c r="I36">
        <f t="shared" si="1"/>
        <v>2.1871084074133904</v>
      </c>
      <c r="J36">
        <f t="shared" si="2"/>
        <v>11.528344679708725</v>
      </c>
      <c r="K36">
        <f t="shared" si="3"/>
        <v>240.102125</v>
      </c>
      <c r="L36">
        <f t="shared" si="4"/>
        <v>110.44772098608028</v>
      </c>
      <c r="M36">
        <f t="shared" si="5"/>
        <v>11.288736695316306</v>
      </c>
      <c r="N36">
        <f t="shared" si="6"/>
        <v>24.540566748792582</v>
      </c>
      <c r="O36">
        <f t="shared" si="7"/>
        <v>0.14995573483766059</v>
      </c>
      <c r="P36">
        <f t="shared" si="8"/>
        <v>3.5373891355174827</v>
      </c>
      <c r="Q36">
        <f t="shared" si="9"/>
        <v>0.14651163295098091</v>
      </c>
      <c r="R36">
        <f t="shared" si="10"/>
        <v>9.187262112682805E-2</v>
      </c>
      <c r="S36">
        <f t="shared" si="11"/>
        <v>317.39942319022504</v>
      </c>
      <c r="T36">
        <f t="shared" si="12"/>
        <v>26.065828240832296</v>
      </c>
      <c r="U36">
        <f t="shared" si="13"/>
        <v>24.439374999999998</v>
      </c>
      <c r="V36">
        <f t="shared" si="14"/>
        <v>3.0749395742460486</v>
      </c>
      <c r="W36">
        <f t="shared" si="15"/>
        <v>49.89625300391868</v>
      </c>
      <c r="X36">
        <f t="shared" si="16"/>
        <v>1.58395129164054</v>
      </c>
      <c r="Y36">
        <f t="shared" si="17"/>
        <v>3.174489458188658</v>
      </c>
      <c r="Z36">
        <f t="shared" si="18"/>
        <v>1.4909882826055085</v>
      </c>
      <c r="AA36">
        <f t="shared" si="19"/>
        <v>-96.451480766930516</v>
      </c>
      <c r="AB36">
        <f t="shared" si="20"/>
        <v>101.69250948268234</v>
      </c>
      <c r="AC36">
        <f t="shared" si="21"/>
        <v>6.0629001857051348</v>
      </c>
      <c r="AD36">
        <f t="shared" si="22"/>
        <v>328.70335209168201</v>
      </c>
      <c r="AE36">
        <f t="shared" si="23"/>
        <v>35.436186198944867</v>
      </c>
      <c r="AF36">
        <f t="shared" si="24"/>
        <v>2.1861589747700565</v>
      </c>
      <c r="AG36">
        <f t="shared" si="25"/>
        <v>11.528344679708725</v>
      </c>
      <c r="AH36">
        <v>301.28195285846999</v>
      </c>
      <c r="AI36">
        <v>265.34901212121201</v>
      </c>
      <c r="AJ36">
        <v>3.1353663336384598</v>
      </c>
      <c r="AK36">
        <v>84.895025715855198</v>
      </c>
      <c r="AL36">
        <f t="shared" si="26"/>
        <v>2.1871084074133904</v>
      </c>
      <c r="AM36">
        <v>12.914765437823</v>
      </c>
      <c r="AN36">
        <v>15.496544055944099</v>
      </c>
      <c r="AO36">
        <v>-1.90654616813012E-6</v>
      </c>
      <c r="AP36">
        <v>118.710675371219</v>
      </c>
      <c r="AQ36">
        <v>161</v>
      </c>
      <c r="AR36">
        <v>32</v>
      </c>
      <c r="AS36">
        <f t="shared" si="27"/>
        <v>1</v>
      </c>
      <c r="AT36">
        <f t="shared" si="28"/>
        <v>0</v>
      </c>
      <c r="AU36">
        <f t="shared" si="29"/>
        <v>54456.577720011868</v>
      </c>
      <c r="AV36">
        <f t="shared" si="30"/>
        <v>1999.9974999999999</v>
      </c>
      <c r="AW36">
        <f t="shared" si="31"/>
        <v>1685.9977815001387</v>
      </c>
      <c r="AX36">
        <f t="shared" si="32"/>
        <v>0.84299994449999993</v>
      </c>
      <c r="AY36">
        <f t="shared" si="33"/>
        <v>0.15869990997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1736448391.0999999</v>
      </c>
      <c r="BF36">
        <v>240.102125</v>
      </c>
      <c r="BG36">
        <v>283.22037499999999</v>
      </c>
      <c r="BH36">
        <v>15.497199999999999</v>
      </c>
      <c r="BI36">
        <v>12.9165625</v>
      </c>
      <c r="BJ36">
        <v>237.71174999999999</v>
      </c>
      <c r="BK36">
        <v>15.4065125</v>
      </c>
      <c r="BL36">
        <v>500.40649999999999</v>
      </c>
      <c r="BM36">
        <v>102.18375</v>
      </c>
      <c r="BN36">
        <v>2.5119450000000001E-2</v>
      </c>
      <c r="BO36">
        <v>24.9726125</v>
      </c>
      <c r="BP36">
        <v>24.439374999999998</v>
      </c>
      <c r="BQ36">
        <v>999.9</v>
      </c>
      <c r="BR36">
        <v>0</v>
      </c>
      <c r="BS36">
        <v>0</v>
      </c>
      <c r="BT36">
        <v>10010.94</v>
      </c>
      <c r="BU36">
        <v>647.40487499999995</v>
      </c>
      <c r="BV36">
        <v>1490.1937499999999</v>
      </c>
      <c r="BW36">
        <v>-43.1180375</v>
      </c>
      <c r="BX36">
        <v>243.88187500000001</v>
      </c>
      <c r="BY36">
        <v>286.92624999999998</v>
      </c>
      <c r="BZ36">
        <v>2.5806225</v>
      </c>
      <c r="CA36">
        <v>283.22037499999999</v>
      </c>
      <c r="CB36">
        <v>12.9165625</v>
      </c>
      <c r="CC36">
        <v>1.58356125</v>
      </c>
      <c r="CD36">
        <v>1.3198650000000001</v>
      </c>
      <c r="CE36">
        <v>13.799775</v>
      </c>
      <c r="CF36">
        <v>11.0269625</v>
      </c>
      <c r="CG36">
        <v>1999.9974999999999</v>
      </c>
      <c r="CH36">
        <v>0.90000112499999996</v>
      </c>
      <c r="CI36">
        <v>9.999885E-2</v>
      </c>
      <c r="CJ36">
        <v>20</v>
      </c>
      <c r="CK36">
        <v>42020.462500000001</v>
      </c>
      <c r="CL36">
        <v>1736445511.0999999</v>
      </c>
      <c r="CM36" t="s">
        <v>347</v>
      </c>
      <c r="CN36">
        <v>1736445511.0999999</v>
      </c>
      <c r="CO36">
        <v>1736445509.0999999</v>
      </c>
      <c r="CP36">
        <v>1</v>
      </c>
      <c r="CQ36">
        <v>0.55400000000000005</v>
      </c>
      <c r="CR36">
        <v>1.4E-2</v>
      </c>
      <c r="CS36">
        <v>4.7960000000000003</v>
      </c>
      <c r="CT36">
        <v>9.1999999999999998E-2</v>
      </c>
      <c r="CU36">
        <v>420</v>
      </c>
      <c r="CV36">
        <v>15</v>
      </c>
      <c r="CW36">
        <v>0.23</v>
      </c>
      <c r="CX36">
        <v>0.13</v>
      </c>
      <c r="CY36">
        <v>-42.406624999999998</v>
      </c>
      <c r="CZ36">
        <v>-30.127182352941102</v>
      </c>
      <c r="DA36">
        <v>2.33393155547137</v>
      </c>
      <c r="DB36">
        <v>0</v>
      </c>
      <c r="DC36">
        <v>2.5795881249999999</v>
      </c>
      <c r="DD36">
        <v>3.8312647058816998E-2</v>
      </c>
      <c r="DE36">
        <v>3.2963753175836602E-3</v>
      </c>
      <c r="DF36">
        <v>1</v>
      </c>
      <c r="DG36">
        <v>1</v>
      </c>
      <c r="DH36">
        <v>2</v>
      </c>
      <c r="DI36" t="s">
        <v>348</v>
      </c>
      <c r="DJ36">
        <v>2.9384600000000001</v>
      </c>
      <c r="DK36">
        <v>2.6282999999999999</v>
      </c>
      <c r="DL36">
        <v>7.1687500000000001E-2</v>
      </c>
      <c r="DM36">
        <v>8.1380400000000006E-2</v>
      </c>
      <c r="DN36">
        <v>8.7813600000000006E-2</v>
      </c>
      <c r="DO36">
        <v>7.7044100000000004E-2</v>
      </c>
      <c r="DP36">
        <v>31369.3</v>
      </c>
      <c r="DQ36">
        <v>34704.5</v>
      </c>
      <c r="DR36">
        <v>29510.799999999999</v>
      </c>
      <c r="DS36">
        <v>34768</v>
      </c>
      <c r="DT36">
        <v>33991.599999999999</v>
      </c>
      <c r="DU36">
        <v>40583.9</v>
      </c>
      <c r="DV36">
        <v>40296.800000000003</v>
      </c>
      <c r="DW36">
        <v>47647.4</v>
      </c>
      <c r="DX36">
        <v>1.6756800000000001</v>
      </c>
      <c r="DY36">
        <v>2.0754000000000001</v>
      </c>
      <c r="DZ36">
        <v>0.17951400000000001</v>
      </c>
      <c r="EA36">
        <v>0</v>
      </c>
      <c r="EB36">
        <v>21.496200000000002</v>
      </c>
      <c r="EC36">
        <v>999.9</v>
      </c>
      <c r="ED36">
        <v>63.808</v>
      </c>
      <c r="EE36">
        <v>22.134</v>
      </c>
      <c r="EF36">
        <v>16.706099999999999</v>
      </c>
      <c r="EG36">
        <v>61.2926</v>
      </c>
      <c r="EH36">
        <v>43.998399999999997</v>
      </c>
      <c r="EI36">
        <v>1</v>
      </c>
      <c r="EJ36">
        <v>-0.37734800000000002</v>
      </c>
      <c r="EK36">
        <v>-3.93276</v>
      </c>
      <c r="EL36">
        <v>20.2346</v>
      </c>
      <c r="EM36">
        <v>5.2472399999999997</v>
      </c>
      <c r="EN36">
        <v>11.914099999999999</v>
      </c>
      <c r="EO36">
        <v>4.9897499999999999</v>
      </c>
      <c r="EP36">
        <v>3.2839999999999998</v>
      </c>
      <c r="EQ36">
        <v>9999</v>
      </c>
      <c r="ER36">
        <v>9999</v>
      </c>
      <c r="ES36">
        <v>999.9</v>
      </c>
      <c r="ET36">
        <v>9999</v>
      </c>
      <c r="EU36">
        <v>1.8840699999999999</v>
      </c>
      <c r="EV36">
        <v>1.88428</v>
      </c>
      <c r="EW36">
        <v>1.88517</v>
      </c>
      <c r="EX36">
        <v>1.8871800000000001</v>
      </c>
      <c r="EY36">
        <v>1.88368</v>
      </c>
      <c r="EZ36">
        <v>1.87683</v>
      </c>
      <c r="FA36">
        <v>1.8826000000000001</v>
      </c>
      <c r="FB36">
        <v>1.88812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2.6840000000000002</v>
      </c>
      <c r="FQ36">
        <v>9.0700000000000003E-2</v>
      </c>
      <c r="FR36">
        <v>-0.24211075671059201</v>
      </c>
      <c r="FS36">
        <v>9.8787948123959593E-3</v>
      </c>
      <c r="FT36">
        <v>5.3251326344088904E-6</v>
      </c>
      <c r="FU36">
        <v>-1.29812346716052E-9</v>
      </c>
      <c r="FV36">
        <v>-1.7562764674277601E-2</v>
      </c>
      <c r="FW36">
        <v>-3.68478344840185E-3</v>
      </c>
      <c r="FX36">
        <v>8.3536045323785897E-4</v>
      </c>
      <c r="FY36">
        <v>-9.0991182514875006E-6</v>
      </c>
      <c r="FZ36">
        <v>5</v>
      </c>
      <c r="GA36">
        <v>1737</v>
      </c>
      <c r="GB36">
        <v>1</v>
      </c>
      <c r="GC36">
        <v>17</v>
      </c>
      <c r="GD36">
        <v>48.1</v>
      </c>
      <c r="GE36">
        <v>48.2</v>
      </c>
      <c r="GF36">
        <v>0.77880899999999997</v>
      </c>
      <c r="GG36">
        <v>2.4438499999999999</v>
      </c>
      <c r="GH36">
        <v>1.3513200000000001</v>
      </c>
      <c r="GI36">
        <v>2.2473100000000001</v>
      </c>
      <c r="GJ36">
        <v>1.3000499999999999</v>
      </c>
      <c r="GK36">
        <v>2.2705099999999998</v>
      </c>
      <c r="GL36">
        <v>26.2104</v>
      </c>
      <c r="GM36">
        <v>14.517300000000001</v>
      </c>
      <c r="GN36">
        <v>19</v>
      </c>
      <c r="GO36">
        <v>296.45600000000002</v>
      </c>
      <c r="GP36">
        <v>506.858</v>
      </c>
      <c r="GQ36">
        <v>30.878</v>
      </c>
      <c r="GR36">
        <v>22.517499999999998</v>
      </c>
      <c r="GS36">
        <v>29.999600000000001</v>
      </c>
      <c r="GT36">
        <v>22.749400000000001</v>
      </c>
      <c r="GU36">
        <v>22.743600000000001</v>
      </c>
      <c r="GV36">
        <v>15.5898</v>
      </c>
      <c r="GW36">
        <v>31.631</v>
      </c>
      <c r="GX36">
        <v>100</v>
      </c>
      <c r="GY36">
        <v>30.879300000000001</v>
      </c>
      <c r="GZ36">
        <v>328.50200000000001</v>
      </c>
      <c r="HA36">
        <v>12.9785</v>
      </c>
      <c r="HB36">
        <v>101.988</v>
      </c>
      <c r="HC36">
        <v>102.50700000000001</v>
      </c>
    </row>
    <row r="37" spans="1:211" x14ac:dyDescent="0.2">
      <c r="A37">
        <v>21</v>
      </c>
      <c r="B37">
        <v>1736448401.0999999</v>
      </c>
      <c r="C37">
        <v>40</v>
      </c>
      <c r="D37" t="s">
        <v>390</v>
      </c>
      <c r="E37" t="s">
        <v>391</v>
      </c>
      <c r="F37">
        <v>2</v>
      </c>
      <c r="G37">
        <v>1736448393.0999999</v>
      </c>
      <c r="H37">
        <f t="shared" si="0"/>
        <v>2.1870621585439948E-3</v>
      </c>
      <c r="I37">
        <f t="shared" si="1"/>
        <v>2.1870621585439949</v>
      </c>
      <c r="J37">
        <f t="shared" si="2"/>
        <v>11.983114252145848</v>
      </c>
      <c r="K37">
        <f t="shared" si="3"/>
        <v>246.037125</v>
      </c>
      <c r="L37">
        <f t="shared" si="4"/>
        <v>111.31273751637524</v>
      </c>
      <c r="M37">
        <f t="shared" si="5"/>
        <v>11.377215876578235</v>
      </c>
      <c r="N37">
        <f t="shared" si="6"/>
        <v>25.147324081989005</v>
      </c>
      <c r="O37">
        <f t="shared" si="7"/>
        <v>0.14990989662096435</v>
      </c>
      <c r="P37">
        <f t="shared" si="8"/>
        <v>3.5390416585374176</v>
      </c>
      <c r="Q37">
        <f t="shared" si="9"/>
        <v>0.14646944143404481</v>
      </c>
      <c r="R37">
        <f t="shared" si="10"/>
        <v>9.1845935721808936E-2</v>
      </c>
      <c r="S37">
        <f t="shared" si="11"/>
        <v>317.39915725546427</v>
      </c>
      <c r="T37">
        <f t="shared" si="12"/>
        <v>26.066904365908208</v>
      </c>
      <c r="U37">
        <f t="shared" si="13"/>
        <v>24.441475000000001</v>
      </c>
      <c r="V37">
        <f t="shared" si="14"/>
        <v>3.0753262063250992</v>
      </c>
      <c r="W37">
        <f t="shared" si="15"/>
        <v>49.891089325974399</v>
      </c>
      <c r="X37">
        <f t="shared" si="16"/>
        <v>1.5839337644301787</v>
      </c>
      <c r="Y37">
        <f t="shared" si="17"/>
        <v>3.1747828837354088</v>
      </c>
      <c r="Z37">
        <f t="shared" si="18"/>
        <v>1.4913924418949205</v>
      </c>
      <c r="AA37">
        <f t="shared" si="19"/>
        <v>-96.449441191790172</v>
      </c>
      <c r="AB37">
        <f t="shared" si="20"/>
        <v>101.63507780172932</v>
      </c>
      <c r="AC37">
        <f t="shared" si="21"/>
        <v>6.0567580723535412</v>
      </c>
      <c r="AD37">
        <f t="shared" si="22"/>
        <v>328.64155193775696</v>
      </c>
      <c r="AE37">
        <f t="shared" si="23"/>
        <v>36.113235203768802</v>
      </c>
      <c r="AF37">
        <f t="shared" si="24"/>
        <v>2.18691602682398</v>
      </c>
      <c r="AG37">
        <f t="shared" si="25"/>
        <v>11.983114252145848</v>
      </c>
      <c r="AH37">
        <v>308.06645789060599</v>
      </c>
      <c r="AI37">
        <v>271.59296969696999</v>
      </c>
      <c r="AJ37">
        <v>3.1337157584091599</v>
      </c>
      <c r="AK37">
        <v>84.895025715855198</v>
      </c>
      <c r="AL37">
        <f t="shared" si="26"/>
        <v>2.1870621585439949</v>
      </c>
      <c r="AM37">
        <v>12.9124345258184</v>
      </c>
      <c r="AN37">
        <v>15.494220279720301</v>
      </c>
      <c r="AO37">
        <v>-9.57354300319934E-6</v>
      </c>
      <c r="AP37">
        <v>118.710675371219</v>
      </c>
      <c r="AQ37">
        <v>159</v>
      </c>
      <c r="AR37">
        <v>32</v>
      </c>
      <c r="AS37">
        <f t="shared" si="27"/>
        <v>1</v>
      </c>
      <c r="AT37">
        <f t="shared" si="28"/>
        <v>0</v>
      </c>
      <c r="AU37">
        <f t="shared" si="29"/>
        <v>54492.728303518241</v>
      </c>
      <c r="AV37">
        <f t="shared" si="30"/>
        <v>1999.9962499999999</v>
      </c>
      <c r="AW37">
        <f t="shared" si="31"/>
        <v>1685.9966617503317</v>
      </c>
      <c r="AX37">
        <f t="shared" si="32"/>
        <v>0.84299991149999998</v>
      </c>
      <c r="AY37">
        <f t="shared" si="33"/>
        <v>0.15869987619000001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1736448393.0999999</v>
      </c>
      <c r="BF37">
        <v>246.037125</v>
      </c>
      <c r="BG37">
        <v>289.98262499999998</v>
      </c>
      <c r="BH37">
        <v>15.4969375</v>
      </c>
      <c r="BI37">
        <v>12.915425000000001</v>
      </c>
      <c r="BJ37">
        <v>243.57499999999999</v>
      </c>
      <c r="BK37">
        <v>15.40625</v>
      </c>
      <c r="BL37">
        <v>500.41025000000002</v>
      </c>
      <c r="BM37">
        <v>102.18412499999999</v>
      </c>
      <c r="BN37">
        <v>2.5344737499999999E-2</v>
      </c>
      <c r="BO37">
        <v>24.974162499999998</v>
      </c>
      <c r="BP37">
        <v>24.441475000000001</v>
      </c>
      <c r="BQ37">
        <v>999.9</v>
      </c>
      <c r="BR37">
        <v>0</v>
      </c>
      <c r="BS37">
        <v>0</v>
      </c>
      <c r="BT37">
        <v>10017.887500000001</v>
      </c>
      <c r="BU37">
        <v>647.39475000000004</v>
      </c>
      <c r="BV37">
        <v>1490.07</v>
      </c>
      <c r="BW37">
        <v>-43.945275000000002</v>
      </c>
      <c r="BX37">
        <v>249.91012499999999</v>
      </c>
      <c r="BY37">
        <v>293.77662500000002</v>
      </c>
      <c r="BZ37">
        <v>2.5814824999999999</v>
      </c>
      <c r="CA37">
        <v>289.98262499999998</v>
      </c>
      <c r="CB37">
        <v>12.915425000000001</v>
      </c>
      <c r="CC37">
        <v>1.5835399999999999</v>
      </c>
      <c r="CD37">
        <v>1.319755</v>
      </c>
      <c r="CE37">
        <v>13.7995625</v>
      </c>
      <c r="CF37">
        <v>11.025700000000001</v>
      </c>
      <c r="CG37">
        <v>1999.9962499999999</v>
      </c>
      <c r="CH37">
        <v>0.90000150000000001</v>
      </c>
      <c r="CI37">
        <v>9.9998450000000003E-2</v>
      </c>
      <c r="CJ37">
        <v>20</v>
      </c>
      <c r="CK37">
        <v>42020.45</v>
      </c>
      <c r="CL37">
        <v>1736445511.0999999</v>
      </c>
      <c r="CM37" t="s">
        <v>347</v>
      </c>
      <c r="CN37">
        <v>1736445511.0999999</v>
      </c>
      <c r="CO37">
        <v>1736445509.0999999</v>
      </c>
      <c r="CP37">
        <v>1</v>
      </c>
      <c r="CQ37">
        <v>0.55400000000000005</v>
      </c>
      <c r="CR37">
        <v>1.4E-2</v>
      </c>
      <c r="CS37">
        <v>4.7960000000000003</v>
      </c>
      <c r="CT37">
        <v>9.1999999999999998E-2</v>
      </c>
      <c r="CU37">
        <v>420</v>
      </c>
      <c r="CV37">
        <v>15</v>
      </c>
      <c r="CW37">
        <v>0.23</v>
      </c>
      <c r="CX37">
        <v>0.13</v>
      </c>
      <c r="CY37">
        <v>-43.338706250000001</v>
      </c>
      <c r="CZ37">
        <v>-26.340785294117499</v>
      </c>
      <c r="DA37">
        <v>2.0484412456392098</v>
      </c>
      <c r="DB37">
        <v>0</v>
      </c>
      <c r="DC37">
        <v>2.5807462499999998</v>
      </c>
      <c r="DD37">
        <v>4.1602941176465798E-2</v>
      </c>
      <c r="DE37">
        <v>3.5166050300680101E-3</v>
      </c>
      <c r="DF37">
        <v>1</v>
      </c>
      <c r="DG37">
        <v>1</v>
      </c>
      <c r="DH37">
        <v>2</v>
      </c>
      <c r="DI37" t="s">
        <v>348</v>
      </c>
      <c r="DJ37">
        <v>2.9375399999999998</v>
      </c>
      <c r="DK37">
        <v>2.6254300000000002</v>
      </c>
      <c r="DL37">
        <v>7.3099399999999995E-2</v>
      </c>
      <c r="DM37">
        <v>8.2700800000000005E-2</v>
      </c>
      <c r="DN37">
        <v>8.7807800000000005E-2</v>
      </c>
      <c r="DO37">
        <v>7.7041100000000001E-2</v>
      </c>
      <c r="DP37">
        <v>31321.599999999999</v>
      </c>
      <c r="DQ37">
        <v>34654.9</v>
      </c>
      <c r="DR37">
        <v>29510.9</v>
      </c>
      <c r="DS37">
        <v>34768.199999999997</v>
      </c>
      <c r="DT37">
        <v>33991.9</v>
      </c>
      <c r="DU37">
        <v>40584.1</v>
      </c>
      <c r="DV37">
        <v>40296.9</v>
      </c>
      <c r="DW37">
        <v>47647.6</v>
      </c>
      <c r="DX37">
        <v>1.6805300000000001</v>
      </c>
      <c r="DY37">
        <v>2.0764499999999999</v>
      </c>
      <c r="DZ37">
        <v>0.17955499999999999</v>
      </c>
      <c r="EA37">
        <v>0</v>
      </c>
      <c r="EB37">
        <v>21.496200000000002</v>
      </c>
      <c r="EC37">
        <v>999.9</v>
      </c>
      <c r="ED37">
        <v>63.783000000000001</v>
      </c>
      <c r="EE37">
        <v>22.134</v>
      </c>
      <c r="EF37">
        <v>16.6995</v>
      </c>
      <c r="EG37">
        <v>60.6126</v>
      </c>
      <c r="EH37">
        <v>44.723599999999998</v>
      </c>
      <c r="EI37">
        <v>1</v>
      </c>
      <c r="EJ37">
        <v>-0.37761699999999998</v>
      </c>
      <c r="EK37">
        <v>-3.9153600000000002</v>
      </c>
      <c r="EL37">
        <v>20.235199999999999</v>
      </c>
      <c r="EM37">
        <v>5.2472399999999997</v>
      </c>
      <c r="EN37">
        <v>11.914099999999999</v>
      </c>
      <c r="EO37">
        <v>4.9897</v>
      </c>
      <c r="EP37">
        <v>3.2839999999999998</v>
      </c>
      <c r="EQ37">
        <v>9999</v>
      </c>
      <c r="ER37">
        <v>9999</v>
      </c>
      <c r="ES37">
        <v>999.9</v>
      </c>
      <c r="ET37">
        <v>9999</v>
      </c>
      <c r="EU37">
        <v>1.88405</v>
      </c>
      <c r="EV37">
        <v>1.8843000000000001</v>
      </c>
      <c r="EW37">
        <v>1.88517</v>
      </c>
      <c r="EX37">
        <v>1.8871800000000001</v>
      </c>
      <c r="EY37">
        <v>1.88368</v>
      </c>
      <c r="EZ37">
        <v>1.87683</v>
      </c>
      <c r="FA37">
        <v>1.88262</v>
      </c>
      <c r="FB37">
        <v>1.88812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2.76</v>
      </c>
      <c r="FQ37">
        <v>9.06E-2</v>
      </c>
      <c r="FR37">
        <v>-0.24211075671059201</v>
      </c>
      <c r="FS37">
        <v>9.8787948123959593E-3</v>
      </c>
      <c r="FT37">
        <v>5.3251326344088904E-6</v>
      </c>
      <c r="FU37">
        <v>-1.29812346716052E-9</v>
      </c>
      <c r="FV37">
        <v>-1.7562764674277601E-2</v>
      </c>
      <c r="FW37">
        <v>-3.68478344840185E-3</v>
      </c>
      <c r="FX37">
        <v>8.3536045323785897E-4</v>
      </c>
      <c r="FY37">
        <v>-9.0991182514875006E-6</v>
      </c>
      <c r="FZ37">
        <v>5</v>
      </c>
      <c r="GA37">
        <v>1737</v>
      </c>
      <c r="GB37">
        <v>1</v>
      </c>
      <c r="GC37">
        <v>17</v>
      </c>
      <c r="GD37">
        <v>48.2</v>
      </c>
      <c r="GE37">
        <v>48.2</v>
      </c>
      <c r="GF37">
        <v>0.79101600000000005</v>
      </c>
      <c r="GG37">
        <v>2.4218799999999998</v>
      </c>
      <c r="GH37">
        <v>1.3513200000000001</v>
      </c>
      <c r="GI37">
        <v>2.2473100000000001</v>
      </c>
      <c r="GJ37">
        <v>1.3000499999999999</v>
      </c>
      <c r="GK37">
        <v>2.36084</v>
      </c>
      <c r="GL37">
        <v>26.189800000000002</v>
      </c>
      <c r="GM37">
        <v>14.5261</v>
      </c>
      <c r="GN37">
        <v>19</v>
      </c>
      <c r="GO37">
        <v>298.37299999999999</v>
      </c>
      <c r="GP37">
        <v>507.52800000000002</v>
      </c>
      <c r="GQ37">
        <v>30.885200000000001</v>
      </c>
      <c r="GR37">
        <v>22.5151</v>
      </c>
      <c r="GS37">
        <v>29.999600000000001</v>
      </c>
      <c r="GT37">
        <v>22.747499999999999</v>
      </c>
      <c r="GU37">
        <v>22.741700000000002</v>
      </c>
      <c r="GV37">
        <v>15.8447</v>
      </c>
      <c r="GW37">
        <v>31.631</v>
      </c>
      <c r="GX37">
        <v>100</v>
      </c>
      <c r="GY37">
        <v>30.895399999999999</v>
      </c>
      <c r="GZ37">
        <v>335.20800000000003</v>
      </c>
      <c r="HA37">
        <v>12.9825</v>
      </c>
      <c r="HB37">
        <v>101.988</v>
      </c>
      <c r="HC37">
        <v>102.50700000000001</v>
      </c>
    </row>
    <row r="38" spans="1:211" x14ac:dyDescent="0.2">
      <c r="A38">
        <v>22</v>
      </c>
      <c r="B38">
        <v>1736448403.0999999</v>
      </c>
      <c r="C38">
        <v>42</v>
      </c>
      <c r="D38" t="s">
        <v>392</v>
      </c>
      <c r="E38" t="s">
        <v>393</v>
      </c>
      <c r="F38">
        <v>2</v>
      </c>
      <c r="G38">
        <v>1736448395.0999999</v>
      </c>
      <c r="H38">
        <f t="shared" si="0"/>
        <v>2.1860970306607475E-3</v>
      </c>
      <c r="I38">
        <f t="shared" si="1"/>
        <v>2.1860970306607475</v>
      </c>
      <c r="J38">
        <f t="shared" si="2"/>
        <v>12.18421421254328</v>
      </c>
      <c r="K38">
        <f t="shared" si="3"/>
        <v>252.07887500000001</v>
      </c>
      <c r="L38">
        <f t="shared" si="4"/>
        <v>114.94011924216957</v>
      </c>
      <c r="M38">
        <f t="shared" si="5"/>
        <v>11.74804839338241</v>
      </c>
      <c r="N38">
        <f t="shared" si="6"/>
        <v>25.765023057004935</v>
      </c>
      <c r="O38">
        <f t="shared" si="7"/>
        <v>0.14978458804698985</v>
      </c>
      <c r="P38">
        <f t="shared" si="8"/>
        <v>3.5400122853317235</v>
      </c>
      <c r="Q38">
        <f t="shared" si="9"/>
        <v>0.14635072968063847</v>
      </c>
      <c r="R38">
        <f t="shared" si="10"/>
        <v>9.1771167893063832E-2</v>
      </c>
      <c r="S38">
        <f t="shared" si="11"/>
        <v>317.3994995401888</v>
      </c>
      <c r="T38">
        <f t="shared" si="12"/>
        <v>26.068257891116822</v>
      </c>
      <c r="U38">
        <f t="shared" si="13"/>
        <v>24.444162500000001</v>
      </c>
      <c r="V38">
        <f t="shared" si="14"/>
        <v>3.0758210653213811</v>
      </c>
      <c r="W38">
        <f t="shared" si="15"/>
        <v>49.884854873101617</v>
      </c>
      <c r="X38">
        <f t="shared" si="16"/>
        <v>1.5838704149990677</v>
      </c>
      <c r="Y38">
        <f t="shared" si="17"/>
        <v>3.1750526668427885</v>
      </c>
      <c r="Z38">
        <f t="shared" si="18"/>
        <v>1.4919506503223134</v>
      </c>
      <c r="AA38">
        <f t="shared" si="19"/>
        <v>-96.406879052138962</v>
      </c>
      <c r="AB38">
        <f t="shared" si="20"/>
        <v>101.42200546102151</v>
      </c>
      <c r="AC38">
        <f t="shared" si="21"/>
        <v>6.0425283889578747</v>
      </c>
      <c r="AD38">
        <f t="shared" si="22"/>
        <v>328.45715433802923</v>
      </c>
      <c r="AE38">
        <f t="shared" si="23"/>
        <v>36.660493123485168</v>
      </c>
      <c r="AF38">
        <f t="shared" si="24"/>
        <v>2.1875452526773964</v>
      </c>
      <c r="AG38">
        <f t="shared" si="25"/>
        <v>12.18421421254328</v>
      </c>
      <c r="AH38">
        <v>314.72992748147902</v>
      </c>
      <c r="AI38">
        <v>277.91425454545498</v>
      </c>
      <c r="AJ38">
        <v>3.14783590283482</v>
      </c>
      <c r="AK38">
        <v>84.895025715855198</v>
      </c>
      <c r="AL38">
        <f t="shared" si="26"/>
        <v>2.1860970306607475</v>
      </c>
      <c r="AM38">
        <v>12.911025392318001</v>
      </c>
      <c r="AN38">
        <v>15.4916944055944</v>
      </c>
      <c r="AO38">
        <v>-1.8319151988042102E-5</v>
      </c>
      <c r="AP38">
        <v>118.710675371219</v>
      </c>
      <c r="AQ38">
        <v>160</v>
      </c>
      <c r="AR38">
        <v>32</v>
      </c>
      <c r="AS38">
        <f t="shared" si="27"/>
        <v>1</v>
      </c>
      <c r="AT38">
        <f t="shared" si="28"/>
        <v>0</v>
      </c>
      <c r="AU38">
        <f t="shared" si="29"/>
        <v>54513.894965675689</v>
      </c>
      <c r="AV38">
        <f t="shared" si="30"/>
        <v>1999.99875</v>
      </c>
      <c r="AW38">
        <f t="shared" si="31"/>
        <v>1685.998689000161</v>
      </c>
      <c r="AX38">
        <f t="shared" si="32"/>
        <v>0.8429998713750001</v>
      </c>
      <c r="AY38">
        <f t="shared" si="33"/>
        <v>0.1586998489575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1736448395.0999999</v>
      </c>
      <c r="BF38">
        <v>252.07887500000001</v>
      </c>
      <c r="BG38">
        <v>296.69537500000001</v>
      </c>
      <c r="BH38">
        <v>15.4962125</v>
      </c>
      <c r="BI38">
        <v>12.914025000000001</v>
      </c>
      <c r="BJ38">
        <v>249.54349999999999</v>
      </c>
      <c r="BK38">
        <v>15.405537499999999</v>
      </c>
      <c r="BL38">
        <v>500.42374999999998</v>
      </c>
      <c r="BM38">
        <v>102.18537499999999</v>
      </c>
      <c r="BN38">
        <v>2.4788612500000001E-2</v>
      </c>
      <c r="BO38">
        <v>24.9755875</v>
      </c>
      <c r="BP38">
        <v>24.444162500000001</v>
      </c>
      <c r="BQ38">
        <v>999.9</v>
      </c>
      <c r="BR38">
        <v>0</v>
      </c>
      <c r="BS38">
        <v>0</v>
      </c>
      <c r="BT38">
        <v>10021.86875</v>
      </c>
      <c r="BU38">
        <v>647.39800000000002</v>
      </c>
      <c r="BV38">
        <v>1490.0150000000001</v>
      </c>
      <c r="BW38">
        <v>-44.616250000000001</v>
      </c>
      <c r="BX38">
        <v>256.04674999999997</v>
      </c>
      <c r="BY38">
        <v>300.57675</v>
      </c>
      <c r="BZ38">
        <v>2.5821624999999999</v>
      </c>
      <c r="CA38">
        <v>296.69537500000001</v>
      </c>
      <c r="CB38">
        <v>12.914025000000001</v>
      </c>
      <c r="CC38">
        <v>1.58348625</v>
      </c>
      <c r="CD38">
        <v>1.3196275</v>
      </c>
      <c r="CE38">
        <v>13.799037500000001</v>
      </c>
      <c r="CF38">
        <v>11.024262500000001</v>
      </c>
      <c r="CG38">
        <v>1999.99875</v>
      </c>
      <c r="CH38">
        <v>0.90000175000000004</v>
      </c>
      <c r="CI38">
        <v>9.9998162500000001E-2</v>
      </c>
      <c r="CJ38">
        <v>20</v>
      </c>
      <c r="CK38">
        <v>42020.512499999997</v>
      </c>
      <c r="CL38">
        <v>1736445511.0999999</v>
      </c>
      <c r="CM38" t="s">
        <v>347</v>
      </c>
      <c r="CN38">
        <v>1736445511.0999999</v>
      </c>
      <c r="CO38">
        <v>1736445509.0999999</v>
      </c>
      <c r="CP38">
        <v>1</v>
      </c>
      <c r="CQ38">
        <v>0.55400000000000005</v>
      </c>
      <c r="CR38">
        <v>1.4E-2</v>
      </c>
      <c r="CS38">
        <v>4.7960000000000003</v>
      </c>
      <c r="CT38">
        <v>9.1999999999999998E-2</v>
      </c>
      <c r="CU38">
        <v>420</v>
      </c>
      <c r="CV38">
        <v>15</v>
      </c>
      <c r="CW38">
        <v>0.23</v>
      </c>
      <c r="CX38">
        <v>0.13</v>
      </c>
      <c r="CY38">
        <v>-44.122893750000003</v>
      </c>
      <c r="CZ38">
        <v>-21.919914705882199</v>
      </c>
      <c r="DA38">
        <v>1.724003951369</v>
      </c>
      <c r="DB38">
        <v>0</v>
      </c>
      <c r="DC38">
        <v>2.5815475000000001</v>
      </c>
      <c r="DD38">
        <v>3.9617647058823501E-2</v>
      </c>
      <c r="DE38">
        <v>3.4384798603452299E-3</v>
      </c>
      <c r="DF38">
        <v>1</v>
      </c>
      <c r="DG38">
        <v>1</v>
      </c>
      <c r="DH38">
        <v>2</v>
      </c>
      <c r="DI38" t="s">
        <v>348</v>
      </c>
      <c r="DJ38">
        <v>2.9383499999999998</v>
      </c>
      <c r="DK38">
        <v>2.6252</v>
      </c>
      <c r="DL38">
        <v>7.4496199999999999E-2</v>
      </c>
      <c r="DM38">
        <v>8.4043900000000005E-2</v>
      </c>
      <c r="DN38">
        <v>8.7801299999999999E-2</v>
      </c>
      <c r="DO38">
        <v>7.7031100000000005E-2</v>
      </c>
      <c r="DP38">
        <v>31274.5</v>
      </c>
      <c r="DQ38">
        <v>34604</v>
      </c>
      <c r="DR38">
        <v>29510.9</v>
      </c>
      <c r="DS38">
        <v>34768</v>
      </c>
      <c r="DT38">
        <v>33992.1</v>
      </c>
      <c r="DU38">
        <v>40584.300000000003</v>
      </c>
      <c r="DV38">
        <v>40296.9</v>
      </c>
      <c r="DW38">
        <v>47647.4</v>
      </c>
      <c r="DX38">
        <v>1.6781699999999999</v>
      </c>
      <c r="DY38">
        <v>2.0762800000000001</v>
      </c>
      <c r="DZ38">
        <v>0.17960400000000001</v>
      </c>
      <c r="EA38">
        <v>0</v>
      </c>
      <c r="EB38">
        <v>21.496099999999998</v>
      </c>
      <c r="EC38">
        <v>999.9</v>
      </c>
      <c r="ED38">
        <v>63.783000000000001</v>
      </c>
      <c r="EE38">
        <v>22.134</v>
      </c>
      <c r="EF38">
        <v>16.700700000000001</v>
      </c>
      <c r="EG38">
        <v>60.892699999999998</v>
      </c>
      <c r="EH38">
        <v>44.118600000000001</v>
      </c>
      <c r="EI38">
        <v>1</v>
      </c>
      <c r="EJ38">
        <v>-0.377805</v>
      </c>
      <c r="EK38">
        <v>-3.9268700000000001</v>
      </c>
      <c r="EL38">
        <v>20.2348</v>
      </c>
      <c r="EM38">
        <v>5.2472399999999997</v>
      </c>
      <c r="EN38">
        <v>11.914099999999999</v>
      </c>
      <c r="EO38">
        <v>4.9897</v>
      </c>
      <c r="EP38">
        <v>3.2840500000000001</v>
      </c>
      <c r="EQ38">
        <v>9999</v>
      </c>
      <c r="ER38">
        <v>9999</v>
      </c>
      <c r="ES38">
        <v>999.9</v>
      </c>
      <c r="ET38">
        <v>9999</v>
      </c>
      <c r="EU38">
        <v>1.8840699999999999</v>
      </c>
      <c r="EV38">
        <v>1.88428</v>
      </c>
      <c r="EW38">
        <v>1.88517</v>
      </c>
      <c r="EX38">
        <v>1.8871899999999999</v>
      </c>
      <c r="EY38">
        <v>1.8836900000000001</v>
      </c>
      <c r="EZ38">
        <v>1.87683</v>
      </c>
      <c r="FA38">
        <v>1.88263</v>
      </c>
      <c r="FB38">
        <v>1.88812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2.8370000000000002</v>
      </c>
      <c r="FQ38">
        <v>9.06E-2</v>
      </c>
      <c r="FR38">
        <v>-0.24211075671059201</v>
      </c>
      <c r="FS38">
        <v>9.8787948123959593E-3</v>
      </c>
      <c r="FT38">
        <v>5.3251326344088904E-6</v>
      </c>
      <c r="FU38">
        <v>-1.29812346716052E-9</v>
      </c>
      <c r="FV38">
        <v>-1.7562764674277601E-2</v>
      </c>
      <c r="FW38">
        <v>-3.68478344840185E-3</v>
      </c>
      <c r="FX38">
        <v>8.3536045323785897E-4</v>
      </c>
      <c r="FY38">
        <v>-9.0991182514875006E-6</v>
      </c>
      <c r="FZ38">
        <v>5</v>
      </c>
      <c r="GA38">
        <v>1737</v>
      </c>
      <c r="GB38">
        <v>1</v>
      </c>
      <c r="GC38">
        <v>17</v>
      </c>
      <c r="GD38">
        <v>48.2</v>
      </c>
      <c r="GE38">
        <v>48.2</v>
      </c>
      <c r="GF38">
        <v>0.80322300000000002</v>
      </c>
      <c r="GG38">
        <v>2.4206500000000002</v>
      </c>
      <c r="GH38">
        <v>1.3513200000000001</v>
      </c>
      <c r="GI38">
        <v>2.2473100000000001</v>
      </c>
      <c r="GJ38">
        <v>1.3000499999999999</v>
      </c>
      <c r="GK38">
        <v>2.4670399999999999</v>
      </c>
      <c r="GL38">
        <v>26.2104</v>
      </c>
      <c r="GM38">
        <v>14.5261</v>
      </c>
      <c r="GN38">
        <v>19</v>
      </c>
      <c r="GO38">
        <v>297.40300000000002</v>
      </c>
      <c r="GP38">
        <v>507.39400000000001</v>
      </c>
      <c r="GQ38">
        <v>30.890499999999999</v>
      </c>
      <c r="GR38">
        <v>22.5124</v>
      </c>
      <c r="GS38">
        <v>29.999600000000001</v>
      </c>
      <c r="GT38">
        <v>22.745699999999999</v>
      </c>
      <c r="GU38">
        <v>22.739799999999999</v>
      </c>
      <c r="GV38">
        <v>16.0961</v>
      </c>
      <c r="GW38">
        <v>31.3507</v>
      </c>
      <c r="GX38">
        <v>100</v>
      </c>
      <c r="GY38">
        <v>30.895399999999999</v>
      </c>
      <c r="GZ38">
        <v>341.91</v>
      </c>
      <c r="HA38">
        <v>12.9871</v>
      </c>
      <c r="HB38">
        <v>101.988</v>
      </c>
      <c r="HC38">
        <v>102.50700000000001</v>
      </c>
    </row>
    <row r="39" spans="1:211" x14ac:dyDescent="0.2">
      <c r="A39">
        <v>23</v>
      </c>
      <c r="B39">
        <v>1736448405.0999999</v>
      </c>
      <c r="C39">
        <v>44</v>
      </c>
      <c r="D39" t="s">
        <v>394</v>
      </c>
      <c r="E39" t="s">
        <v>395</v>
      </c>
      <c r="F39">
        <v>2</v>
      </c>
      <c r="G39">
        <v>1736448397.0999999</v>
      </c>
      <c r="H39">
        <f t="shared" si="0"/>
        <v>2.1858848217937207E-3</v>
      </c>
      <c r="I39">
        <f t="shared" si="1"/>
        <v>2.1858848217937208</v>
      </c>
      <c r="J39">
        <f t="shared" si="2"/>
        <v>12.323827366377314</v>
      </c>
      <c r="K39">
        <f t="shared" si="3"/>
        <v>258.18675000000002</v>
      </c>
      <c r="L39">
        <f t="shared" si="4"/>
        <v>119.34662390394477</v>
      </c>
      <c r="M39">
        <f t="shared" si="5"/>
        <v>12.198486209153575</v>
      </c>
      <c r="N39">
        <f t="shared" si="6"/>
        <v>26.389414348209996</v>
      </c>
      <c r="O39">
        <f t="shared" si="7"/>
        <v>0.14972415542528358</v>
      </c>
      <c r="P39">
        <f t="shared" si="8"/>
        <v>3.5395705132479476</v>
      </c>
      <c r="Q39">
        <f t="shared" si="9"/>
        <v>0.14629261551932302</v>
      </c>
      <c r="R39">
        <f t="shared" si="10"/>
        <v>9.1734644445902652E-2</v>
      </c>
      <c r="S39">
        <f t="shared" si="11"/>
        <v>317.39967529500001</v>
      </c>
      <c r="T39">
        <f t="shared" si="12"/>
        <v>26.069657964516395</v>
      </c>
      <c r="U39">
        <f t="shared" si="13"/>
        <v>24.446149999999999</v>
      </c>
      <c r="V39">
        <f t="shared" si="14"/>
        <v>3.0761870755828822</v>
      </c>
      <c r="W39">
        <f t="shared" si="15"/>
        <v>49.878511361420905</v>
      </c>
      <c r="X39">
        <f t="shared" si="16"/>
        <v>1.5837846908003517</v>
      </c>
      <c r="Y39">
        <f t="shared" si="17"/>
        <v>3.1752846016678591</v>
      </c>
      <c r="Z39">
        <f t="shared" si="18"/>
        <v>1.4924023847825305</v>
      </c>
      <c r="AA39">
        <f t="shared" si="19"/>
        <v>-96.397520641103085</v>
      </c>
      <c r="AB39">
        <f t="shared" si="20"/>
        <v>101.26384429856925</v>
      </c>
      <c r="AC39">
        <f t="shared" si="21"/>
        <v>6.033956090577421</v>
      </c>
      <c r="AD39">
        <f t="shared" si="22"/>
        <v>328.29995504304361</v>
      </c>
      <c r="AE39">
        <f t="shared" si="23"/>
        <v>37.128935460556121</v>
      </c>
      <c r="AF39">
        <f t="shared" si="24"/>
        <v>2.1885501751885603</v>
      </c>
      <c r="AG39">
        <f t="shared" si="25"/>
        <v>12.323827366377314</v>
      </c>
      <c r="AH39">
        <v>321.19608678154901</v>
      </c>
      <c r="AI39">
        <v>284.20501818181799</v>
      </c>
      <c r="AJ39">
        <v>3.1492987572547402</v>
      </c>
      <c r="AK39">
        <v>84.895025715855198</v>
      </c>
      <c r="AL39">
        <f t="shared" si="26"/>
        <v>2.1858848217937208</v>
      </c>
      <c r="AM39">
        <v>12.909856536848199</v>
      </c>
      <c r="AN39">
        <v>15.489995104895099</v>
      </c>
      <c r="AO39">
        <v>-2.1265522667606499E-5</v>
      </c>
      <c r="AP39">
        <v>118.710675371219</v>
      </c>
      <c r="AQ39">
        <v>166</v>
      </c>
      <c r="AR39">
        <v>33</v>
      </c>
      <c r="AS39">
        <f t="shared" si="27"/>
        <v>1</v>
      </c>
      <c r="AT39">
        <f t="shared" si="28"/>
        <v>0</v>
      </c>
      <c r="AU39">
        <f t="shared" si="29"/>
        <v>54503.949861794346</v>
      </c>
      <c r="AV39">
        <f t="shared" si="30"/>
        <v>2000</v>
      </c>
      <c r="AW39">
        <f t="shared" si="31"/>
        <v>1685.9996557500001</v>
      </c>
      <c r="AX39">
        <f t="shared" si="32"/>
        <v>0.84299982787500005</v>
      </c>
      <c r="AY39">
        <f t="shared" si="33"/>
        <v>0.15869983764750001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1736448397.0999999</v>
      </c>
      <c r="BF39">
        <v>258.18675000000002</v>
      </c>
      <c r="BG39">
        <v>303.37574999999998</v>
      </c>
      <c r="BH39">
        <v>15.495312500000001</v>
      </c>
      <c r="BI39">
        <v>12.91225</v>
      </c>
      <c r="BJ39">
        <v>255.577</v>
      </c>
      <c r="BK39">
        <v>15.404662500000001</v>
      </c>
      <c r="BL39">
        <v>500.48450000000003</v>
      </c>
      <c r="BM39">
        <v>102.18625</v>
      </c>
      <c r="BN39">
        <v>2.4317925000000001E-2</v>
      </c>
      <c r="BO39">
        <v>24.976812500000001</v>
      </c>
      <c r="BP39">
        <v>24.446149999999999</v>
      </c>
      <c r="BQ39">
        <v>999.9</v>
      </c>
      <c r="BR39">
        <v>0</v>
      </c>
      <c r="BS39">
        <v>0</v>
      </c>
      <c r="BT39">
        <v>10019.915000000001</v>
      </c>
      <c r="BU39">
        <v>647.40237500000001</v>
      </c>
      <c r="BV39">
        <v>1490.0050000000001</v>
      </c>
      <c r="BW39">
        <v>-45.188812499999997</v>
      </c>
      <c r="BX39">
        <v>262.25049999999999</v>
      </c>
      <c r="BY39">
        <v>307.34399999999999</v>
      </c>
      <c r="BZ39">
        <v>2.5830475000000002</v>
      </c>
      <c r="CA39">
        <v>303.37574999999998</v>
      </c>
      <c r="CB39">
        <v>12.91225</v>
      </c>
      <c r="CC39">
        <v>1.5834075000000001</v>
      </c>
      <c r="CD39">
        <v>1.319455</v>
      </c>
      <c r="CE39">
        <v>13.7982625</v>
      </c>
      <c r="CF39">
        <v>11.0223125</v>
      </c>
      <c r="CG39">
        <v>2000</v>
      </c>
      <c r="CH39">
        <v>0.90000175000000004</v>
      </c>
      <c r="CI39">
        <v>9.99981125E-2</v>
      </c>
      <c r="CJ39">
        <v>20</v>
      </c>
      <c r="CK39">
        <v>42020.5625</v>
      </c>
      <c r="CL39">
        <v>1736445511.0999999</v>
      </c>
      <c r="CM39" t="s">
        <v>347</v>
      </c>
      <c r="CN39">
        <v>1736445511.0999999</v>
      </c>
      <c r="CO39">
        <v>1736445509.0999999</v>
      </c>
      <c r="CP39">
        <v>1</v>
      </c>
      <c r="CQ39">
        <v>0.55400000000000005</v>
      </c>
      <c r="CR39">
        <v>1.4E-2</v>
      </c>
      <c r="CS39">
        <v>4.7960000000000003</v>
      </c>
      <c r="CT39">
        <v>9.1999999999999998E-2</v>
      </c>
      <c r="CU39">
        <v>420</v>
      </c>
      <c r="CV39">
        <v>15</v>
      </c>
      <c r="CW39">
        <v>0.23</v>
      </c>
      <c r="CX39">
        <v>0.13</v>
      </c>
      <c r="CY39">
        <v>-44.766662500000002</v>
      </c>
      <c r="CZ39">
        <v>-17.361017647058699</v>
      </c>
      <c r="DA39">
        <v>1.39034242134582</v>
      </c>
      <c r="DB39">
        <v>0</v>
      </c>
      <c r="DC39">
        <v>2.5823506250000001</v>
      </c>
      <c r="DD39">
        <v>3.24132352941073E-2</v>
      </c>
      <c r="DE39">
        <v>3.1244248845787299E-3</v>
      </c>
      <c r="DF39">
        <v>1</v>
      </c>
      <c r="DG39">
        <v>1</v>
      </c>
      <c r="DH39">
        <v>2</v>
      </c>
      <c r="DI39" t="s">
        <v>348</v>
      </c>
      <c r="DJ39">
        <v>2.9375300000000002</v>
      </c>
      <c r="DK39">
        <v>2.6291500000000001</v>
      </c>
      <c r="DL39">
        <v>7.5848899999999997E-2</v>
      </c>
      <c r="DM39">
        <v>8.5400900000000002E-2</v>
      </c>
      <c r="DN39">
        <v>8.7788400000000003E-2</v>
      </c>
      <c r="DO39">
        <v>7.7024099999999998E-2</v>
      </c>
      <c r="DP39">
        <v>31229.1</v>
      </c>
      <c r="DQ39">
        <v>34552.9</v>
      </c>
      <c r="DR39">
        <v>29511.200000000001</v>
      </c>
      <c r="DS39">
        <v>34768.1</v>
      </c>
      <c r="DT39">
        <v>33992.800000000003</v>
      </c>
      <c r="DU39">
        <v>40584.6</v>
      </c>
      <c r="DV39">
        <v>40297.300000000003</v>
      </c>
      <c r="DW39">
        <v>47647.5</v>
      </c>
      <c r="DX39">
        <v>1.6633</v>
      </c>
      <c r="DY39">
        <v>2.0764</v>
      </c>
      <c r="DZ39">
        <v>0.179622</v>
      </c>
      <c r="EA39">
        <v>0</v>
      </c>
      <c r="EB39">
        <v>21.495200000000001</v>
      </c>
      <c r="EC39">
        <v>999.9</v>
      </c>
      <c r="ED39">
        <v>63.783000000000001</v>
      </c>
      <c r="EE39">
        <v>22.134</v>
      </c>
      <c r="EF39">
        <v>16.7026</v>
      </c>
      <c r="EG39">
        <v>61.142699999999998</v>
      </c>
      <c r="EH39">
        <v>45.088099999999997</v>
      </c>
      <c r="EI39">
        <v>1</v>
      </c>
      <c r="EJ39">
        <v>-0.37798500000000002</v>
      </c>
      <c r="EK39">
        <v>-3.9140199999999998</v>
      </c>
      <c r="EL39">
        <v>20.235199999999999</v>
      </c>
      <c r="EM39">
        <v>5.2469400000000004</v>
      </c>
      <c r="EN39">
        <v>11.914099999999999</v>
      </c>
      <c r="EO39">
        <v>4.9897</v>
      </c>
      <c r="EP39">
        <v>3.2839999999999998</v>
      </c>
      <c r="EQ39">
        <v>9999</v>
      </c>
      <c r="ER39">
        <v>9999</v>
      </c>
      <c r="ES39">
        <v>999.9</v>
      </c>
      <c r="ET39">
        <v>9999</v>
      </c>
      <c r="EU39">
        <v>1.88408</v>
      </c>
      <c r="EV39">
        <v>1.88428</v>
      </c>
      <c r="EW39">
        <v>1.8851599999999999</v>
      </c>
      <c r="EX39">
        <v>1.8871800000000001</v>
      </c>
      <c r="EY39">
        <v>1.8836900000000001</v>
      </c>
      <c r="EZ39">
        <v>1.87683</v>
      </c>
      <c r="FA39">
        <v>1.88262</v>
      </c>
      <c r="FB39">
        <v>1.88812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2.911</v>
      </c>
      <c r="FQ39">
        <v>9.06E-2</v>
      </c>
      <c r="FR39">
        <v>-0.24211075671059201</v>
      </c>
      <c r="FS39">
        <v>9.8787948123959593E-3</v>
      </c>
      <c r="FT39">
        <v>5.3251326344088904E-6</v>
      </c>
      <c r="FU39">
        <v>-1.29812346716052E-9</v>
      </c>
      <c r="FV39">
        <v>-1.7562764674277601E-2</v>
      </c>
      <c r="FW39">
        <v>-3.68478344840185E-3</v>
      </c>
      <c r="FX39">
        <v>8.3536045323785897E-4</v>
      </c>
      <c r="FY39">
        <v>-9.0991182514875006E-6</v>
      </c>
      <c r="FZ39">
        <v>5</v>
      </c>
      <c r="GA39">
        <v>1737</v>
      </c>
      <c r="GB39">
        <v>1</v>
      </c>
      <c r="GC39">
        <v>17</v>
      </c>
      <c r="GD39">
        <v>48.2</v>
      </c>
      <c r="GE39">
        <v>48.3</v>
      </c>
      <c r="GF39">
        <v>0.81420899999999996</v>
      </c>
      <c r="GG39">
        <v>2.4267599999999998</v>
      </c>
      <c r="GH39">
        <v>1.3513200000000001</v>
      </c>
      <c r="GI39">
        <v>2.2473100000000001</v>
      </c>
      <c r="GJ39">
        <v>1.3000499999999999</v>
      </c>
      <c r="GK39">
        <v>2.50854</v>
      </c>
      <c r="GL39">
        <v>26.189800000000002</v>
      </c>
      <c r="GM39">
        <v>14.5261</v>
      </c>
      <c r="GN39">
        <v>19</v>
      </c>
      <c r="GO39">
        <v>291.49400000000003</v>
      </c>
      <c r="GP39">
        <v>507.45299999999997</v>
      </c>
      <c r="GQ39">
        <v>30.897400000000001</v>
      </c>
      <c r="GR39">
        <v>22.509899999999998</v>
      </c>
      <c r="GS39">
        <v>29.999600000000001</v>
      </c>
      <c r="GT39">
        <v>22.7438</v>
      </c>
      <c r="GU39">
        <v>22.7379</v>
      </c>
      <c r="GV39">
        <v>16.324100000000001</v>
      </c>
      <c r="GW39">
        <v>31.3507</v>
      </c>
      <c r="GX39">
        <v>100</v>
      </c>
      <c r="GY39">
        <v>30.9099</v>
      </c>
      <c r="GZ39">
        <v>348.65499999999997</v>
      </c>
      <c r="HA39">
        <v>12.989100000000001</v>
      </c>
      <c r="HB39">
        <v>101.989</v>
      </c>
      <c r="HC39">
        <v>102.50700000000001</v>
      </c>
    </row>
    <row r="40" spans="1:211" x14ac:dyDescent="0.2">
      <c r="A40">
        <v>24</v>
      </c>
      <c r="B40">
        <v>1736448407.0999999</v>
      </c>
      <c r="C40">
        <v>46</v>
      </c>
      <c r="D40" t="s">
        <v>396</v>
      </c>
      <c r="E40" t="s">
        <v>397</v>
      </c>
      <c r="F40">
        <v>2</v>
      </c>
      <c r="G40">
        <v>1736448399.0999999</v>
      </c>
      <c r="H40">
        <f t="shared" si="0"/>
        <v>2.1864502711000477E-3</v>
      </c>
      <c r="I40">
        <f t="shared" si="1"/>
        <v>2.1864502711000475</v>
      </c>
      <c r="J40">
        <f t="shared" si="2"/>
        <v>12.793129167008944</v>
      </c>
      <c r="K40">
        <f t="shared" si="3"/>
        <v>264.31875000000002</v>
      </c>
      <c r="L40">
        <f t="shared" si="4"/>
        <v>120.27100060267948</v>
      </c>
      <c r="M40">
        <f t="shared" si="5"/>
        <v>12.29288957392456</v>
      </c>
      <c r="N40">
        <f t="shared" si="6"/>
        <v>27.015998784293672</v>
      </c>
      <c r="O40">
        <f t="shared" si="7"/>
        <v>0.149718084131922</v>
      </c>
      <c r="P40">
        <f t="shared" si="8"/>
        <v>3.5385976880121386</v>
      </c>
      <c r="Q40">
        <f t="shared" si="9"/>
        <v>0.14628589906192252</v>
      </c>
      <c r="R40">
        <f t="shared" si="10"/>
        <v>9.173050189625867E-2</v>
      </c>
      <c r="S40">
        <f t="shared" si="11"/>
        <v>317.39949001519477</v>
      </c>
      <c r="T40">
        <f t="shared" si="12"/>
        <v>26.070891540626825</v>
      </c>
      <c r="U40">
        <f t="shared" si="13"/>
        <v>24.447975</v>
      </c>
      <c r="V40">
        <f t="shared" si="14"/>
        <v>3.076523194006402</v>
      </c>
      <c r="W40">
        <f t="shared" si="15"/>
        <v>49.87194114323993</v>
      </c>
      <c r="X40">
        <f t="shared" si="16"/>
        <v>1.58367758043425</v>
      </c>
      <c r="Y40">
        <f t="shared" si="17"/>
        <v>3.1754881485075606</v>
      </c>
      <c r="Z40">
        <f t="shared" si="18"/>
        <v>1.492845613572152</v>
      </c>
      <c r="AA40">
        <f t="shared" si="19"/>
        <v>-96.422456955512104</v>
      </c>
      <c r="AB40">
        <f t="shared" si="20"/>
        <v>101.09293300786521</v>
      </c>
      <c r="AC40">
        <f t="shared" si="21"/>
        <v>6.02551616059226</v>
      </c>
      <c r="AD40">
        <f t="shared" si="22"/>
        <v>328.0954822281401</v>
      </c>
      <c r="AE40">
        <f t="shared" si="23"/>
        <v>37.521891061011765</v>
      </c>
      <c r="AF40">
        <f t="shared" si="24"/>
        <v>2.1889430100520877</v>
      </c>
      <c r="AG40">
        <f t="shared" si="25"/>
        <v>12.793129167008944</v>
      </c>
      <c r="AH40">
        <v>327.62404703610002</v>
      </c>
      <c r="AI40">
        <v>290.34821818181803</v>
      </c>
      <c r="AJ40">
        <v>3.1088054580132698</v>
      </c>
      <c r="AK40">
        <v>84.895025715855198</v>
      </c>
      <c r="AL40">
        <f t="shared" si="26"/>
        <v>2.1864502711000475</v>
      </c>
      <c r="AM40">
        <v>12.9082421318796</v>
      </c>
      <c r="AN40">
        <v>15.488937062937101</v>
      </c>
      <c r="AO40">
        <v>-2.1493563812253001E-5</v>
      </c>
      <c r="AP40">
        <v>118.710675371219</v>
      </c>
      <c r="AQ40">
        <v>168</v>
      </c>
      <c r="AR40">
        <v>34</v>
      </c>
      <c r="AS40">
        <f t="shared" si="27"/>
        <v>1</v>
      </c>
      <c r="AT40">
        <f t="shared" si="28"/>
        <v>0</v>
      </c>
      <c r="AU40">
        <f t="shared" si="29"/>
        <v>54482.279265403522</v>
      </c>
      <c r="AV40">
        <f t="shared" si="30"/>
        <v>1999.99875</v>
      </c>
      <c r="AW40">
        <f t="shared" si="31"/>
        <v>1685.998587750224</v>
      </c>
      <c r="AX40">
        <f t="shared" si="32"/>
        <v>0.84299982075000002</v>
      </c>
      <c r="AY40">
        <f t="shared" si="33"/>
        <v>0.15869984419500002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1736448399.0999999</v>
      </c>
      <c r="BF40">
        <v>264.31875000000002</v>
      </c>
      <c r="BG40">
        <v>309.99299999999999</v>
      </c>
      <c r="BH40">
        <v>15.494362499999999</v>
      </c>
      <c r="BI40">
        <v>12.91095</v>
      </c>
      <c r="BJ40">
        <v>261.63412499999998</v>
      </c>
      <c r="BK40">
        <v>15.403725</v>
      </c>
      <c r="BL40">
        <v>500.50700000000001</v>
      </c>
      <c r="BM40">
        <v>102.185</v>
      </c>
      <c r="BN40">
        <v>2.4921862499999999E-2</v>
      </c>
      <c r="BO40">
        <v>24.977887500000001</v>
      </c>
      <c r="BP40">
        <v>24.447975</v>
      </c>
      <c r="BQ40">
        <v>999.9</v>
      </c>
      <c r="BR40">
        <v>0</v>
      </c>
      <c r="BS40">
        <v>0</v>
      </c>
      <c r="BT40">
        <v>10015.924999999999</v>
      </c>
      <c r="BU40">
        <v>647.39937499999996</v>
      </c>
      <c r="BV40">
        <v>1489.9862499999999</v>
      </c>
      <c r="BW40">
        <v>-45.673974999999999</v>
      </c>
      <c r="BX40">
        <v>268.47874999999999</v>
      </c>
      <c r="BY40">
        <v>314.04737499999999</v>
      </c>
      <c r="BZ40">
        <v>2.583405</v>
      </c>
      <c r="CA40">
        <v>309.99299999999999</v>
      </c>
      <c r="CB40">
        <v>12.91095</v>
      </c>
      <c r="CC40">
        <v>1.5832925</v>
      </c>
      <c r="CD40">
        <v>1.3193049999999999</v>
      </c>
      <c r="CE40">
        <v>13.7971375</v>
      </c>
      <c r="CF40">
        <v>11.0206125</v>
      </c>
      <c r="CG40">
        <v>1999.99875</v>
      </c>
      <c r="CH40">
        <v>0.90000162500000003</v>
      </c>
      <c r="CI40">
        <v>9.9998224999999996E-2</v>
      </c>
      <c r="CJ40">
        <v>20</v>
      </c>
      <c r="CK40">
        <v>42020.537499999999</v>
      </c>
      <c r="CL40">
        <v>1736445511.0999999</v>
      </c>
      <c r="CM40" t="s">
        <v>347</v>
      </c>
      <c r="CN40">
        <v>1736445511.0999999</v>
      </c>
      <c r="CO40">
        <v>1736445509.0999999</v>
      </c>
      <c r="CP40">
        <v>1</v>
      </c>
      <c r="CQ40">
        <v>0.55400000000000005</v>
      </c>
      <c r="CR40">
        <v>1.4E-2</v>
      </c>
      <c r="CS40">
        <v>4.7960000000000003</v>
      </c>
      <c r="CT40">
        <v>9.1999999999999998E-2</v>
      </c>
      <c r="CU40">
        <v>420</v>
      </c>
      <c r="CV40">
        <v>15</v>
      </c>
      <c r="CW40">
        <v>0.23</v>
      </c>
      <c r="CX40">
        <v>0.13</v>
      </c>
      <c r="CY40">
        <v>-45.319787499999997</v>
      </c>
      <c r="CZ40">
        <v>-13.562047058823399</v>
      </c>
      <c r="DA40">
        <v>1.0889403644569999</v>
      </c>
      <c r="DB40">
        <v>0</v>
      </c>
      <c r="DC40">
        <v>2.5832312499999999</v>
      </c>
      <c r="DD40">
        <v>1.7112352941173001E-2</v>
      </c>
      <c r="DE40">
        <v>2.2350108361034499E-3</v>
      </c>
      <c r="DF40">
        <v>1</v>
      </c>
      <c r="DG40">
        <v>1</v>
      </c>
      <c r="DH40">
        <v>2</v>
      </c>
      <c r="DI40" t="s">
        <v>348</v>
      </c>
      <c r="DJ40">
        <v>2.93682</v>
      </c>
      <c r="DK40">
        <v>2.6320100000000002</v>
      </c>
      <c r="DL40">
        <v>7.7189300000000002E-2</v>
      </c>
      <c r="DM40">
        <v>8.6680999999999994E-2</v>
      </c>
      <c r="DN40">
        <v>8.7780399999999995E-2</v>
      </c>
      <c r="DO40">
        <v>7.7056100000000002E-2</v>
      </c>
      <c r="DP40">
        <v>31184</v>
      </c>
      <c r="DQ40">
        <v>34504.699999999997</v>
      </c>
      <c r="DR40">
        <v>29511.4</v>
      </c>
      <c r="DS40">
        <v>34768.400000000001</v>
      </c>
      <c r="DT40">
        <v>33993.4</v>
      </c>
      <c r="DU40">
        <v>40583.300000000003</v>
      </c>
      <c r="DV40">
        <v>40297.599999999999</v>
      </c>
      <c r="DW40">
        <v>47647.7</v>
      </c>
      <c r="DX40">
        <v>1.6579999999999999</v>
      </c>
      <c r="DY40">
        <v>2.0765699999999998</v>
      </c>
      <c r="DZ40">
        <v>0.179559</v>
      </c>
      <c r="EA40">
        <v>0</v>
      </c>
      <c r="EB40">
        <v>21.494299999999999</v>
      </c>
      <c r="EC40">
        <v>999.9</v>
      </c>
      <c r="ED40">
        <v>63.783000000000001</v>
      </c>
      <c r="EE40">
        <v>22.134</v>
      </c>
      <c r="EF40">
        <v>16.6998</v>
      </c>
      <c r="EG40">
        <v>61.362699999999997</v>
      </c>
      <c r="EH40">
        <v>45.3566</v>
      </c>
      <c r="EI40">
        <v>1</v>
      </c>
      <c r="EJ40">
        <v>-0.37827499999999997</v>
      </c>
      <c r="EK40">
        <v>-3.92265</v>
      </c>
      <c r="EL40">
        <v>20.2349</v>
      </c>
      <c r="EM40">
        <v>5.2469400000000004</v>
      </c>
      <c r="EN40">
        <v>11.914099999999999</v>
      </c>
      <c r="EO40">
        <v>4.9894999999999996</v>
      </c>
      <c r="EP40">
        <v>3.2839499999999999</v>
      </c>
      <c r="EQ40">
        <v>9999</v>
      </c>
      <c r="ER40">
        <v>9999</v>
      </c>
      <c r="ES40">
        <v>999.9</v>
      </c>
      <c r="ET40">
        <v>9999</v>
      </c>
      <c r="EU40">
        <v>1.8840699999999999</v>
      </c>
      <c r="EV40">
        <v>1.88429</v>
      </c>
      <c r="EW40">
        <v>1.88513</v>
      </c>
      <c r="EX40">
        <v>1.8871800000000001</v>
      </c>
      <c r="EY40">
        <v>1.8836999999999999</v>
      </c>
      <c r="EZ40">
        <v>1.87683</v>
      </c>
      <c r="FA40">
        <v>1.88262</v>
      </c>
      <c r="FB40">
        <v>1.88812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2.9870000000000001</v>
      </c>
      <c r="FQ40">
        <v>9.0499999999999997E-2</v>
      </c>
      <c r="FR40">
        <v>-0.24211075671059201</v>
      </c>
      <c r="FS40">
        <v>9.8787948123959593E-3</v>
      </c>
      <c r="FT40">
        <v>5.3251326344088904E-6</v>
      </c>
      <c r="FU40">
        <v>-1.29812346716052E-9</v>
      </c>
      <c r="FV40">
        <v>-1.7562764674277601E-2</v>
      </c>
      <c r="FW40">
        <v>-3.68478344840185E-3</v>
      </c>
      <c r="FX40">
        <v>8.3536045323785897E-4</v>
      </c>
      <c r="FY40">
        <v>-9.0991182514875006E-6</v>
      </c>
      <c r="FZ40">
        <v>5</v>
      </c>
      <c r="GA40">
        <v>1737</v>
      </c>
      <c r="GB40">
        <v>1</v>
      </c>
      <c r="GC40">
        <v>17</v>
      </c>
      <c r="GD40">
        <v>48.3</v>
      </c>
      <c r="GE40">
        <v>48.3</v>
      </c>
      <c r="GF40">
        <v>0.82641600000000004</v>
      </c>
      <c r="GG40">
        <v>2.4255399999999998</v>
      </c>
      <c r="GH40">
        <v>1.3513200000000001</v>
      </c>
      <c r="GI40">
        <v>2.2473100000000001</v>
      </c>
      <c r="GJ40">
        <v>1.3000499999999999</v>
      </c>
      <c r="GK40">
        <v>2.5</v>
      </c>
      <c r="GL40">
        <v>26.189800000000002</v>
      </c>
      <c r="GM40">
        <v>14.5261</v>
      </c>
      <c r="GN40">
        <v>19</v>
      </c>
      <c r="GO40">
        <v>289.392</v>
      </c>
      <c r="GP40">
        <v>507.54399999999998</v>
      </c>
      <c r="GQ40">
        <v>30.9024</v>
      </c>
      <c r="GR40">
        <v>22.5075</v>
      </c>
      <c r="GS40">
        <v>29.999600000000001</v>
      </c>
      <c r="GT40">
        <v>22.741900000000001</v>
      </c>
      <c r="GU40">
        <v>22.7361</v>
      </c>
      <c r="GV40">
        <v>16.571200000000001</v>
      </c>
      <c r="GW40">
        <v>31.3507</v>
      </c>
      <c r="GX40">
        <v>100</v>
      </c>
      <c r="GY40">
        <v>30.9099</v>
      </c>
      <c r="GZ40">
        <v>355.39499999999998</v>
      </c>
      <c r="HA40">
        <v>12.9955</v>
      </c>
      <c r="HB40">
        <v>101.99</v>
      </c>
      <c r="HC40">
        <v>102.50700000000001</v>
      </c>
    </row>
    <row r="41" spans="1:211" x14ac:dyDescent="0.2">
      <c r="A41">
        <v>25</v>
      </c>
      <c r="B41">
        <v>1736448409.0999999</v>
      </c>
      <c r="C41">
        <v>48</v>
      </c>
      <c r="D41" t="s">
        <v>398</v>
      </c>
      <c r="E41" t="s">
        <v>399</v>
      </c>
      <c r="F41">
        <v>2</v>
      </c>
      <c r="G41">
        <v>1736448401.0999999</v>
      </c>
      <c r="H41">
        <f t="shared" si="0"/>
        <v>2.1861317817482941E-3</v>
      </c>
      <c r="I41">
        <f t="shared" si="1"/>
        <v>2.1861317817482941</v>
      </c>
      <c r="J41">
        <f t="shared" si="2"/>
        <v>13.207311504635998</v>
      </c>
      <c r="K41">
        <f t="shared" si="3"/>
        <v>270.46062499999999</v>
      </c>
      <c r="L41">
        <f t="shared" si="4"/>
        <v>121.72583616093364</v>
      </c>
      <c r="M41">
        <f t="shared" si="5"/>
        <v>12.441524395494762</v>
      </c>
      <c r="N41">
        <f t="shared" si="6"/>
        <v>27.643617576054048</v>
      </c>
      <c r="O41">
        <f t="shared" si="7"/>
        <v>0.14963409429597235</v>
      </c>
      <c r="P41">
        <f t="shared" si="8"/>
        <v>3.5383824466203508</v>
      </c>
      <c r="Q41">
        <f t="shared" si="9"/>
        <v>0.14620550806291069</v>
      </c>
      <c r="R41">
        <f t="shared" si="10"/>
        <v>9.1679944245915718E-2</v>
      </c>
      <c r="S41">
        <f t="shared" si="11"/>
        <v>317.39930086537794</v>
      </c>
      <c r="T41">
        <f t="shared" si="12"/>
        <v>26.072272043150122</v>
      </c>
      <c r="U41">
        <f t="shared" si="13"/>
        <v>24.45045</v>
      </c>
      <c r="V41">
        <f t="shared" si="14"/>
        <v>3.0769790771314107</v>
      </c>
      <c r="W41">
        <f t="shared" si="15"/>
        <v>49.863904976008186</v>
      </c>
      <c r="X41">
        <f t="shared" si="16"/>
        <v>1.5835404191185425</v>
      </c>
      <c r="Y41">
        <f t="shared" si="17"/>
        <v>3.1757248452171094</v>
      </c>
      <c r="Z41">
        <f t="shared" si="18"/>
        <v>1.4934386580128682</v>
      </c>
      <c r="AA41">
        <f t="shared" si="19"/>
        <v>-96.408411575099777</v>
      </c>
      <c r="AB41">
        <f t="shared" si="20"/>
        <v>100.85310129223249</v>
      </c>
      <c r="AC41">
        <f t="shared" si="21"/>
        <v>6.0116997649998485</v>
      </c>
      <c r="AD41">
        <f t="shared" si="22"/>
        <v>327.85569034751052</v>
      </c>
      <c r="AE41">
        <f t="shared" si="23"/>
        <v>37.794626245726633</v>
      </c>
      <c r="AF41">
        <f t="shared" si="24"/>
        <v>2.187282094753475</v>
      </c>
      <c r="AG41">
        <f t="shared" si="25"/>
        <v>13.207311504635998</v>
      </c>
      <c r="AH41">
        <v>334.10640469640498</v>
      </c>
      <c r="AI41">
        <v>296.49849696969699</v>
      </c>
      <c r="AJ41">
        <v>3.08377555064973</v>
      </c>
      <c r="AK41">
        <v>84.895025715855198</v>
      </c>
      <c r="AL41">
        <f t="shared" si="26"/>
        <v>2.1861317817482941</v>
      </c>
      <c r="AM41">
        <v>12.9074175272609</v>
      </c>
      <c r="AN41">
        <v>15.4880335664336</v>
      </c>
      <c r="AO41">
        <v>-2.0250784002504201E-5</v>
      </c>
      <c r="AP41">
        <v>118.710675371219</v>
      </c>
      <c r="AQ41">
        <v>164</v>
      </c>
      <c r="AR41">
        <v>33</v>
      </c>
      <c r="AS41">
        <f t="shared" si="27"/>
        <v>1</v>
      </c>
      <c r="AT41">
        <f t="shared" si="28"/>
        <v>0</v>
      </c>
      <c r="AU41">
        <f t="shared" si="29"/>
        <v>54477.275889542936</v>
      </c>
      <c r="AV41">
        <f t="shared" si="30"/>
        <v>1999.9974999999999</v>
      </c>
      <c r="AW41">
        <f t="shared" si="31"/>
        <v>1685.9974402505652</v>
      </c>
      <c r="AX41">
        <f t="shared" si="32"/>
        <v>0.84299977387499991</v>
      </c>
      <c r="AY41">
        <f t="shared" si="33"/>
        <v>0.15869984880749999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1736448401.0999999</v>
      </c>
      <c r="BF41">
        <v>270.46062499999999</v>
      </c>
      <c r="BG41">
        <v>316.48287499999998</v>
      </c>
      <c r="BH41">
        <v>15.4931</v>
      </c>
      <c r="BI41">
        <v>12.9113375</v>
      </c>
      <c r="BJ41">
        <v>267.70049999999998</v>
      </c>
      <c r="BK41">
        <v>15.402487499999999</v>
      </c>
      <c r="BL41">
        <v>500.44749999999999</v>
      </c>
      <c r="BM41">
        <v>102.18362500000001</v>
      </c>
      <c r="BN41">
        <v>2.5772674999999998E-2</v>
      </c>
      <c r="BO41">
        <v>24.9791375</v>
      </c>
      <c r="BP41">
        <v>24.45045</v>
      </c>
      <c r="BQ41">
        <v>999.9</v>
      </c>
      <c r="BR41">
        <v>0</v>
      </c>
      <c r="BS41">
        <v>0</v>
      </c>
      <c r="BT41">
        <v>10015.15</v>
      </c>
      <c r="BU41">
        <v>647.38587500000006</v>
      </c>
      <c r="BV41">
        <v>1490.05</v>
      </c>
      <c r="BW41">
        <v>-46.022137499999999</v>
      </c>
      <c r="BX41">
        <v>274.71674999999999</v>
      </c>
      <c r="BY41">
        <v>320.62237499999998</v>
      </c>
      <c r="BZ41">
        <v>2.5817637499999999</v>
      </c>
      <c r="CA41">
        <v>316.48287499999998</v>
      </c>
      <c r="CB41">
        <v>12.9113375</v>
      </c>
      <c r="CC41">
        <v>1.5831424999999999</v>
      </c>
      <c r="CD41">
        <v>1.31932625</v>
      </c>
      <c r="CE41">
        <v>13.795674999999999</v>
      </c>
      <c r="CF41">
        <v>11.0208625</v>
      </c>
      <c r="CG41">
        <v>1999.9974999999999</v>
      </c>
      <c r="CH41">
        <v>0.90000137499999999</v>
      </c>
      <c r="CI41">
        <v>9.9998412499999995E-2</v>
      </c>
      <c r="CJ41">
        <v>20.005212499999999</v>
      </c>
      <c r="CK41">
        <v>42020.5</v>
      </c>
      <c r="CL41">
        <v>1736445511.0999999</v>
      </c>
      <c r="CM41" t="s">
        <v>347</v>
      </c>
      <c r="CN41">
        <v>1736445511.0999999</v>
      </c>
      <c r="CO41">
        <v>1736445509.0999999</v>
      </c>
      <c r="CP41">
        <v>1</v>
      </c>
      <c r="CQ41">
        <v>0.55400000000000005</v>
      </c>
      <c r="CR41">
        <v>1.4E-2</v>
      </c>
      <c r="CS41">
        <v>4.7960000000000003</v>
      </c>
      <c r="CT41">
        <v>9.1999999999999998E-2</v>
      </c>
      <c r="CU41">
        <v>420</v>
      </c>
      <c r="CV41">
        <v>15</v>
      </c>
      <c r="CW41">
        <v>0.23</v>
      </c>
      <c r="CX41">
        <v>0.13</v>
      </c>
      <c r="CY41">
        <v>-45.772031249999998</v>
      </c>
      <c r="CZ41">
        <v>-10.6898735294118</v>
      </c>
      <c r="DA41">
        <v>0.85056299055298501</v>
      </c>
      <c r="DB41">
        <v>0</v>
      </c>
      <c r="DC41">
        <v>2.5830881250000002</v>
      </c>
      <c r="DD41">
        <v>-1.5343235294123601E-2</v>
      </c>
      <c r="DE41">
        <v>2.7291349791416799E-3</v>
      </c>
      <c r="DF41">
        <v>1</v>
      </c>
      <c r="DG41">
        <v>1</v>
      </c>
      <c r="DH41">
        <v>2</v>
      </c>
      <c r="DI41" t="s">
        <v>348</v>
      </c>
      <c r="DJ41">
        <v>2.93757</v>
      </c>
      <c r="DK41">
        <v>2.62954</v>
      </c>
      <c r="DL41">
        <v>7.8539399999999995E-2</v>
      </c>
      <c r="DM41">
        <v>8.7900599999999995E-2</v>
      </c>
      <c r="DN41">
        <v>8.7778499999999995E-2</v>
      </c>
      <c r="DO41">
        <v>7.7107700000000001E-2</v>
      </c>
      <c r="DP41">
        <v>31138.400000000001</v>
      </c>
      <c r="DQ41">
        <v>34458.699999999997</v>
      </c>
      <c r="DR41">
        <v>29511.5</v>
      </c>
      <c r="DS41">
        <v>34768.300000000003</v>
      </c>
      <c r="DT41">
        <v>33993.5</v>
      </c>
      <c r="DU41">
        <v>40580.9</v>
      </c>
      <c r="DV41">
        <v>40297.699999999997</v>
      </c>
      <c r="DW41">
        <v>47647.7</v>
      </c>
      <c r="DX41">
        <v>1.6691199999999999</v>
      </c>
      <c r="DY41">
        <v>2.0760999999999998</v>
      </c>
      <c r="DZ41">
        <v>0.179756</v>
      </c>
      <c r="EA41">
        <v>0</v>
      </c>
      <c r="EB41">
        <v>21.493400000000001</v>
      </c>
      <c r="EC41">
        <v>999.9</v>
      </c>
      <c r="ED41">
        <v>63.783000000000001</v>
      </c>
      <c r="EE41">
        <v>22.134</v>
      </c>
      <c r="EF41">
        <v>16.6996</v>
      </c>
      <c r="EG41">
        <v>61.222700000000003</v>
      </c>
      <c r="EH41">
        <v>44.639400000000002</v>
      </c>
      <c r="EI41">
        <v>1</v>
      </c>
      <c r="EJ41">
        <v>-0.37840400000000002</v>
      </c>
      <c r="EK41">
        <v>-3.9320599999999999</v>
      </c>
      <c r="EL41">
        <v>20.2347</v>
      </c>
      <c r="EM41">
        <v>5.2472399999999997</v>
      </c>
      <c r="EN41">
        <v>11.914099999999999</v>
      </c>
      <c r="EO41">
        <v>4.98935</v>
      </c>
      <c r="EP41">
        <v>3.2839499999999999</v>
      </c>
      <c r="EQ41">
        <v>9999</v>
      </c>
      <c r="ER41">
        <v>9999</v>
      </c>
      <c r="ES41">
        <v>999.9</v>
      </c>
      <c r="ET41">
        <v>9999</v>
      </c>
      <c r="EU41">
        <v>1.8840699999999999</v>
      </c>
      <c r="EV41">
        <v>1.88428</v>
      </c>
      <c r="EW41">
        <v>1.88513</v>
      </c>
      <c r="EX41">
        <v>1.8871800000000001</v>
      </c>
      <c r="EY41">
        <v>1.88368</v>
      </c>
      <c r="EZ41">
        <v>1.87683</v>
      </c>
      <c r="FA41">
        <v>1.88262</v>
      </c>
      <c r="FB41">
        <v>1.88812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3.0640000000000001</v>
      </c>
      <c r="FQ41">
        <v>9.0499999999999997E-2</v>
      </c>
      <c r="FR41">
        <v>-0.24211075671059201</v>
      </c>
      <c r="FS41">
        <v>9.8787948123959593E-3</v>
      </c>
      <c r="FT41">
        <v>5.3251326344088904E-6</v>
      </c>
      <c r="FU41">
        <v>-1.29812346716052E-9</v>
      </c>
      <c r="FV41">
        <v>-1.7562764674277601E-2</v>
      </c>
      <c r="FW41">
        <v>-3.68478344840185E-3</v>
      </c>
      <c r="FX41">
        <v>8.3536045323785897E-4</v>
      </c>
      <c r="FY41">
        <v>-9.0991182514875006E-6</v>
      </c>
      <c r="FZ41">
        <v>5</v>
      </c>
      <c r="GA41">
        <v>1737</v>
      </c>
      <c r="GB41">
        <v>1</v>
      </c>
      <c r="GC41">
        <v>17</v>
      </c>
      <c r="GD41">
        <v>48.3</v>
      </c>
      <c r="GE41">
        <v>48.3</v>
      </c>
      <c r="GF41">
        <v>0.83984400000000003</v>
      </c>
      <c r="GG41">
        <v>2.4340799999999998</v>
      </c>
      <c r="GH41">
        <v>1.3513200000000001</v>
      </c>
      <c r="GI41">
        <v>2.2473100000000001</v>
      </c>
      <c r="GJ41">
        <v>1.3000499999999999</v>
      </c>
      <c r="GK41">
        <v>2.3742700000000001</v>
      </c>
      <c r="GL41">
        <v>26.189800000000002</v>
      </c>
      <c r="GM41">
        <v>14.517300000000001</v>
      </c>
      <c r="GN41">
        <v>19</v>
      </c>
      <c r="GO41">
        <v>293.82799999999997</v>
      </c>
      <c r="GP41">
        <v>507.221</v>
      </c>
      <c r="GQ41">
        <v>30.908000000000001</v>
      </c>
      <c r="GR41">
        <v>22.5047</v>
      </c>
      <c r="GS41">
        <v>29.999600000000001</v>
      </c>
      <c r="GT41">
        <v>22.74</v>
      </c>
      <c r="GU41">
        <v>22.7346</v>
      </c>
      <c r="GV41">
        <v>16.828199999999999</v>
      </c>
      <c r="GW41">
        <v>31.3507</v>
      </c>
      <c r="GX41">
        <v>100</v>
      </c>
      <c r="GY41">
        <v>30.9099</v>
      </c>
      <c r="GZ41">
        <v>362.13499999999999</v>
      </c>
      <c r="HA41">
        <v>12.9978</v>
      </c>
      <c r="HB41">
        <v>101.991</v>
      </c>
      <c r="HC41">
        <v>102.50700000000001</v>
      </c>
    </row>
    <row r="42" spans="1:211" x14ac:dyDescent="0.2">
      <c r="A42">
        <v>26</v>
      </c>
      <c r="B42">
        <v>1736448411.0999999</v>
      </c>
      <c r="C42">
        <v>50</v>
      </c>
      <c r="D42" t="s">
        <v>400</v>
      </c>
      <c r="E42" t="s">
        <v>401</v>
      </c>
      <c r="F42">
        <v>2</v>
      </c>
      <c r="G42">
        <v>1736448403.0999999</v>
      </c>
      <c r="H42">
        <f t="shared" si="0"/>
        <v>2.1828000951571282E-3</v>
      </c>
      <c r="I42">
        <f t="shared" si="1"/>
        <v>2.1828000951571283</v>
      </c>
      <c r="J42">
        <f t="shared" si="2"/>
        <v>13.239993864855782</v>
      </c>
      <c r="K42">
        <f t="shared" si="3"/>
        <v>276.60750000000002</v>
      </c>
      <c r="L42">
        <f t="shared" si="4"/>
        <v>127.11627548337073</v>
      </c>
      <c r="M42">
        <f t="shared" si="5"/>
        <v>12.992477902587137</v>
      </c>
      <c r="N42">
        <f t="shared" si="6"/>
        <v>28.271885860202161</v>
      </c>
      <c r="O42">
        <f t="shared" si="7"/>
        <v>0.14935955523160718</v>
      </c>
      <c r="P42">
        <f t="shared" si="8"/>
        <v>3.5373696751942689</v>
      </c>
      <c r="Q42">
        <f t="shared" si="9"/>
        <v>0.14594242987010442</v>
      </c>
      <c r="R42">
        <f t="shared" si="10"/>
        <v>9.151452238659738E-2</v>
      </c>
      <c r="S42">
        <f t="shared" si="11"/>
        <v>317.3993853902723</v>
      </c>
      <c r="T42">
        <f t="shared" si="12"/>
        <v>26.074981203459661</v>
      </c>
      <c r="U42">
        <f t="shared" si="13"/>
        <v>24.451924999999999</v>
      </c>
      <c r="V42">
        <f t="shared" si="14"/>
        <v>3.0772507931357658</v>
      </c>
      <c r="W42">
        <f t="shared" si="15"/>
        <v>49.854502906515513</v>
      </c>
      <c r="X42">
        <f t="shared" si="16"/>
        <v>1.583401152811162</v>
      </c>
      <c r="Y42">
        <f t="shared" si="17"/>
        <v>3.176044410231651</v>
      </c>
      <c r="Z42">
        <f t="shared" si="18"/>
        <v>1.4938496403246038</v>
      </c>
      <c r="AA42">
        <f t="shared" si="19"/>
        <v>-96.26148419642935</v>
      </c>
      <c r="AB42">
        <f t="shared" si="20"/>
        <v>100.86475984108698</v>
      </c>
      <c r="AC42">
        <f t="shared" si="21"/>
        <v>6.0142119326083305</v>
      </c>
      <c r="AD42">
        <f t="shared" si="22"/>
        <v>328.01687296753823</v>
      </c>
      <c r="AE42">
        <f t="shared" si="23"/>
        <v>37.992040228478935</v>
      </c>
      <c r="AF42">
        <f t="shared" si="24"/>
        <v>2.1845336169791669</v>
      </c>
      <c r="AG42">
        <f t="shared" si="25"/>
        <v>13.239993864855782</v>
      </c>
      <c r="AH42">
        <v>340.46546689490299</v>
      </c>
      <c r="AI42">
        <v>302.72961818181801</v>
      </c>
      <c r="AJ42">
        <v>3.0964716320983299</v>
      </c>
      <c r="AK42">
        <v>84.895025715855198</v>
      </c>
      <c r="AL42">
        <f t="shared" si="26"/>
        <v>2.1828000951571283</v>
      </c>
      <c r="AM42">
        <v>12.910093017692001</v>
      </c>
      <c r="AN42">
        <v>15.486727972028</v>
      </c>
      <c r="AO42">
        <v>-1.71794233029669E-5</v>
      </c>
      <c r="AP42">
        <v>118.710675371219</v>
      </c>
      <c r="AQ42">
        <v>163</v>
      </c>
      <c r="AR42">
        <v>33</v>
      </c>
      <c r="AS42">
        <f t="shared" si="27"/>
        <v>1</v>
      </c>
      <c r="AT42">
        <f t="shared" si="28"/>
        <v>0</v>
      </c>
      <c r="AU42">
        <f t="shared" si="29"/>
        <v>54454.631546760713</v>
      </c>
      <c r="AV42">
        <f t="shared" si="30"/>
        <v>1999.9974999999999</v>
      </c>
      <c r="AW42">
        <f t="shared" si="31"/>
        <v>1685.9975715004011</v>
      </c>
      <c r="AX42">
        <f t="shared" si="32"/>
        <v>0.84299983950000001</v>
      </c>
      <c r="AY42">
        <f t="shared" si="33"/>
        <v>0.15869989106999999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1736448403.0999999</v>
      </c>
      <c r="BF42">
        <v>276.60750000000002</v>
      </c>
      <c r="BG42">
        <v>322.88125000000002</v>
      </c>
      <c r="BH42">
        <v>15.491737499999999</v>
      </c>
      <c r="BI42">
        <v>12.913237499999999</v>
      </c>
      <c r="BJ42">
        <v>273.77175</v>
      </c>
      <c r="BK42">
        <v>15.401149999999999</v>
      </c>
      <c r="BL42">
        <v>500.45175</v>
      </c>
      <c r="BM42">
        <v>102.18300000000001</v>
      </c>
      <c r="BN42">
        <v>2.6397287500000002E-2</v>
      </c>
      <c r="BO42">
        <v>24.980824999999999</v>
      </c>
      <c r="BP42">
        <v>24.451924999999999</v>
      </c>
      <c r="BQ42">
        <v>999.9</v>
      </c>
      <c r="BR42">
        <v>0</v>
      </c>
      <c r="BS42">
        <v>0</v>
      </c>
      <c r="BT42">
        <v>10010.93125</v>
      </c>
      <c r="BU42">
        <v>647.37512500000003</v>
      </c>
      <c r="BV42">
        <v>1490.1812500000001</v>
      </c>
      <c r="BW42">
        <v>-46.273575000000001</v>
      </c>
      <c r="BX42">
        <v>280.96012500000001</v>
      </c>
      <c r="BY42">
        <v>327.10512499999999</v>
      </c>
      <c r="BZ42">
        <v>2.5785024999999999</v>
      </c>
      <c r="CA42">
        <v>322.88125000000002</v>
      </c>
      <c r="CB42">
        <v>12.913237499999999</v>
      </c>
      <c r="CC42">
        <v>1.58299375</v>
      </c>
      <c r="CD42">
        <v>1.3195112499999999</v>
      </c>
      <c r="CE42">
        <v>13.794225000000001</v>
      </c>
      <c r="CF42">
        <v>11.022975000000001</v>
      </c>
      <c r="CG42">
        <v>1999.9974999999999</v>
      </c>
      <c r="CH42">
        <v>0.90000100000000005</v>
      </c>
      <c r="CI42">
        <v>9.999885E-2</v>
      </c>
      <c r="CJ42">
        <v>20.010425000000001</v>
      </c>
      <c r="CK42">
        <v>42020.5</v>
      </c>
      <c r="CL42">
        <v>1736445511.0999999</v>
      </c>
      <c r="CM42" t="s">
        <v>347</v>
      </c>
      <c r="CN42">
        <v>1736445511.0999999</v>
      </c>
      <c r="CO42">
        <v>1736445509.0999999</v>
      </c>
      <c r="CP42">
        <v>1</v>
      </c>
      <c r="CQ42">
        <v>0.55400000000000005</v>
      </c>
      <c r="CR42">
        <v>1.4E-2</v>
      </c>
      <c r="CS42">
        <v>4.7960000000000003</v>
      </c>
      <c r="CT42">
        <v>9.1999999999999998E-2</v>
      </c>
      <c r="CU42">
        <v>420</v>
      </c>
      <c r="CV42">
        <v>15</v>
      </c>
      <c r="CW42">
        <v>0.23</v>
      </c>
      <c r="CX42">
        <v>0.13</v>
      </c>
      <c r="CY42">
        <v>-46.089412500000002</v>
      </c>
      <c r="CZ42">
        <v>-7.93330588235278</v>
      </c>
      <c r="DA42">
        <v>0.64344612913106403</v>
      </c>
      <c r="DB42">
        <v>0</v>
      </c>
      <c r="DC42">
        <v>2.5809187499999999</v>
      </c>
      <c r="DD42">
        <v>-6.4178823529414106E-2</v>
      </c>
      <c r="DE42">
        <v>6.7409011591551601E-3</v>
      </c>
      <c r="DF42">
        <v>1</v>
      </c>
      <c r="DG42">
        <v>1</v>
      </c>
      <c r="DH42">
        <v>2</v>
      </c>
      <c r="DI42" t="s">
        <v>348</v>
      </c>
      <c r="DJ42">
        <v>2.9378299999999999</v>
      </c>
      <c r="DK42">
        <v>2.62771</v>
      </c>
      <c r="DL42">
        <v>7.9854900000000006E-2</v>
      </c>
      <c r="DM42">
        <v>8.9177800000000002E-2</v>
      </c>
      <c r="DN42">
        <v>8.7784600000000004E-2</v>
      </c>
      <c r="DO42">
        <v>7.7134599999999998E-2</v>
      </c>
      <c r="DP42">
        <v>31094.1</v>
      </c>
      <c r="DQ42">
        <v>34410.6</v>
      </c>
      <c r="DR42">
        <v>29511.7</v>
      </c>
      <c r="DS42">
        <v>34768.5</v>
      </c>
      <c r="DT42">
        <v>33993.300000000003</v>
      </c>
      <c r="DU42">
        <v>40579.800000000003</v>
      </c>
      <c r="DV42">
        <v>40297.9</v>
      </c>
      <c r="DW42">
        <v>47647.9</v>
      </c>
      <c r="DX42">
        <v>1.6707799999999999</v>
      </c>
      <c r="DY42">
        <v>2.0760800000000001</v>
      </c>
      <c r="DZ42">
        <v>0.18035999999999999</v>
      </c>
      <c r="EA42">
        <v>0</v>
      </c>
      <c r="EB42">
        <v>21.4925</v>
      </c>
      <c r="EC42">
        <v>999.9</v>
      </c>
      <c r="ED42">
        <v>63.783000000000001</v>
      </c>
      <c r="EE42">
        <v>22.134</v>
      </c>
      <c r="EF42">
        <v>16.7012</v>
      </c>
      <c r="EG42">
        <v>61.232700000000001</v>
      </c>
      <c r="EH42">
        <v>44.0625</v>
      </c>
      <c r="EI42">
        <v>1</v>
      </c>
      <c r="EJ42">
        <v>-0.37861299999999998</v>
      </c>
      <c r="EK42">
        <v>-3.9156599999999999</v>
      </c>
      <c r="EL42">
        <v>20.235099999999999</v>
      </c>
      <c r="EM42">
        <v>5.24709</v>
      </c>
      <c r="EN42">
        <v>11.914099999999999</v>
      </c>
      <c r="EO42">
        <v>4.98935</v>
      </c>
      <c r="EP42">
        <v>3.2839499999999999</v>
      </c>
      <c r="EQ42">
        <v>9999</v>
      </c>
      <c r="ER42">
        <v>9999</v>
      </c>
      <c r="ES42">
        <v>999.9</v>
      </c>
      <c r="ET42">
        <v>9999</v>
      </c>
      <c r="EU42">
        <v>1.8840600000000001</v>
      </c>
      <c r="EV42">
        <v>1.8842699999999999</v>
      </c>
      <c r="EW42">
        <v>1.88513</v>
      </c>
      <c r="EX42">
        <v>1.8871800000000001</v>
      </c>
      <c r="EY42">
        <v>1.88368</v>
      </c>
      <c r="EZ42">
        <v>1.8768199999999999</v>
      </c>
      <c r="FA42">
        <v>1.8826099999999999</v>
      </c>
      <c r="FB42">
        <v>1.88812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3.1389999999999998</v>
      </c>
      <c r="FQ42">
        <v>9.0499999999999997E-2</v>
      </c>
      <c r="FR42">
        <v>-0.24211075671059201</v>
      </c>
      <c r="FS42">
        <v>9.8787948123959593E-3</v>
      </c>
      <c r="FT42">
        <v>5.3251326344088904E-6</v>
      </c>
      <c r="FU42">
        <v>-1.29812346716052E-9</v>
      </c>
      <c r="FV42">
        <v>-1.7562764674277601E-2</v>
      </c>
      <c r="FW42">
        <v>-3.68478344840185E-3</v>
      </c>
      <c r="FX42">
        <v>8.3536045323785897E-4</v>
      </c>
      <c r="FY42">
        <v>-9.0991182514875006E-6</v>
      </c>
      <c r="FZ42">
        <v>5</v>
      </c>
      <c r="GA42">
        <v>1737</v>
      </c>
      <c r="GB42">
        <v>1</v>
      </c>
      <c r="GC42">
        <v>17</v>
      </c>
      <c r="GD42">
        <v>48.3</v>
      </c>
      <c r="GE42">
        <v>48.4</v>
      </c>
      <c r="GF42">
        <v>0.852051</v>
      </c>
      <c r="GG42">
        <v>2.4377399999999998</v>
      </c>
      <c r="GH42">
        <v>1.3513200000000001</v>
      </c>
      <c r="GI42">
        <v>2.2473100000000001</v>
      </c>
      <c r="GJ42">
        <v>1.3000499999999999</v>
      </c>
      <c r="GK42">
        <v>2.2912599999999999</v>
      </c>
      <c r="GL42">
        <v>26.189800000000002</v>
      </c>
      <c r="GM42">
        <v>14.5085</v>
      </c>
      <c r="GN42">
        <v>19</v>
      </c>
      <c r="GO42">
        <v>294.46600000000001</v>
      </c>
      <c r="GP42">
        <v>507.185</v>
      </c>
      <c r="GQ42">
        <v>30.913399999999999</v>
      </c>
      <c r="GR42">
        <v>22.501799999999999</v>
      </c>
      <c r="GS42">
        <v>29.999600000000001</v>
      </c>
      <c r="GT42">
        <v>22.738099999999999</v>
      </c>
      <c r="GU42">
        <v>22.732800000000001</v>
      </c>
      <c r="GV42">
        <v>17.0823</v>
      </c>
      <c r="GW42">
        <v>31.3507</v>
      </c>
      <c r="GX42">
        <v>100</v>
      </c>
      <c r="GY42">
        <v>30.92</v>
      </c>
      <c r="GZ42">
        <v>368.851</v>
      </c>
      <c r="HA42">
        <v>12.9984</v>
      </c>
      <c r="HB42">
        <v>101.991</v>
      </c>
      <c r="HC42">
        <v>102.508</v>
      </c>
    </row>
    <row r="43" spans="1:211" x14ac:dyDescent="0.2">
      <c r="A43">
        <v>27</v>
      </c>
      <c r="B43">
        <v>1736448413.0999999</v>
      </c>
      <c r="C43">
        <v>52</v>
      </c>
      <c r="D43" t="s">
        <v>402</v>
      </c>
      <c r="E43" t="s">
        <v>403</v>
      </c>
      <c r="F43">
        <v>2</v>
      </c>
      <c r="G43">
        <v>1736448405.0999999</v>
      </c>
      <c r="H43">
        <f t="shared" si="0"/>
        <v>2.1781173656629459E-3</v>
      </c>
      <c r="I43">
        <f t="shared" si="1"/>
        <v>2.178117365662946</v>
      </c>
      <c r="J43">
        <f t="shared" si="2"/>
        <v>13.435061011741531</v>
      </c>
      <c r="K43">
        <f t="shared" si="3"/>
        <v>282.72837500000003</v>
      </c>
      <c r="L43">
        <f t="shared" si="4"/>
        <v>130.63170327352557</v>
      </c>
      <c r="M43">
        <f t="shared" si="5"/>
        <v>13.351746430861036</v>
      </c>
      <c r="N43">
        <f t="shared" si="6"/>
        <v>28.897407575749138</v>
      </c>
      <c r="O43">
        <f t="shared" si="7"/>
        <v>0.14899106736653264</v>
      </c>
      <c r="P43">
        <f t="shared" si="8"/>
        <v>3.5353889588970953</v>
      </c>
      <c r="Q43">
        <f t="shared" si="9"/>
        <v>0.14558871706369519</v>
      </c>
      <c r="R43">
        <f t="shared" si="10"/>
        <v>9.1292164624693112E-2</v>
      </c>
      <c r="S43">
        <f t="shared" si="11"/>
        <v>317.39944729519493</v>
      </c>
      <c r="T43">
        <f t="shared" si="12"/>
        <v>26.078805842059079</v>
      </c>
      <c r="U43">
        <f t="shared" si="13"/>
        <v>24.453600000000002</v>
      </c>
      <c r="V43">
        <f t="shared" si="14"/>
        <v>3.0775593774207581</v>
      </c>
      <c r="W43">
        <f t="shared" si="15"/>
        <v>49.844678391085147</v>
      </c>
      <c r="X43">
        <f t="shared" si="16"/>
        <v>1.583299164991204</v>
      </c>
      <c r="Y43">
        <f t="shared" si="17"/>
        <v>3.1764658055741037</v>
      </c>
      <c r="Z43">
        <f t="shared" si="18"/>
        <v>1.4942602124295541</v>
      </c>
      <c r="AA43">
        <f t="shared" si="19"/>
        <v>-96.054975825735909</v>
      </c>
      <c r="AB43">
        <f t="shared" si="20"/>
        <v>100.91311152333772</v>
      </c>
      <c r="AC43">
        <f t="shared" si="21"/>
        <v>6.0205843864252833</v>
      </c>
      <c r="AD43">
        <f t="shared" si="22"/>
        <v>328.27816737922205</v>
      </c>
      <c r="AE43">
        <f t="shared" si="23"/>
        <v>38.185040327802177</v>
      </c>
      <c r="AF43">
        <f t="shared" si="24"/>
        <v>2.181599370349975</v>
      </c>
      <c r="AG43">
        <f t="shared" si="25"/>
        <v>13.435061011741531</v>
      </c>
      <c r="AH43">
        <v>346.646677949381</v>
      </c>
      <c r="AI43">
        <v>308.83240000000001</v>
      </c>
      <c r="AJ43">
        <v>3.07382751698256</v>
      </c>
      <c r="AK43">
        <v>84.895025715855198</v>
      </c>
      <c r="AL43">
        <f t="shared" si="26"/>
        <v>2.178117365662946</v>
      </c>
      <c r="AM43">
        <v>12.9173475683027</v>
      </c>
      <c r="AN43">
        <v>15.4883664335664</v>
      </c>
      <c r="AO43">
        <v>-7.4166632117371704E-6</v>
      </c>
      <c r="AP43">
        <v>118.710675371219</v>
      </c>
      <c r="AQ43">
        <v>167</v>
      </c>
      <c r="AR43">
        <v>33</v>
      </c>
      <c r="AS43">
        <f t="shared" si="27"/>
        <v>1</v>
      </c>
      <c r="AT43">
        <f t="shared" si="28"/>
        <v>0</v>
      </c>
      <c r="AU43">
        <f t="shared" si="29"/>
        <v>54410.561117885918</v>
      </c>
      <c r="AV43">
        <f t="shared" si="30"/>
        <v>1999.9974999999999</v>
      </c>
      <c r="AW43">
        <f t="shared" si="31"/>
        <v>1685.9976157503459</v>
      </c>
      <c r="AX43">
        <f t="shared" si="32"/>
        <v>0.84299986162499996</v>
      </c>
      <c r="AY43">
        <f t="shared" si="33"/>
        <v>0.1586999220225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1736448405.0999999</v>
      </c>
      <c r="BF43">
        <v>282.72837500000003</v>
      </c>
      <c r="BG43">
        <v>329.24874999999997</v>
      </c>
      <c r="BH43">
        <v>15.4907875</v>
      </c>
      <c r="BI43">
        <v>12.915737500000001</v>
      </c>
      <c r="BJ43">
        <v>279.81675000000001</v>
      </c>
      <c r="BK43">
        <v>15.4002</v>
      </c>
      <c r="BL43">
        <v>500.44962500000003</v>
      </c>
      <c r="BM43">
        <v>102.182125</v>
      </c>
      <c r="BN43">
        <v>2.69566875E-2</v>
      </c>
      <c r="BO43">
        <v>24.983049999999999</v>
      </c>
      <c r="BP43">
        <v>24.453600000000002</v>
      </c>
      <c r="BQ43">
        <v>999.9</v>
      </c>
      <c r="BR43">
        <v>0</v>
      </c>
      <c r="BS43">
        <v>0</v>
      </c>
      <c r="BT43">
        <v>10002.65</v>
      </c>
      <c r="BU43">
        <v>647.37337500000001</v>
      </c>
      <c r="BV43">
        <v>1490.3375000000001</v>
      </c>
      <c r="BW43">
        <v>-46.520325</v>
      </c>
      <c r="BX43">
        <v>287.17700000000002</v>
      </c>
      <c r="BY43">
        <v>333.55687499999999</v>
      </c>
      <c r="BZ43">
        <v>2.5750324999999998</v>
      </c>
      <c r="CA43">
        <v>329.24874999999997</v>
      </c>
      <c r="CB43">
        <v>12.915737500000001</v>
      </c>
      <c r="CC43">
        <v>1.58288125</v>
      </c>
      <c r="CD43">
        <v>1.31975625</v>
      </c>
      <c r="CE43">
        <v>13.793125</v>
      </c>
      <c r="CF43">
        <v>11.025762500000001</v>
      </c>
      <c r="CG43">
        <v>1999.9974999999999</v>
      </c>
      <c r="CH43">
        <v>0.900000625</v>
      </c>
      <c r="CI43">
        <v>9.9999237500000004E-2</v>
      </c>
      <c r="CJ43">
        <v>20.010425000000001</v>
      </c>
      <c r="CK43">
        <v>42020.5</v>
      </c>
      <c r="CL43">
        <v>1736445511.0999999</v>
      </c>
      <c r="CM43" t="s">
        <v>347</v>
      </c>
      <c r="CN43">
        <v>1736445511.0999999</v>
      </c>
      <c r="CO43">
        <v>1736445509.0999999</v>
      </c>
      <c r="CP43">
        <v>1</v>
      </c>
      <c r="CQ43">
        <v>0.55400000000000005</v>
      </c>
      <c r="CR43">
        <v>1.4E-2</v>
      </c>
      <c r="CS43">
        <v>4.7960000000000003</v>
      </c>
      <c r="CT43">
        <v>9.1999999999999998E-2</v>
      </c>
      <c r="CU43">
        <v>420</v>
      </c>
      <c r="CV43">
        <v>15</v>
      </c>
      <c r="CW43">
        <v>0.23</v>
      </c>
      <c r="CX43">
        <v>0.13</v>
      </c>
      <c r="CY43">
        <v>-46.336293750000003</v>
      </c>
      <c r="CZ43">
        <v>-5.7381970588234497</v>
      </c>
      <c r="DA43">
        <v>0.47075524621180498</v>
      </c>
      <c r="DB43">
        <v>0</v>
      </c>
      <c r="DC43">
        <v>2.5775987499999999</v>
      </c>
      <c r="DD43">
        <v>-0.112593529411773</v>
      </c>
      <c r="DE43">
        <v>1.01143369005338E-2</v>
      </c>
      <c r="DF43">
        <v>1</v>
      </c>
      <c r="DG43">
        <v>1</v>
      </c>
      <c r="DH43">
        <v>2</v>
      </c>
      <c r="DI43" t="s">
        <v>348</v>
      </c>
      <c r="DJ43">
        <v>2.9384299999999999</v>
      </c>
      <c r="DK43">
        <v>2.6303899999999998</v>
      </c>
      <c r="DL43">
        <v>8.11307E-2</v>
      </c>
      <c r="DM43">
        <v>9.0521500000000005E-2</v>
      </c>
      <c r="DN43">
        <v>8.7793499999999997E-2</v>
      </c>
      <c r="DO43">
        <v>7.7145099999999994E-2</v>
      </c>
      <c r="DP43">
        <v>31051.1</v>
      </c>
      <c r="DQ43">
        <v>34360</v>
      </c>
      <c r="DR43">
        <v>29511.8</v>
      </c>
      <c r="DS43">
        <v>34768.6</v>
      </c>
      <c r="DT43">
        <v>33993.1</v>
      </c>
      <c r="DU43">
        <v>40579.599999999999</v>
      </c>
      <c r="DV43">
        <v>40298.1</v>
      </c>
      <c r="DW43">
        <v>47648.3</v>
      </c>
      <c r="DX43">
        <v>1.6611199999999999</v>
      </c>
      <c r="DY43">
        <v>2.0758700000000001</v>
      </c>
      <c r="DZ43">
        <v>0.18043100000000001</v>
      </c>
      <c r="EA43">
        <v>0</v>
      </c>
      <c r="EB43">
        <v>21.4925</v>
      </c>
      <c r="EC43">
        <v>999.9</v>
      </c>
      <c r="ED43">
        <v>63.783000000000001</v>
      </c>
      <c r="EE43">
        <v>22.143999999999998</v>
      </c>
      <c r="EF43">
        <v>16.710699999999999</v>
      </c>
      <c r="EG43">
        <v>61.512599999999999</v>
      </c>
      <c r="EH43">
        <v>43.657899999999998</v>
      </c>
      <c r="EI43">
        <v>1</v>
      </c>
      <c r="EJ43">
        <v>-0.37883899999999998</v>
      </c>
      <c r="EK43">
        <v>-3.9210600000000002</v>
      </c>
      <c r="EL43">
        <v>20.2348</v>
      </c>
      <c r="EM43">
        <v>5.24709</v>
      </c>
      <c r="EN43">
        <v>11.914099999999999</v>
      </c>
      <c r="EO43">
        <v>4.9894499999999997</v>
      </c>
      <c r="EP43">
        <v>3.2839800000000001</v>
      </c>
      <c r="EQ43">
        <v>9999</v>
      </c>
      <c r="ER43">
        <v>9999</v>
      </c>
      <c r="ES43">
        <v>999.9</v>
      </c>
      <c r="ET43">
        <v>9999</v>
      </c>
      <c r="EU43">
        <v>1.8840300000000001</v>
      </c>
      <c r="EV43">
        <v>1.88428</v>
      </c>
      <c r="EW43">
        <v>1.88513</v>
      </c>
      <c r="EX43">
        <v>1.88717</v>
      </c>
      <c r="EY43">
        <v>1.8836900000000001</v>
      </c>
      <c r="EZ43">
        <v>1.8768</v>
      </c>
      <c r="FA43">
        <v>1.8826099999999999</v>
      </c>
      <c r="FB43">
        <v>1.88812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3.214</v>
      </c>
      <c r="FQ43">
        <v>9.06E-2</v>
      </c>
      <c r="FR43">
        <v>-0.24211075671059201</v>
      </c>
      <c r="FS43">
        <v>9.8787948123959593E-3</v>
      </c>
      <c r="FT43">
        <v>5.3251326344088904E-6</v>
      </c>
      <c r="FU43">
        <v>-1.29812346716052E-9</v>
      </c>
      <c r="FV43">
        <v>-1.7562764674277601E-2</v>
      </c>
      <c r="FW43">
        <v>-3.68478344840185E-3</v>
      </c>
      <c r="FX43">
        <v>8.3536045323785897E-4</v>
      </c>
      <c r="FY43">
        <v>-9.0991182514875006E-6</v>
      </c>
      <c r="FZ43">
        <v>5</v>
      </c>
      <c r="GA43">
        <v>1737</v>
      </c>
      <c r="GB43">
        <v>1</v>
      </c>
      <c r="GC43">
        <v>17</v>
      </c>
      <c r="GD43">
        <v>48.4</v>
      </c>
      <c r="GE43">
        <v>48.4</v>
      </c>
      <c r="GF43">
        <v>0.86425799999999997</v>
      </c>
      <c r="GG43">
        <v>2.4340799999999998</v>
      </c>
      <c r="GH43">
        <v>1.3513200000000001</v>
      </c>
      <c r="GI43">
        <v>2.2473100000000001</v>
      </c>
      <c r="GJ43">
        <v>1.3000499999999999</v>
      </c>
      <c r="GK43">
        <v>2.2851599999999999</v>
      </c>
      <c r="GL43">
        <v>26.189800000000002</v>
      </c>
      <c r="GM43">
        <v>14.517300000000001</v>
      </c>
      <c r="GN43">
        <v>19</v>
      </c>
      <c r="GO43">
        <v>290.58999999999997</v>
      </c>
      <c r="GP43">
        <v>507.03300000000002</v>
      </c>
      <c r="GQ43">
        <v>30.916899999999998</v>
      </c>
      <c r="GR43">
        <v>22.499099999999999</v>
      </c>
      <c r="GS43">
        <v>29.999600000000001</v>
      </c>
      <c r="GT43">
        <v>22.7362</v>
      </c>
      <c r="GU43">
        <v>22.730899999999998</v>
      </c>
      <c r="GV43">
        <v>17.3368</v>
      </c>
      <c r="GW43">
        <v>31.3507</v>
      </c>
      <c r="GX43">
        <v>100</v>
      </c>
      <c r="GY43">
        <v>30.92</v>
      </c>
      <c r="GZ43">
        <v>375.61399999999998</v>
      </c>
      <c r="HA43">
        <v>12.999599999999999</v>
      </c>
      <c r="HB43">
        <v>101.991</v>
      </c>
      <c r="HC43">
        <v>102.508</v>
      </c>
    </row>
    <row r="44" spans="1:211" x14ac:dyDescent="0.2">
      <c r="A44">
        <v>28</v>
      </c>
      <c r="B44">
        <v>1736448415.0999999</v>
      </c>
      <c r="C44">
        <v>54</v>
      </c>
      <c r="D44" t="s">
        <v>404</v>
      </c>
      <c r="E44" t="s">
        <v>405</v>
      </c>
      <c r="F44">
        <v>2</v>
      </c>
      <c r="G44">
        <v>1736448407.0999999</v>
      </c>
      <c r="H44">
        <f t="shared" si="0"/>
        <v>2.1733971531067635E-3</v>
      </c>
      <c r="I44">
        <f t="shared" si="1"/>
        <v>2.1733971531067633</v>
      </c>
      <c r="J44">
        <f t="shared" si="2"/>
        <v>13.988230171289597</v>
      </c>
      <c r="K44">
        <f t="shared" si="3"/>
        <v>288.8175</v>
      </c>
      <c r="L44">
        <f t="shared" si="4"/>
        <v>130.21555554512594</v>
      </c>
      <c r="M44">
        <f t="shared" si="5"/>
        <v>13.309121497418783</v>
      </c>
      <c r="N44">
        <f t="shared" si="6"/>
        <v>29.519569931479122</v>
      </c>
      <c r="O44">
        <f t="shared" si="7"/>
        <v>0.14861866112215935</v>
      </c>
      <c r="P44">
        <f t="shared" si="8"/>
        <v>3.5349068249720625</v>
      </c>
      <c r="Q44">
        <f t="shared" si="9"/>
        <v>0.14523263942457423</v>
      </c>
      <c r="R44">
        <f t="shared" si="10"/>
        <v>9.1068194945042674E-2</v>
      </c>
      <c r="S44">
        <f t="shared" si="11"/>
        <v>317.3993129101724</v>
      </c>
      <c r="T44">
        <f t="shared" si="12"/>
        <v>26.082675135441917</v>
      </c>
      <c r="U44">
        <f t="shared" si="13"/>
        <v>24.455400000000001</v>
      </c>
      <c r="V44">
        <f t="shared" si="14"/>
        <v>3.077891020536299</v>
      </c>
      <c r="W44">
        <f t="shared" si="15"/>
        <v>49.834343797908701</v>
      </c>
      <c r="X44">
        <f t="shared" si="16"/>
        <v>1.5832257538526913</v>
      </c>
      <c r="Y44">
        <f t="shared" si="17"/>
        <v>3.1769772273376082</v>
      </c>
      <c r="Z44">
        <f t="shared" si="18"/>
        <v>1.4946652666836078</v>
      </c>
      <c r="AA44">
        <f t="shared" si="19"/>
        <v>-95.846814452008275</v>
      </c>
      <c r="AB44">
        <f t="shared" si="20"/>
        <v>101.07086614024523</v>
      </c>
      <c r="AC44">
        <f t="shared" si="21"/>
        <v>6.0309553912838476</v>
      </c>
      <c r="AD44">
        <f t="shared" si="22"/>
        <v>328.65431998969319</v>
      </c>
      <c r="AE44">
        <f t="shared" si="23"/>
        <v>38.405826242834621</v>
      </c>
      <c r="AF44">
        <f t="shared" si="24"/>
        <v>2.178167869501392</v>
      </c>
      <c r="AG44">
        <f t="shared" si="25"/>
        <v>13.988230171289597</v>
      </c>
      <c r="AH44">
        <v>352.95160971041702</v>
      </c>
      <c r="AI44">
        <v>314.80852727272702</v>
      </c>
      <c r="AJ44">
        <v>3.02372645890717</v>
      </c>
      <c r="AK44">
        <v>84.895025715855198</v>
      </c>
      <c r="AL44">
        <f t="shared" si="26"/>
        <v>2.1733971531067633</v>
      </c>
      <c r="AM44">
        <v>12.926270425553099</v>
      </c>
      <c r="AN44">
        <v>15.492079020979</v>
      </c>
      <c r="AO44">
        <v>6.82022703245572E-6</v>
      </c>
      <c r="AP44">
        <v>118.710675371219</v>
      </c>
      <c r="AQ44">
        <v>169</v>
      </c>
      <c r="AR44">
        <v>34</v>
      </c>
      <c r="AS44">
        <f t="shared" si="27"/>
        <v>1</v>
      </c>
      <c r="AT44">
        <f t="shared" si="28"/>
        <v>0</v>
      </c>
      <c r="AU44">
        <f t="shared" si="29"/>
        <v>54399.430390009336</v>
      </c>
      <c r="AV44">
        <f t="shared" si="30"/>
        <v>1999.9962499999999</v>
      </c>
      <c r="AW44">
        <f t="shared" si="31"/>
        <v>1685.9967435001786</v>
      </c>
      <c r="AX44">
        <f t="shared" si="32"/>
        <v>0.84299995237500003</v>
      </c>
      <c r="AY44">
        <f t="shared" si="33"/>
        <v>0.15869995401749998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1736448407.0999999</v>
      </c>
      <c r="BF44">
        <v>288.8175</v>
      </c>
      <c r="BG44">
        <v>335.62662499999999</v>
      </c>
      <c r="BH44">
        <v>15.490175000000001</v>
      </c>
      <c r="BI44">
        <v>12.9186625</v>
      </c>
      <c r="BJ44">
        <v>285.83024999999998</v>
      </c>
      <c r="BK44">
        <v>15.3996</v>
      </c>
      <c r="BL44">
        <v>500.35012499999999</v>
      </c>
      <c r="BM44">
        <v>102.181375</v>
      </c>
      <c r="BN44">
        <v>2.700895E-2</v>
      </c>
      <c r="BO44">
        <v>24.985749999999999</v>
      </c>
      <c r="BP44">
        <v>24.455400000000001</v>
      </c>
      <c r="BQ44">
        <v>999.9</v>
      </c>
      <c r="BR44">
        <v>0</v>
      </c>
      <c r="BS44">
        <v>0</v>
      </c>
      <c r="BT44">
        <v>10000.6875</v>
      </c>
      <c r="BU44">
        <v>647.36749999999995</v>
      </c>
      <c r="BV44">
        <v>1490.5287499999999</v>
      </c>
      <c r="BW44">
        <v>-46.809125000000002</v>
      </c>
      <c r="BX44">
        <v>293.36174999999997</v>
      </c>
      <c r="BY44">
        <v>340.01925</v>
      </c>
      <c r="BZ44">
        <v>2.5715050000000002</v>
      </c>
      <c r="CA44">
        <v>335.62662499999999</v>
      </c>
      <c r="CB44">
        <v>12.9186625</v>
      </c>
      <c r="CC44">
        <v>1.5828087500000001</v>
      </c>
      <c r="CD44">
        <v>1.3200462500000001</v>
      </c>
      <c r="CE44">
        <v>13.792425</v>
      </c>
      <c r="CF44">
        <v>11.029075000000001</v>
      </c>
      <c r="CG44">
        <v>1999.9962499999999</v>
      </c>
      <c r="CH44">
        <v>0.90000049999999998</v>
      </c>
      <c r="CI44">
        <v>9.9999462499999997E-2</v>
      </c>
      <c r="CJ44">
        <v>20.0156375</v>
      </c>
      <c r="CK44">
        <v>42020.474999999999</v>
      </c>
      <c r="CL44">
        <v>1736445511.0999999</v>
      </c>
      <c r="CM44" t="s">
        <v>347</v>
      </c>
      <c r="CN44">
        <v>1736445511.0999999</v>
      </c>
      <c r="CO44">
        <v>1736445509.0999999</v>
      </c>
      <c r="CP44">
        <v>1</v>
      </c>
      <c r="CQ44">
        <v>0.55400000000000005</v>
      </c>
      <c r="CR44">
        <v>1.4E-2</v>
      </c>
      <c r="CS44">
        <v>4.7960000000000003</v>
      </c>
      <c r="CT44">
        <v>9.1999999999999998E-2</v>
      </c>
      <c r="CU44">
        <v>420</v>
      </c>
      <c r="CV44">
        <v>15</v>
      </c>
      <c r="CW44">
        <v>0.23</v>
      </c>
      <c r="CX44">
        <v>0.13</v>
      </c>
      <c r="CY44">
        <v>-46.587975</v>
      </c>
      <c r="CZ44">
        <v>-5.7820941176469498</v>
      </c>
      <c r="DA44">
        <v>0.47605617775111397</v>
      </c>
      <c r="DB44">
        <v>0</v>
      </c>
      <c r="DC44">
        <v>2.574125</v>
      </c>
      <c r="DD44">
        <v>-0.14118352941176701</v>
      </c>
      <c r="DE44">
        <v>1.17246401863767E-2</v>
      </c>
      <c r="DF44">
        <v>1</v>
      </c>
      <c r="DG44">
        <v>1</v>
      </c>
      <c r="DH44">
        <v>2</v>
      </c>
      <c r="DI44" t="s">
        <v>348</v>
      </c>
      <c r="DJ44">
        <v>2.93825</v>
      </c>
      <c r="DK44">
        <v>2.6298599999999999</v>
      </c>
      <c r="DL44">
        <v>8.2404000000000005E-2</v>
      </c>
      <c r="DM44">
        <v>9.1896500000000006E-2</v>
      </c>
      <c r="DN44">
        <v>8.7806200000000001E-2</v>
      </c>
      <c r="DO44">
        <v>7.7146699999999999E-2</v>
      </c>
      <c r="DP44">
        <v>31008.3</v>
      </c>
      <c r="DQ44">
        <v>34308.1</v>
      </c>
      <c r="DR44">
        <v>29512</v>
      </c>
      <c r="DS44">
        <v>34768.699999999997</v>
      </c>
      <c r="DT44">
        <v>33992.9</v>
      </c>
      <c r="DU44">
        <v>40579.5</v>
      </c>
      <c r="DV44">
        <v>40298.400000000001</v>
      </c>
      <c r="DW44">
        <v>47648.3</v>
      </c>
      <c r="DX44">
        <v>1.6573500000000001</v>
      </c>
      <c r="DY44">
        <v>2.07605</v>
      </c>
      <c r="DZ44">
        <v>0.18060599999999999</v>
      </c>
      <c r="EA44">
        <v>0</v>
      </c>
      <c r="EB44">
        <v>21.4925</v>
      </c>
      <c r="EC44">
        <v>999.9</v>
      </c>
      <c r="ED44">
        <v>63.783000000000001</v>
      </c>
      <c r="EE44">
        <v>22.134</v>
      </c>
      <c r="EF44">
        <v>16.697900000000001</v>
      </c>
      <c r="EG44">
        <v>61.4026</v>
      </c>
      <c r="EH44">
        <v>44.314900000000002</v>
      </c>
      <c r="EI44">
        <v>1</v>
      </c>
      <c r="EJ44">
        <v>-0.37892799999999999</v>
      </c>
      <c r="EK44">
        <v>-3.9119999999999999</v>
      </c>
      <c r="EL44">
        <v>20.234999999999999</v>
      </c>
      <c r="EM44">
        <v>5.24709</v>
      </c>
      <c r="EN44">
        <v>11.914099999999999</v>
      </c>
      <c r="EO44">
        <v>4.9894499999999997</v>
      </c>
      <c r="EP44">
        <v>3.2839299999999998</v>
      </c>
      <c r="EQ44">
        <v>9999</v>
      </c>
      <c r="ER44">
        <v>9999</v>
      </c>
      <c r="ES44">
        <v>999.9</v>
      </c>
      <c r="ET44">
        <v>9999</v>
      </c>
      <c r="EU44">
        <v>1.8840399999999999</v>
      </c>
      <c r="EV44">
        <v>1.88428</v>
      </c>
      <c r="EW44">
        <v>1.88514</v>
      </c>
      <c r="EX44">
        <v>1.8871599999999999</v>
      </c>
      <c r="EY44">
        <v>1.88368</v>
      </c>
      <c r="EZ44">
        <v>1.8768100000000001</v>
      </c>
      <c r="FA44">
        <v>1.88262</v>
      </c>
      <c r="FB44">
        <v>1.88812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3.2890000000000001</v>
      </c>
      <c r="FQ44">
        <v>9.06E-2</v>
      </c>
      <c r="FR44">
        <v>-0.24211075671059201</v>
      </c>
      <c r="FS44">
        <v>9.8787948123959593E-3</v>
      </c>
      <c r="FT44">
        <v>5.3251326344088904E-6</v>
      </c>
      <c r="FU44">
        <v>-1.29812346716052E-9</v>
      </c>
      <c r="FV44">
        <v>-1.7562764674277601E-2</v>
      </c>
      <c r="FW44">
        <v>-3.68478344840185E-3</v>
      </c>
      <c r="FX44">
        <v>8.3536045323785897E-4</v>
      </c>
      <c r="FY44">
        <v>-9.0991182514875006E-6</v>
      </c>
      <c r="FZ44">
        <v>5</v>
      </c>
      <c r="GA44">
        <v>1737</v>
      </c>
      <c r="GB44">
        <v>1</v>
      </c>
      <c r="GC44">
        <v>17</v>
      </c>
      <c r="GD44">
        <v>48.4</v>
      </c>
      <c r="GE44">
        <v>48.4</v>
      </c>
      <c r="GF44">
        <v>0.87768599999999997</v>
      </c>
      <c r="GG44">
        <v>2.4194300000000002</v>
      </c>
      <c r="GH44">
        <v>1.3513200000000001</v>
      </c>
      <c r="GI44">
        <v>2.2473100000000001</v>
      </c>
      <c r="GJ44">
        <v>1.3000499999999999</v>
      </c>
      <c r="GK44">
        <v>2.4157700000000002</v>
      </c>
      <c r="GL44">
        <v>26.189800000000002</v>
      </c>
      <c r="GM44">
        <v>14.5261</v>
      </c>
      <c r="GN44">
        <v>19</v>
      </c>
      <c r="GO44">
        <v>289.101</v>
      </c>
      <c r="GP44">
        <v>507.13200000000001</v>
      </c>
      <c r="GQ44">
        <v>30.921900000000001</v>
      </c>
      <c r="GR44">
        <v>22.496600000000001</v>
      </c>
      <c r="GS44">
        <v>29.999700000000001</v>
      </c>
      <c r="GT44">
        <v>22.734400000000001</v>
      </c>
      <c r="GU44">
        <v>22.729500000000002</v>
      </c>
      <c r="GV44">
        <v>17.584900000000001</v>
      </c>
      <c r="GW44">
        <v>31.3507</v>
      </c>
      <c r="GX44">
        <v>100</v>
      </c>
      <c r="GY44">
        <v>30.9221</v>
      </c>
      <c r="GZ44">
        <v>382.351</v>
      </c>
      <c r="HA44">
        <v>12.9983</v>
      </c>
      <c r="HB44">
        <v>101.992</v>
      </c>
      <c r="HC44">
        <v>102.508</v>
      </c>
    </row>
    <row r="45" spans="1:211" x14ac:dyDescent="0.2">
      <c r="A45">
        <v>29</v>
      </c>
      <c r="B45">
        <v>1736448417.0999999</v>
      </c>
      <c r="C45">
        <v>56</v>
      </c>
      <c r="D45" t="s">
        <v>406</v>
      </c>
      <c r="E45" t="s">
        <v>407</v>
      </c>
      <c r="F45">
        <v>2</v>
      </c>
      <c r="G45">
        <v>1736448409.0999999</v>
      </c>
      <c r="H45">
        <f t="shared" si="0"/>
        <v>2.1711734385404398E-3</v>
      </c>
      <c r="I45">
        <f t="shared" si="1"/>
        <v>2.17117343854044</v>
      </c>
      <c r="J45">
        <f t="shared" si="2"/>
        <v>14.549460728970278</v>
      </c>
      <c r="K45">
        <f t="shared" si="3"/>
        <v>294.88749999999999</v>
      </c>
      <c r="L45">
        <f t="shared" si="4"/>
        <v>129.8456006822791</v>
      </c>
      <c r="M45">
        <f t="shared" si="5"/>
        <v>13.271262011137596</v>
      </c>
      <c r="N45">
        <f t="shared" si="6"/>
        <v>30.139868087524999</v>
      </c>
      <c r="O45">
        <f t="shared" si="7"/>
        <v>0.14842239140608557</v>
      </c>
      <c r="P45">
        <f t="shared" si="8"/>
        <v>3.5341722981350414</v>
      </c>
      <c r="Q45">
        <f t="shared" si="9"/>
        <v>0.14504451297477614</v>
      </c>
      <c r="R45">
        <f t="shared" si="10"/>
        <v>9.0949906686475637E-2</v>
      </c>
      <c r="S45">
        <f t="shared" si="11"/>
        <v>317.39913150018748</v>
      </c>
      <c r="T45">
        <f t="shared" si="12"/>
        <v>26.086610451893876</v>
      </c>
      <c r="U45">
        <f t="shared" si="13"/>
        <v>24.457562500000002</v>
      </c>
      <c r="V45">
        <f t="shared" si="14"/>
        <v>3.0782894942006953</v>
      </c>
      <c r="W45">
        <f t="shared" si="15"/>
        <v>49.824709328965923</v>
      </c>
      <c r="X45">
        <f t="shared" si="16"/>
        <v>1.5832252575849499</v>
      </c>
      <c r="Y45">
        <f t="shared" si="17"/>
        <v>3.1775905547822867</v>
      </c>
      <c r="Z45">
        <f t="shared" si="18"/>
        <v>1.4950642366157454</v>
      </c>
      <c r="AA45">
        <f t="shared" si="19"/>
        <v>-95.748748639633391</v>
      </c>
      <c r="AB45">
        <f t="shared" si="20"/>
        <v>101.25468874977494</v>
      </c>
      <c r="AC45">
        <f t="shared" si="21"/>
        <v>6.0433443526402426</v>
      </c>
      <c r="AD45">
        <f t="shared" si="22"/>
        <v>328.94841596296931</v>
      </c>
      <c r="AE45">
        <f t="shared" si="23"/>
        <v>38.691188072565787</v>
      </c>
      <c r="AF45">
        <f t="shared" si="24"/>
        <v>2.1757121583683623</v>
      </c>
      <c r="AG45">
        <f t="shared" si="25"/>
        <v>14.549460728970278</v>
      </c>
      <c r="AH45">
        <v>359.65134098972601</v>
      </c>
      <c r="AI45">
        <v>320.86586060606101</v>
      </c>
      <c r="AJ45">
        <v>3.0182442214204102</v>
      </c>
      <c r="AK45">
        <v>84.895025715855198</v>
      </c>
      <c r="AL45">
        <f t="shared" si="26"/>
        <v>2.17117343854044</v>
      </c>
      <c r="AM45">
        <v>12.932472531758201</v>
      </c>
      <c r="AN45">
        <v>15.4954741258741</v>
      </c>
      <c r="AO45">
        <v>1.93248405660952E-5</v>
      </c>
      <c r="AP45">
        <v>118.710675371219</v>
      </c>
      <c r="AQ45">
        <v>163</v>
      </c>
      <c r="AR45">
        <v>33</v>
      </c>
      <c r="AS45">
        <f t="shared" si="27"/>
        <v>1</v>
      </c>
      <c r="AT45">
        <f t="shared" si="28"/>
        <v>0</v>
      </c>
      <c r="AU45">
        <f t="shared" si="29"/>
        <v>54382.646065552202</v>
      </c>
      <c r="AV45">
        <f t="shared" si="30"/>
        <v>1999.9949999999999</v>
      </c>
      <c r="AW45">
        <f t="shared" si="31"/>
        <v>1685.995755000075</v>
      </c>
      <c r="AX45">
        <f t="shared" si="32"/>
        <v>0.84299998500000006</v>
      </c>
      <c r="AY45">
        <f t="shared" si="33"/>
        <v>0.15869996249999999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1736448409.0999999</v>
      </c>
      <c r="BF45">
        <v>294.88749999999999</v>
      </c>
      <c r="BG45">
        <v>342.05287499999997</v>
      </c>
      <c r="BH45">
        <v>15.490225000000001</v>
      </c>
      <c r="BI45">
        <v>12.9216625</v>
      </c>
      <c r="BJ45">
        <v>291.82462500000003</v>
      </c>
      <c r="BK45">
        <v>15.3996625</v>
      </c>
      <c r="BL45">
        <v>500.36</v>
      </c>
      <c r="BM45">
        <v>102.18075</v>
      </c>
      <c r="BN45">
        <v>2.7272000000000001E-2</v>
      </c>
      <c r="BO45">
        <v>24.9889875</v>
      </c>
      <c r="BP45">
        <v>24.457562500000002</v>
      </c>
      <c r="BQ45">
        <v>999.9</v>
      </c>
      <c r="BR45">
        <v>0</v>
      </c>
      <c r="BS45">
        <v>0</v>
      </c>
      <c r="BT45">
        <v>9997.6474999999991</v>
      </c>
      <c r="BU45">
        <v>647.35675000000003</v>
      </c>
      <c r="BV45">
        <v>1490.5037500000001</v>
      </c>
      <c r="BW45">
        <v>-47.165362500000001</v>
      </c>
      <c r="BX45">
        <v>299.52737500000001</v>
      </c>
      <c r="BY45">
        <v>346.53075000000001</v>
      </c>
      <c r="BZ45">
        <v>2.5685662499999999</v>
      </c>
      <c r="CA45">
        <v>342.05287499999997</v>
      </c>
      <c r="CB45">
        <v>12.9216625</v>
      </c>
      <c r="CC45">
        <v>1.5828037500000001</v>
      </c>
      <c r="CD45">
        <v>1.3203425</v>
      </c>
      <c r="CE45">
        <v>13.792375</v>
      </c>
      <c r="CF45">
        <v>11.032462499999999</v>
      </c>
      <c r="CG45">
        <v>1999.9949999999999</v>
      </c>
      <c r="CH45">
        <v>0.90000049999999998</v>
      </c>
      <c r="CI45">
        <v>9.9999500000000005E-2</v>
      </c>
      <c r="CJ45">
        <v>20.020849999999999</v>
      </c>
      <c r="CK45">
        <v>42020.45</v>
      </c>
      <c r="CL45">
        <v>1736445511.0999999</v>
      </c>
      <c r="CM45" t="s">
        <v>347</v>
      </c>
      <c r="CN45">
        <v>1736445511.0999999</v>
      </c>
      <c r="CO45">
        <v>1736445509.0999999</v>
      </c>
      <c r="CP45">
        <v>1</v>
      </c>
      <c r="CQ45">
        <v>0.55400000000000005</v>
      </c>
      <c r="CR45">
        <v>1.4E-2</v>
      </c>
      <c r="CS45">
        <v>4.7960000000000003</v>
      </c>
      <c r="CT45">
        <v>9.1999999999999998E-2</v>
      </c>
      <c r="CU45">
        <v>420</v>
      </c>
      <c r="CV45">
        <v>15</v>
      </c>
      <c r="CW45">
        <v>0.23</v>
      </c>
      <c r="CX45">
        <v>0.13</v>
      </c>
      <c r="CY45">
        <v>-46.891575000000003</v>
      </c>
      <c r="CZ45">
        <v>-8.1367764705881207</v>
      </c>
      <c r="DA45">
        <v>0.69490334894501804</v>
      </c>
      <c r="DB45">
        <v>0</v>
      </c>
      <c r="DC45">
        <v>2.5707956250000001</v>
      </c>
      <c r="DD45">
        <v>-0.14289617647059299</v>
      </c>
      <c r="DE45">
        <v>1.1823689657183001E-2</v>
      </c>
      <c r="DF45">
        <v>1</v>
      </c>
      <c r="DG45">
        <v>1</v>
      </c>
      <c r="DH45">
        <v>2</v>
      </c>
      <c r="DI45" t="s">
        <v>348</v>
      </c>
      <c r="DJ45">
        <v>2.93682</v>
      </c>
      <c r="DK45">
        <v>2.6268099999999999</v>
      </c>
      <c r="DL45">
        <v>8.3705299999999996E-2</v>
      </c>
      <c r="DM45">
        <v>9.3266500000000002E-2</v>
      </c>
      <c r="DN45">
        <v>8.7818900000000005E-2</v>
      </c>
      <c r="DO45">
        <v>7.7148300000000003E-2</v>
      </c>
      <c r="DP45">
        <v>30964.6</v>
      </c>
      <c r="DQ45">
        <v>34256.5</v>
      </c>
      <c r="DR45">
        <v>29512.3</v>
      </c>
      <c r="DS45">
        <v>34768.699999999997</v>
      </c>
      <c r="DT45">
        <v>33992.6</v>
      </c>
      <c r="DU45">
        <v>40579.4</v>
      </c>
      <c r="DV45">
        <v>40298.800000000003</v>
      </c>
      <c r="DW45">
        <v>47648.4</v>
      </c>
      <c r="DX45">
        <v>1.66882</v>
      </c>
      <c r="DY45">
        <v>2.0769000000000002</v>
      </c>
      <c r="DZ45">
        <v>0.180703</v>
      </c>
      <c r="EA45">
        <v>0</v>
      </c>
      <c r="EB45">
        <v>21.491499999999998</v>
      </c>
      <c r="EC45">
        <v>999.9</v>
      </c>
      <c r="ED45">
        <v>63.783000000000001</v>
      </c>
      <c r="EE45">
        <v>22.114000000000001</v>
      </c>
      <c r="EF45">
        <v>16.676400000000001</v>
      </c>
      <c r="EG45">
        <v>61.4726</v>
      </c>
      <c r="EH45">
        <v>45.180300000000003</v>
      </c>
      <c r="EI45">
        <v>1</v>
      </c>
      <c r="EJ45">
        <v>-0.37919199999999997</v>
      </c>
      <c r="EK45">
        <v>-3.8974899999999999</v>
      </c>
      <c r="EL45">
        <v>20.235499999999998</v>
      </c>
      <c r="EM45">
        <v>5.2469400000000004</v>
      </c>
      <c r="EN45">
        <v>11.914099999999999</v>
      </c>
      <c r="EO45">
        <v>4.9894999999999996</v>
      </c>
      <c r="EP45">
        <v>3.2839299999999998</v>
      </c>
      <c r="EQ45">
        <v>9999</v>
      </c>
      <c r="ER45">
        <v>9999</v>
      </c>
      <c r="ES45">
        <v>999.9</v>
      </c>
      <c r="ET45">
        <v>9999</v>
      </c>
      <c r="EU45">
        <v>1.8840699999999999</v>
      </c>
      <c r="EV45">
        <v>1.88429</v>
      </c>
      <c r="EW45">
        <v>1.8851599999999999</v>
      </c>
      <c r="EX45">
        <v>1.8871500000000001</v>
      </c>
      <c r="EY45">
        <v>1.88368</v>
      </c>
      <c r="EZ45">
        <v>1.8768199999999999</v>
      </c>
      <c r="FA45">
        <v>1.88262</v>
      </c>
      <c r="FB45">
        <v>1.88812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3.3650000000000002</v>
      </c>
      <c r="FQ45">
        <v>9.06E-2</v>
      </c>
      <c r="FR45">
        <v>-0.24211075671059201</v>
      </c>
      <c r="FS45">
        <v>9.8787948123959593E-3</v>
      </c>
      <c r="FT45">
        <v>5.3251326344088904E-6</v>
      </c>
      <c r="FU45">
        <v>-1.29812346716052E-9</v>
      </c>
      <c r="FV45">
        <v>-1.7562764674277601E-2</v>
      </c>
      <c r="FW45">
        <v>-3.68478344840185E-3</v>
      </c>
      <c r="FX45">
        <v>8.3536045323785897E-4</v>
      </c>
      <c r="FY45">
        <v>-9.0991182514875006E-6</v>
      </c>
      <c r="FZ45">
        <v>5</v>
      </c>
      <c r="GA45">
        <v>1737</v>
      </c>
      <c r="GB45">
        <v>1</v>
      </c>
      <c r="GC45">
        <v>17</v>
      </c>
      <c r="GD45">
        <v>48.4</v>
      </c>
      <c r="GE45">
        <v>48.5</v>
      </c>
      <c r="GF45">
        <v>0.88989300000000005</v>
      </c>
      <c r="GG45">
        <v>2.4218799999999998</v>
      </c>
      <c r="GH45">
        <v>1.3513200000000001</v>
      </c>
      <c r="GI45">
        <v>2.2473100000000001</v>
      </c>
      <c r="GJ45">
        <v>1.3000499999999999</v>
      </c>
      <c r="GK45">
        <v>2.5097700000000001</v>
      </c>
      <c r="GL45">
        <v>26.189800000000002</v>
      </c>
      <c r="GM45">
        <v>14.5261</v>
      </c>
      <c r="GN45">
        <v>19</v>
      </c>
      <c r="GO45">
        <v>293.66000000000003</v>
      </c>
      <c r="GP45">
        <v>507.66899999999998</v>
      </c>
      <c r="GQ45">
        <v>30.924900000000001</v>
      </c>
      <c r="GR45">
        <v>22.494299999999999</v>
      </c>
      <c r="GS45">
        <v>29.999600000000001</v>
      </c>
      <c r="GT45">
        <v>22.732500000000002</v>
      </c>
      <c r="GU45">
        <v>22.727599999999999</v>
      </c>
      <c r="GV45">
        <v>17.834199999999999</v>
      </c>
      <c r="GW45">
        <v>31.0763</v>
      </c>
      <c r="GX45">
        <v>100</v>
      </c>
      <c r="GY45">
        <v>30.9221</v>
      </c>
      <c r="GZ45">
        <v>389.08800000000002</v>
      </c>
      <c r="HA45">
        <v>13.003</v>
      </c>
      <c r="HB45">
        <v>101.99299999999999</v>
      </c>
      <c r="HC45">
        <v>102.509</v>
      </c>
    </row>
    <row r="46" spans="1:211" x14ac:dyDescent="0.2">
      <c r="A46">
        <v>30</v>
      </c>
      <c r="B46">
        <v>1736448419.0999999</v>
      </c>
      <c r="C46">
        <v>58</v>
      </c>
      <c r="D46" t="s">
        <v>408</v>
      </c>
      <c r="E46" t="s">
        <v>409</v>
      </c>
      <c r="F46">
        <v>2</v>
      </c>
      <c r="G46">
        <v>1736448411.0999999</v>
      </c>
      <c r="H46">
        <f t="shared" si="0"/>
        <v>2.1709740196197811E-3</v>
      </c>
      <c r="I46">
        <f t="shared" si="1"/>
        <v>2.1709740196197811</v>
      </c>
      <c r="J46">
        <f t="shared" si="2"/>
        <v>14.679106604991642</v>
      </c>
      <c r="K46">
        <f t="shared" si="3"/>
        <v>300.95237500000002</v>
      </c>
      <c r="L46">
        <f t="shared" si="4"/>
        <v>134.32016919513077</v>
      </c>
      <c r="M46">
        <f t="shared" si="5"/>
        <v>13.728604185983421</v>
      </c>
      <c r="N46">
        <f t="shared" si="6"/>
        <v>30.759759014332964</v>
      </c>
      <c r="O46">
        <f t="shared" si="7"/>
        <v>0.14838702512382734</v>
      </c>
      <c r="P46">
        <f t="shared" si="8"/>
        <v>3.533532328054616</v>
      </c>
      <c r="Q46">
        <f t="shared" si="9"/>
        <v>0.14501014004672239</v>
      </c>
      <c r="R46">
        <f t="shared" si="10"/>
        <v>9.0928336597699916E-2</v>
      </c>
      <c r="S46">
        <f t="shared" si="11"/>
        <v>317.39892568525767</v>
      </c>
      <c r="T46">
        <f t="shared" si="12"/>
        <v>26.090500771291769</v>
      </c>
      <c r="U46">
        <f t="shared" si="13"/>
        <v>24.459099999999999</v>
      </c>
      <c r="V46">
        <f t="shared" si="14"/>
        <v>3.0785728294935626</v>
      </c>
      <c r="W46">
        <f t="shared" si="15"/>
        <v>49.815980292498757</v>
      </c>
      <c r="X46">
        <f t="shared" si="16"/>
        <v>1.5832935906159333</v>
      </c>
      <c r="Y46">
        <f t="shared" si="17"/>
        <v>3.178284520990033</v>
      </c>
      <c r="Z46">
        <f t="shared" si="18"/>
        <v>1.4952792388776293</v>
      </c>
      <c r="AA46">
        <f t="shared" si="19"/>
        <v>-95.739954265232342</v>
      </c>
      <c r="AB46">
        <f t="shared" si="20"/>
        <v>101.64116555293177</v>
      </c>
      <c r="AC46">
        <f t="shared" si="21"/>
        <v>6.0676687713372663</v>
      </c>
      <c r="AD46">
        <f t="shared" si="22"/>
        <v>329.36780574429434</v>
      </c>
      <c r="AE46">
        <f t="shared" si="23"/>
        <v>39.048486079095987</v>
      </c>
      <c r="AF46">
        <f t="shared" si="24"/>
        <v>2.1735897398975315</v>
      </c>
      <c r="AG46">
        <f t="shared" si="25"/>
        <v>14.679106604991642</v>
      </c>
      <c r="AH46">
        <v>366.60787364777201</v>
      </c>
      <c r="AI46">
        <v>327.170096969697</v>
      </c>
      <c r="AJ46">
        <v>3.0889892183139001</v>
      </c>
      <c r="AK46">
        <v>84.895025715855198</v>
      </c>
      <c r="AL46">
        <f t="shared" si="26"/>
        <v>2.1709740196197811</v>
      </c>
      <c r="AM46">
        <v>12.9343857122446</v>
      </c>
      <c r="AN46">
        <v>15.497103496503501</v>
      </c>
      <c r="AO46">
        <v>2.58680801235984E-5</v>
      </c>
      <c r="AP46">
        <v>118.710675371219</v>
      </c>
      <c r="AQ46">
        <v>163</v>
      </c>
      <c r="AR46">
        <v>33</v>
      </c>
      <c r="AS46">
        <f t="shared" si="27"/>
        <v>1</v>
      </c>
      <c r="AT46">
        <f t="shared" si="28"/>
        <v>0</v>
      </c>
      <c r="AU46">
        <f t="shared" si="29"/>
        <v>54367.871786009018</v>
      </c>
      <c r="AV46">
        <f t="shared" si="30"/>
        <v>1999.9937500000001</v>
      </c>
      <c r="AW46">
        <f t="shared" si="31"/>
        <v>1685.9947372499812</v>
      </c>
      <c r="AX46">
        <f t="shared" si="32"/>
        <v>0.84300000299999989</v>
      </c>
      <c r="AY46">
        <f t="shared" si="33"/>
        <v>0.15869995878000001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1736448411.0999999</v>
      </c>
      <c r="BF46">
        <v>300.95237500000002</v>
      </c>
      <c r="BG46">
        <v>348.56162499999999</v>
      </c>
      <c r="BH46">
        <v>15.490887499999999</v>
      </c>
      <c r="BI46">
        <v>12.9248125</v>
      </c>
      <c r="BJ46">
        <v>297.81349999999998</v>
      </c>
      <c r="BK46">
        <v>15.400325</v>
      </c>
      <c r="BL46">
        <v>500.35612500000002</v>
      </c>
      <c r="BM46">
        <v>102.18025</v>
      </c>
      <c r="BN46">
        <v>2.7812037500000001E-2</v>
      </c>
      <c r="BO46">
        <v>24.992650000000001</v>
      </c>
      <c r="BP46">
        <v>24.459099999999999</v>
      </c>
      <c r="BQ46">
        <v>999.9</v>
      </c>
      <c r="BR46">
        <v>0</v>
      </c>
      <c r="BS46">
        <v>0</v>
      </c>
      <c r="BT46">
        <v>9994.9950000000008</v>
      </c>
      <c r="BU46">
        <v>647.35074999999995</v>
      </c>
      <c r="BV46">
        <v>1490.0975000000001</v>
      </c>
      <c r="BW46">
        <v>-47.609337500000002</v>
      </c>
      <c r="BX46">
        <v>305.68787500000002</v>
      </c>
      <c r="BY46">
        <v>353.12587500000001</v>
      </c>
      <c r="BZ46">
        <v>2.5660812499999999</v>
      </c>
      <c r="CA46">
        <v>348.56162499999999</v>
      </c>
      <c r="CB46">
        <v>12.9248125</v>
      </c>
      <c r="CC46">
        <v>1.5828625000000001</v>
      </c>
      <c r="CD46">
        <v>1.3206562500000001</v>
      </c>
      <c r="CE46">
        <v>13.792937500000001</v>
      </c>
      <c r="CF46">
        <v>11.036037500000001</v>
      </c>
      <c r="CG46">
        <v>1999.9937500000001</v>
      </c>
      <c r="CH46">
        <v>0.900000625</v>
      </c>
      <c r="CI46">
        <v>9.9999400000000002E-2</v>
      </c>
      <c r="CJ46">
        <v>20.036474999999999</v>
      </c>
      <c r="CK46">
        <v>42020.412499999999</v>
      </c>
      <c r="CL46">
        <v>1736445511.0999999</v>
      </c>
      <c r="CM46" t="s">
        <v>347</v>
      </c>
      <c r="CN46">
        <v>1736445511.0999999</v>
      </c>
      <c r="CO46">
        <v>1736445509.0999999</v>
      </c>
      <c r="CP46">
        <v>1</v>
      </c>
      <c r="CQ46">
        <v>0.55400000000000005</v>
      </c>
      <c r="CR46">
        <v>1.4E-2</v>
      </c>
      <c r="CS46">
        <v>4.7960000000000003</v>
      </c>
      <c r="CT46">
        <v>9.1999999999999998E-2</v>
      </c>
      <c r="CU46">
        <v>420</v>
      </c>
      <c r="CV46">
        <v>15</v>
      </c>
      <c r="CW46">
        <v>0.23</v>
      </c>
      <c r="CX46">
        <v>0.13</v>
      </c>
      <c r="CY46">
        <v>-47.276874999999997</v>
      </c>
      <c r="CZ46">
        <v>-11.297382352941099</v>
      </c>
      <c r="DA46">
        <v>0.95608557115720605</v>
      </c>
      <c r="DB46">
        <v>0</v>
      </c>
      <c r="DC46">
        <v>2.5679599999999998</v>
      </c>
      <c r="DD46">
        <v>-0.124145294117649</v>
      </c>
      <c r="DE46">
        <v>1.1007153923698901E-2</v>
      </c>
      <c r="DF46">
        <v>1</v>
      </c>
      <c r="DG46">
        <v>1</v>
      </c>
      <c r="DH46">
        <v>2</v>
      </c>
      <c r="DI46" t="s">
        <v>348</v>
      </c>
      <c r="DJ46">
        <v>2.9373200000000002</v>
      </c>
      <c r="DK46">
        <v>2.62914</v>
      </c>
      <c r="DL46">
        <v>8.5026400000000002E-2</v>
      </c>
      <c r="DM46">
        <v>9.46129E-2</v>
      </c>
      <c r="DN46">
        <v>8.7831800000000002E-2</v>
      </c>
      <c r="DO46">
        <v>7.7155399999999999E-2</v>
      </c>
      <c r="DP46">
        <v>30920.2</v>
      </c>
      <c r="DQ46">
        <v>34206</v>
      </c>
      <c r="DR46">
        <v>29512.400000000001</v>
      </c>
      <c r="DS46">
        <v>34769.1</v>
      </c>
      <c r="DT46">
        <v>33992.300000000003</v>
      </c>
      <c r="DU46">
        <v>40579.4</v>
      </c>
      <c r="DV46">
        <v>40299.1</v>
      </c>
      <c r="DW46">
        <v>47649</v>
      </c>
      <c r="DX46">
        <v>1.6716</v>
      </c>
      <c r="DY46">
        <v>2.0765500000000001</v>
      </c>
      <c r="DZ46">
        <v>0.180703</v>
      </c>
      <c r="EA46">
        <v>0</v>
      </c>
      <c r="EB46">
        <v>21.4907</v>
      </c>
      <c r="EC46">
        <v>999.9</v>
      </c>
      <c r="ED46">
        <v>63.783000000000001</v>
      </c>
      <c r="EE46">
        <v>22.134</v>
      </c>
      <c r="EF46">
        <v>16.701000000000001</v>
      </c>
      <c r="EG46">
        <v>61.3626</v>
      </c>
      <c r="EH46">
        <v>45.308500000000002</v>
      </c>
      <c r="EI46">
        <v>1</v>
      </c>
      <c r="EJ46">
        <v>-0.37947700000000001</v>
      </c>
      <c r="EK46">
        <v>-3.8913799999999998</v>
      </c>
      <c r="EL46">
        <v>20.235800000000001</v>
      </c>
      <c r="EM46">
        <v>5.2469400000000004</v>
      </c>
      <c r="EN46">
        <v>11.914099999999999</v>
      </c>
      <c r="EO46">
        <v>4.9895500000000004</v>
      </c>
      <c r="EP46">
        <v>3.2839499999999999</v>
      </c>
      <c r="EQ46">
        <v>9999</v>
      </c>
      <c r="ER46">
        <v>9999</v>
      </c>
      <c r="ES46">
        <v>999.9</v>
      </c>
      <c r="ET46">
        <v>9999</v>
      </c>
      <c r="EU46">
        <v>1.8840699999999999</v>
      </c>
      <c r="EV46">
        <v>1.88428</v>
      </c>
      <c r="EW46">
        <v>1.8851599999999999</v>
      </c>
      <c r="EX46">
        <v>1.8871500000000001</v>
      </c>
      <c r="EY46">
        <v>1.88368</v>
      </c>
      <c r="EZ46">
        <v>1.8768199999999999</v>
      </c>
      <c r="FA46">
        <v>1.88262</v>
      </c>
      <c r="FB46">
        <v>1.88812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3.4460000000000002</v>
      </c>
      <c r="FQ46">
        <v>9.0700000000000003E-2</v>
      </c>
      <c r="FR46">
        <v>-0.24211075671059201</v>
      </c>
      <c r="FS46">
        <v>9.8787948123959593E-3</v>
      </c>
      <c r="FT46">
        <v>5.3251326344088904E-6</v>
      </c>
      <c r="FU46">
        <v>-1.29812346716052E-9</v>
      </c>
      <c r="FV46">
        <v>-1.7562764674277601E-2</v>
      </c>
      <c r="FW46">
        <v>-3.68478344840185E-3</v>
      </c>
      <c r="FX46">
        <v>8.3536045323785897E-4</v>
      </c>
      <c r="FY46">
        <v>-9.0991182514875006E-6</v>
      </c>
      <c r="FZ46">
        <v>5</v>
      </c>
      <c r="GA46">
        <v>1737</v>
      </c>
      <c r="GB46">
        <v>1</v>
      </c>
      <c r="GC46">
        <v>17</v>
      </c>
      <c r="GD46">
        <v>48.5</v>
      </c>
      <c r="GE46">
        <v>48.5</v>
      </c>
      <c r="GF46">
        <v>0.90210000000000001</v>
      </c>
      <c r="GG46">
        <v>2.4230999999999998</v>
      </c>
      <c r="GH46">
        <v>1.3513200000000001</v>
      </c>
      <c r="GI46">
        <v>2.2473100000000001</v>
      </c>
      <c r="GJ46">
        <v>1.3000499999999999</v>
      </c>
      <c r="GK46">
        <v>2.49268</v>
      </c>
      <c r="GL46">
        <v>26.1691</v>
      </c>
      <c r="GM46">
        <v>14.5261</v>
      </c>
      <c r="GN46">
        <v>19</v>
      </c>
      <c r="GO46">
        <v>294.72800000000001</v>
      </c>
      <c r="GP46">
        <v>507.42</v>
      </c>
      <c r="GQ46">
        <v>30.925799999999999</v>
      </c>
      <c r="GR46">
        <v>22.491599999999998</v>
      </c>
      <c r="GS46">
        <v>29.999600000000001</v>
      </c>
      <c r="GT46">
        <v>22.730499999999999</v>
      </c>
      <c r="GU46">
        <v>22.7257</v>
      </c>
      <c r="GV46">
        <v>18.078900000000001</v>
      </c>
      <c r="GW46">
        <v>31.0763</v>
      </c>
      <c r="GX46">
        <v>100</v>
      </c>
      <c r="GY46">
        <v>30.9221</v>
      </c>
      <c r="GZ46">
        <v>395.80700000000002</v>
      </c>
      <c r="HA46">
        <v>12.998699999999999</v>
      </c>
      <c r="HB46">
        <v>101.994</v>
      </c>
      <c r="HC46">
        <v>102.51</v>
      </c>
    </row>
    <row r="47" spans="1:211" x14ac:dyDescent="0.2">
      <c r="A47">
        <v>31</v>
      </c>
      <c r="B47">
        <v>1736448421.0999999</v>
      </c>
      <c r="C47">
        <v>60</v>
      </c>
      <c r="D47" t="s">
        <v>410</v>
      </c>
      <c r="E47" t="s">
        <v>411</v>
      </c>
      <c r="F47">
        <v>2</v>
      </c>
      <c r="G47">
        <v>1736448413.0999999</v>
      </c>
      <c r="H47">
        <f t="shared" si="0"/>
        <v>2.1728544521563641E-3</v>
      </c>
      <c r="I47">
        <f t="shared" si="1"/>
        <v>2.172854452156364</v>
      </c>
      <c r="J47">
        <f t="shared" si="2"/>
        <v>14.733347914343289</v>
      </c>
      <c r="K47">
        <f t="shared" si="3"/>
        <v>307.02850000000001</v>
      </c>
      <c r="L47">
        <f t="shared" si="4"/>
        <v>139.77607978459687</v>
      </c>
      <c r="M47">
        <f t="shared" si="5"/>
        <v>14.286281004372759</v>
      </c>
      <c r="N47">
        <f t="shared" si="6"/>
        <v>31.380873137310758</v>
      </c>
      <c r="O47">
        <f t="shared" si="7"/>
        <v>0.14849379052928913</v>
      </c>
      <c r="P47">
        <f t="shared" si="8"/>
        <v>3.5341951208272633</v>
      </c>
      <c r="Q47">
        <f t="shared" si="9"/>
        <v>0.14511272261432234</v>
      </c>
      <c r="R47">
        <f t="shared" si="10"/>
        <v>9.0992815260655488E-2</v>
      </c>
      <c r="S47">
        <f t="shared" si="11"/>
        <v>317.39876868015398</v>
      </c>
      <c r="T47">
        <f t="shared" si="12"/>
        <v>26.094067472327406</v>
      </c>
      <c r="U47">
        <f t="shared" si="13"/>
        <v>24.4610375</v>
      </c>
      <c r="V47">
        <f t="shared" si="14"/>
        <v>3.0789299104972709</v>
      </c>
      <c r="W47">
        <f t="shared" si="15"/>
        <v>49.807333734626766</v>
      </c>
      <c r="X47">
        <f t="shared" si="16"/>
        <v>1.5834128717826927</v>
      </c>
      <c r="Y47">
        <f t="shared" si="17"/>
        <v>3.1790757566327663</v>
      </c>
      <c r="Z47">
        <f t="shared" si="18"/>
        <v>1.4955170387145782</v>
      </c>
      <c r="AA47">
        <f t="shared" si="19"/>
        <v>-95.822881340095662</v>
      </c>
      <c r="AB47">
        <f t="shared" si="20"/>
        <v>102.08655386220268</v>
      </c>
      <c r="AC47">
        <f t="shared" si="21"/>
        <v>6.093301886933598</v>
      </c>
      <c r="AD47">
        <f t="shared" si="22"/>
        <v>329.7557430891946</v>
      </c>
      <c r="AE47">
        <f t="shared" si="23"/>
        <v>39.4312724130736</v>
      </c>
      <c r="AF47">
        <f t="shared" si="24"/>
        <v>2.1710474538239839</v>
      </c>
      <c r="AG47">
        <f t="shared" si="25"/>
        <v>14.733347914343289</v>
      </c>
      <c r="AH47">
        <v>373.60795628119899</v>
      </c>
      <c r="AI47">
        <v>333.58518181818198</v>
      </c>
      <c r="AJ47">
        <v>3.1627905926730602</v>
      </c>
      <c r="AK47">
        <v>84.895025715855198</v>
      </c>
      <c r="AL47">
        <f t="shared" si="26"/>
        <v>2.172854452156364</v>
      </c>
      <c r="AM47">
        <v>12.934110689292501</v>
      </c>
      <c r="AN47">
        <v>15.4992195804196</v>
      </c>
      <c r="AO47">
        <v>2.87079277769079E-5</v>
      </c>
      <c r="AP47">
        <v>118.710675371219</v>
      </c>
      <c r="AQ47">
        <v>160</v>
      </c>
      <c r="AR47">
        <v>32</v>
      </c>
      <c r="AS47">
        <f t="shared" si="27"/>
        <v>1</v>
      </c>
      <c r="AT47">
        <f t="shared" si="28"/>
        <v>0</v>
      </c>
      <c r="AU47">
        <f t="shared" si="29"/>
        <v>54381.704871092537</v>
      </c>
      <c r="AV47">
        <f t="shared" si="30"/>
        <v>1999.9925000000001</v>
      </c>
      <c r="AW47">
        <f t="shared" si="31"/>
        <v>1685.9937779996233</v>
      </c>
      <c r="AX47">
        <f t="shared" si="32"/>
        <v>0.84300005025000002</v>
      </c>
      <c r="AY47">
        <f t="shared" si="33"/>
        <v>0.15869997946499997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1736448413.0999999</v>
      </c>
      <c r="BF47">
        <v>307.02850000000001</v>
      </c>
      <c r="BG47">
        <v>355.1155</v>
      </c>
      <c r="BH47">
        <v>15.4920125</v>
      </c>
      <c r="BI47">
        <v>12.9287375</v>
      </c>
      <c r="BJ47">
        <v>303.81324999999998</v>
      </c>
      <c r="BK47">
        <v>15.401425</v>
      </c>
      <c r="BL47">
        <v>500.31625000000003</v>
      </c>
      <c r="BM47">
        <v>102.180125</v>
      </c>
      <c r="BN47">
        <v>2.8214412500000001E-2</v>
      </c>
      <c r="BO47">
        <v>24.996825000000001</v>
      </c>
      <c r="BP47">
        <v>24.4610375</v>
      </c>
      <c r="BQ47">
        <v>999.9</v>
      </c>
      <c r="BR47">
        <v>0</v>
      </c>
      <c r="BS47">
        <v>0</v>
      </c>
      <c r="BT47">
        <v>9997.8050000000003</v>
      </c>
      <c r="BU47">
        <v>647.35987499999999</v>
      </c>
      <c r="BV47">
        <v>1489.6824999999999</v>
      </c>
      <c r="BW47">
        <v>-48.087150000000001</v>
      </c>
      <c r="BX47">
        <v>311.86</v>
      </c>
      <c r="BY47">
        <v>359.767</v>
      </c>
      <c r="BZ47">
        <v>2.5632787499999998</v>
      </c>
      <c r="CA47">
        <v>355.1155</v>
      </c>
      <c r="CB47">
        <v>12.9287375</v>
      </c>
      <c r="CC47">
        <v>1.58297625</v>
      </c>
      <c r="CD47">
        <v>1.3210575</v>
      </c>
      <c r="CE47">
        <v>13.79405</v>
      </c>
      <c r="CF47">
        <v>11.0406</v>
      </c>
      <c r="CG47">
        <v>1999.9925000000001</v>
      </c>
      <c r="CH47">
        <v>0.90000049999999998</v>
      </c>
      <c r="CI47">
        <v>9.9999574999999993E-2</v>
      </c>
      <c r="CJ47">
        <v>20.057312499999998</v>
      </c>
      <c r="CK47">
        <v>42020.375</v>
      </c>
      <c r="CL47">
        <v>1736445511.0999999</v>
      </c>
      <c r="CM47" t="s">
        <v>347</v>
      </c>
      <c r="CN47">
        <v>1736445511.0999999</v>
      </c>
      <c r="CO47">
        <v>1736445509.0999999</v>
      </c>
      <c r="CP47">
        <v>1</v>
      </c>
      <c r="CQ47">
        <v>0.55400000000000005</v>
      </c>
      <c r="CR47">
        <v>1.4E-2</v>
      </c>
      <c r="CS47">
        <v>4.7960000000000003</v>
      </c>
      <c r="CT47">
        <v>9.1999999999999998E-2</v>
      </c>
      <c r="CU47">
        <v>420</v>
      </c>
      <c r="CV47">
        <v>15</v>
      </c>
      <c r="CW47">
        <v>0.23</v>
      </c>
      <c r="CX47">
        <v>0.13</v>
      </c>
      <c r="CY47">
        <v>-47.730731249999998</v>
      </c>
      <c r="CZ47">
        <v>-14.309761764705801</v>
      </c>
      <c r="DA47">
        <v>1.1822742748188499</v>
      </c>
      <c r="DB47">
        <v>0</v>
      </c>
      <c r="DC47">
        <v>2.56541</v>
      </c>
      <c r="DD47">
        <v>-8.4877058823543503E-2</v>
      </c>
      <c r="DE47">
        <v>9.2498858101060406E-3</v>
      </c>
      <c r="DF47">
        <v>1</v>
      </c>
      <c r="DG47">
        <v>1</v>
      </c>
      <c r="DH47">
        <v>2</v>
      </c>
      <c r="DI47" t="s">
        <v>348</v>
      </c>
      <c r="DJ47">
        <v>2.9371499999999999</v>
      </c>
      <c r="DK47">
        <v>2.62921</v>
      </c>
      <c r="DL47">
        <v>8.6322099999999999E-2</v>
      </c>
      <c r="DM47">
        <v>9.5926499999999998E-2</v>
      </c>
      <c r="DN47">
        <v>8.7839799999999996E-2</v>
      </c>
      <c r="DO47">
        <v>7.7186699999999997E-2</v>
      </c>
      <c r="DP47">
        <v>30876.5</v>
      </c>
      <c r="DQ47">
        <v>34156.800000000003</v>
      </c>
      <c r="DR47">
        <v>29512.5</v>
      </c>
      <c r="DS47">
        <v>34769.5</v>
      </c>
      <c r="DT47">
        <v>33992.1</v>
      </c>
      <c r="DU47">
        <v>40578.400000000001</v>
      </c>
      <c r="DV47">
        <v>40299.199999999997</v>
      </c>
      <c r="DW47">
        <v>47649.5</v>
      </c>
      <c r="DX47">
        <v>1.67615</v>
      </c>
      <c r="DY47">
        <v>2.0771700000000002</v>
      </c>
      <c r="DZ47">
        <v>0.18097099999999999</v>
      </c>
      <c r="EA47">
        <v>0</v>
      </c>
      <c r="EB47">
        <v>21.4907</v>
      </c>
      <c r="EC47">
        <v>999.9</v>
      </c>
      <c r="ED47">
        <v>63.783000000000001</v>
      </c>
      <c r="EE47">
        <v>22.134</v>
      </c>
      <c r="EF47">
        <v>16.697700000000001</v>
      </c>
      <c r="EG47">
        <v>61.6126</v>
      </c>
      <c r="EH47">
        <v>45.204300000000003</v>
      </c>
      <c r="EI47">
        <v>1</v>
      </c>
      <c r="EJ47">
        <v>-0.379583</v>
      </c>
      <c r="EK47">
        <v>-3.7984599999999999</v>
      </c>
      <c r="EL47">
        <v>20.238399999999999</v>
      </c>
      <c r="EM47">
        <v>5.2469400000000004</v>
      </c>
      <c r="EN47">
        <v>11.914099999999999</v>
      </c>
      <c r="EO47">
        <v>4.9895500000000004</v>
      </c>
      <c r="EP47">
        <v>3.2839499999999999</v>
      </c>
      <c r="EQ47">
        <v>9999</v>
      </c>
      <c r="ER47">
        <v>9999</v>
      </c>
      <c r="ES47">
        <v>999.9</v>
      </c>
      <c r="ET47">
        <v>9999</v>
      </c>
      <c r="EU47">
        <v>1.88405</v>
      </c>
      <c r="EV47">
        <v>1.88428</v>
      </c>
      <c r="EW47">
        <v>1.8851599999999999</v>
      </c>
      <c r="EX47">
        <v>1.88717</v>
      </c>
      <c r="EY47">
        <v>1.88368</v>
      </c>
      <c r="EZ47">
        <v>1.87683</v>
      </c>
      <c r="FA47">
        <v>1.8826099999999999</v>
      </c>
      <c r="FB47">
        <v>1.88812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3.5249999999999999</v>
      </c>
      <c r="FQ47">
        <v>9.0700000000000003E-2</v>
      </c>
      <c r="FR47">
        <v>-0.24211075671059201</v>
      </c>
      <c r="FS47">
        <v>9.8787948123959593E-3</v>
      </c>
      <c r="FT47">
        <v>5.3251326344088904E-6</v>
      </c>
      <c r="FU47">
        <v>-1.29812346716052E-9</v>
      </c>
      <c r="FV47">
        <v>-1.7562764674277601E-2</v>
      </c>
      <c r="FW47">
        <v>-3.68478344840185E-3</v>
      </c>
      <c r="FX47">
        <v>8.3536045323785897E-4</v>
      </c>
      <c r="FY47">
        <v>-9.0991182514875006E-6</v>
      </c>
      <c r="FZ47">
        <v>5</v>
      </c>
      <c r="GA47">
        <v>1737</v>
      </c>
      <c r="GB47">
        <v>1</v>
      </c>
      <c r="GC47">
        <v>17</v>
      </c>
      <c r="GD47">
        <v>48.5</v>
      </c>
      <c r="GE47">
        <v>48.5</v>
      </c>
      <c r="GF47">
        <v>0.91552699999999998</v>
      </c>
      <c r="GG47">
        <v>2.4316399999999998</v>
      </c>
      <c r="GH47">
        <v>1.3513200000000001</v>
      </c>
      <c r="GI47">
        <v>2.2473100000000001</v>
      </c>
      <c r="GJ47">
        <v>1.3000499999999999</v>
      </c>
      <c r="GK47">
        <v>2.4108900000000002</v>
      </c>
      <c r="GL47">
        <v>26.1691</v>
      </c>
      <c r="GM47">
        <v>14.5261</v>
      </c>
      <c r="GN47">
        <v>19</v>
      </c>
      <c r="GO47">
        <v>296.65699999999998</v>
      </c>
      <c r="GP47">
        <v>507.81400000000002</v>
      </c>
      <c r="GQ47">
        <v>30.925899999999999</v>
      </c>
      <c r="GR47">
        <v>22.489100000000001</v>
      </c>
      <c r="GS47">
        <v>29.999600000000001</v>
      </c>
      <c r="GT47">
        <v>22.728100000000001</v>
      </c>
      <c r="GU47">
        <v>22.723800000000001</v>
      </c>
      <c r="GV47">
        <v>18.330100000000002</v>
      </c>
      <c r="GW47">
        <v>31.0763</v>
      </c>
      <c r="GX47">
        <v>100</v>
      </c>
      <c r="GY47">
        <v>30.839400000000001</v>
      </c>
      <c r="GZ47">
        <v>402.53500000000003</v>
      </c>
      <c r="HA47">
        <v>13.001799999999999</v>
      </c>
      <c r="HB47">
        <v>101.994</v>
      </c>
      <c r="HC47">
        <v>102.511</v>
      </c>
    </row>
    <row r="48" spans="1:211" x14ac:dyDescent="0.2">
      <c r="A48">
        <v>32</v>
      </c>
      <c r="B48">
        <v>1736448423.0999999</v>
      </c>
      <c r="C48">
        <v>62</v>
      </c>
      <c r="D48" t="s">
        <v>412</v>
      </c>
      <c r="E48" t="s">
        <v>413</v>
      </c>
      <c r="F48">
        <v>2</v>
      </c>
      <c r="G48">
        <v>1736448415.0999999</v>
      </c>
      <c r="H48">
        <f t="shared" si="0"/>
        <v>2.1742007225008281E-3</v>
      </c>
      <c r="I48">
        <f t="shared" si="1"/>
        <v>2.174200722500828</v>
      </c>
      <c r="J48">
        <f t="shared" si="2"/>
        <v>15.163324896214117</v>
      </c>
      <c r="K48">
        <f t="shared" si="3"/>
        <v>313.12712499999998</v>
      </c>
      <c r="L48">
        <f t="shared" si="4"/>
        <v>141.13041966398433</v>
      </c>
      <c r="M48">
        <f t="shared" si="5"/>
        <v>14.424834054959602</v>
      </c>
      <c r="N48">
        <f t="shared" si="6"/>
        <v>32.004487955081558</v>
      </c>
      <c r="O48">
        <f t="shared" si="7"/>
        <v>0.14855830969417014</v>
      </c>
      <c r="P48">
        <f t="shared" si="8"/>
        <v>3.5343904950116452</v>
      </c>
      <c r="Q48">
        <f t="shared" si="9"/>
        <v>0.14517452159275326</v>
      </c>
      <c r="R48">
        <f t="shared" si="10"/>
        <v>9.1031676487819874E-2</v>
      </c>
      <c r="S48">
        <f t="shared" si="11"/>
        <v>317.39899324504654</v>
      </c>
      <c r="T48">
        <f t="shared" si="12"/>
        <v>26.098089640622163</v>
      </c>
      <c r="U48">
        <f t="shared" si="13"/>
        <v>24.463537500000001</v>
      </c>
      <c r="V48">
        <f t="shared" si="14"/>
        <v>3.0793907136754428</v>
      </c>
      <c r="W48">
        <f t="shared" si="15"/>
        <v>49.799447153196127</v>
      </c>
      <c r="X48">
        <f t="shared" si="16"/>
        <v>1.5835751500728585</v>
      </c>
      <c r="Y48">
        <f t="shared" si="17"/>
        <v>3.1799050804748239</v>
      </c>
      <c r="Z48">
        <f t="shared" si="18"/>
        <v>1.4958155636025843</v>
      </c>
      <c r="AA48">
        <f t="shared" si="19"/>
        <v>-95.882251862286523</v>
      </c>
      <c r="AB48">
        <f t="shared" si="20"/>
        <v>102.44947118210855</v>
      </c>
      <c r="AC48">
        <f t="shared" si="21"/>
        <v>6.1148373599253647</v>
      </c>
      <c r="AD48">
        <f t="shared" si="22"/>
        <v>330.08104992479394</v>
      </c>
      <c r="AE48">
        <f t="shared" si="23"/>
        <v>39.816969577850848</v>
      </c>
      <c r="AF48">
        <f t="shared" si="24"/>
        <v>2.1681426349874329</v>
      </c>
      <c r="AG48">
        <f t="shared" si="25"/>
        <v>15.163324896214117</v>
      </c>
      <c r="AH48">
        <v>380.563773826589</v>
      </c>
      <c r="AI48">
        <v>339.91551515151502</v>
      </c>
      <c r="AJ48">
        <v>3.17724884827462</v>
      </c>
      <c r="AK48">
        <v>84.895025715855198</v>
      </c>
      <c r="AL48">
        <f t="shared" si="26"/>
        <v>2.174200722500828</v>
      </c>
      <c r="AM48">
        <v>12.934363702964699</v>
      </c>
      <c r="AN48">
        <v>15.501201398601401</v>
      </c>
      <c r="AO48">
        <v>2.6327212511362098E-5</v>
      </c>
      <c r="AP48">
        <v>118.710675371219</v>
      </c>
      <c r="AQ48">
        <v>157</v>
      </c>
      <c r="AR48">
        <v>31</v>
      </c>
      <c r="AS48">
        <f t="shared" si="27"/>
        <v>1</v>
      </c>
      <c r="AT48">
        <f t="shared" si="28"/>
        <v>0</v>
      </c>
      <c r="AU48">
        <f t="shared" si="29"/>
        <v>54385.236871064903</v>
      </c>
      <c r="AV48">
        <f t="shared" si="30"/>
        <v>1999.9937500000001</v>
      </c>
      <c r="AW48">
        <f t="shared" si="31"/>
        <v>1685.994803249775</v>
      </c>
      <c r="AX48">
        <f t="shared" si="32"/>
        <v>0.84300003599999995</v>
      </c>
      <c r="AY48">
        <f t="shared" si="33"/>
        <v>0.15869999256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1736448415.0999999</v>
      </c>
      <c r="BF48">
        <v>313.12712499999998</v>
      </c>
      <c r="BG48">
        <v>361.69375000000002</v>
      </c>
      <c r="BH48">
        <v>15.4934625</v>
      </c>
      <c r="BI48">
        <v>12.9335</v>
      </c>
      <c r="BJ48">
        <v>309.83487500000001</v>
      </c>
      <c r="BK48">
        <v>15.402862499999999</v>
      </c>
      <c r="BL48">
        <v>500.29262499999999</v>
      </c>
      <c r="BM48">
        <v>102.181375</v>
      </c>
      <c r="BN48">
        <v>2.78729375E-2</v>
      </c>
      <c r="BO48">
        <v>25.001200000000001</v>
      </c>
      <c r="BP48">
        <v>24.463537500000001</v>
      </c>
      <c r="BQ48">
        <v>999.9</v>
      </c>
      <c r="BR48">
        <v>0</v>
      </c>
      <c r="BS48">
        <v>0</v>
      </c>
      <c r="BT48">
        <v>9998.5074999999997</v>
      </c>
      <c r="BU48">
        <v>647.37512500000003</v>
      </c>
      <c r="BV48">
        <v>1489.5787499999999</v>
      </c>
      <c r="BW48">
        <v>-48.566812499999997</v>
      </c>
      <c r="BX48">
        <v>318.05512499999998</v>
      </c>
      <c r="BY48">
        <v>366.43324999999999</v>
      </c>
      <c r="BZ48">
        <v>2.5599675</v>
      </c>
      <c r="CA48">
        <v>361.69375000000002</v>
      </c>
      <c r="CB48">
        <v>12.9335</v>
      </c>
      <c r="CC48">
        <v>1.583145</v>
      </c>
      <c r="CD48">
        <v>1.3215625</v>
      </c>
      <c r="CE48">
        <v>13.7956875</v>
      </c>
      <c r="CF48">
        <v>11.04635</v>
      </c>
      <c r="CG48">
        <v>1999.9937500000001</v>
      </c>
      <c r="CH48">
        <v>0.90000024999999995</v>
      </c>
      <c r="CI48">
        <v>9.99998E-2</v>
      </c>
      <c r="CJ48">
        <v>20.072937499999998</v>
      </c>
      <c r="CK48">
        <v>42020.387499999997</v>
      </c>
      <c r="CL48">
        <v>1736445511.0999999</v>
      </c>
      <c r="CM48" t="s">
        <v>347</v>
      </c>
      <c r="CN48">
        <v>1736445511.0999999</v>
      </c>
      <c r="CO48">
        <v>1736445509.0999999</v>
      </c>
      <c r="CP48">
        <v>1</v>
      </c>
      <c r="CQ48">
        <v>0.55400000000000005</v>
      </c>
      <c r="CR48">
        <v>1.4E-2</v>
      </c>
      <c r="CS48">
        <v>4.7960000000000003</v>
      </c>
      <c r="CT48">
        <v>9.1999999999999998E-2</v>
      </c>
      <c r="CU48">
        <v>420</v>
      </c>
      <c r="CV48">
        <v>15</v>
      </c>
      <c r="CW48">
        <v>0.23</v>
      </c>
      <c r="CX48">
        <v>0.13</v>
      </c>
      <c r="CY48">
        <v>-48.206693749999999</v>
      </c>
      <c r="CZ48">
        <v>-17.260491176470499</v>
      </c>
      <c r="DA48">
        <v>1.3766374256992799</v>
      </c>
      <c r="DB48">
        <v>0</v>
      </c>
      <c r="DC48">
        <v>2.562458125</v>
      </c>
      <c r="DD48">
        <v>-4.0682647058831102E-2</v>
      </c>
      <c r="DE48">
        <v>6.2800559499398903E-3</v>
      </c>
      <c r="DF48">
        <v>1</v>
      </c>
      <c r="DG48">
        <v>1</v>
      </c>
      <c r="DH48">
        <v>2</v>
      </c>
      <c r="DI48" t="s">
        <v>348</v>
      </c>
      <c r="DJ48">
        <v>2.93825</v>
      </c>
      <c r="DK48">
        <v>2.6267299999999998</v>
      </c>
      <c r="DL48">
        <v>8.76281E-2</v>
      </c>
      <c r="DM48">
        <v>9.7211500000000006E-2</v>
      </c>
      <c r="DN48">
        <v>8.7845199999999998E-2</v>
      </c>
      <c r="DO48">
        <v>7.7234300000000006E-2</v>
      </c>
      <c r="DP48">
        <v>30832.5</v>
      </c>
      <c r="DQ48">
        <v>34108.300000000003</v>
      </c>
      <c r="DR48">
        <v>29512.7</v>
      </c>
      <c r="DS48">
        <v>34769.5</v>
      </c>
      <c r="DT48">
        <v>33991.9</v>
      </c>
      <c r="DU48">
        <v>40576.199999999997</v>
      </c>
      <c r="DV48">
        <v>40299.300000000003</v>
      </c>
      <c r="DW48">
        <v>47649.5</v>
      </c>
      <c r="DX48">
        <v>1.6856</v>
      </c>
      <c r="DY48">
        <v>2.07673</v>
      </c>
      <c r="DZ48">
        <v>0.180919</v>
      </c>
      <c r="EA48">
        <v>0</v>
      </c>
      <c r="EB48">
        <v>21.491199999999999</v>
      </c>
      <c r="EC48">
        <v>999.9</v>
      </c>
      <c r="ED48">
        <v>63.783000000000001</v>
      </c>
      <c r="EE48">
        <v>22.114000000000001</v>
      </c>
      <c r="EF48">
        <v>16.678699999999999</v>
      </c>
      <c r="EG48">
        <v>61.022599999999997</v>
      </c>
      <c r="EH48">
        <v>44.034500000000001</v>
      </c>
      <c r="EI48">
        <v>1</v>
      </c>
      <c r="EJ48">
        <v>-0.38014199999999998</v>
      </c>
      <c r="EK48">
        <v>-3.6305399999999999</v>
      </c>
      <c r="EL48">
        <v>20.243200000000002</v>
      </c>
      <c r="EM48">
        <v>5.2469400000000004</v>
      </c>
      <c r="EN48">
        <v>11.914099999999999</v>
      </c>
      <c r="EO48">
        <v>4.9895500000000004</v>
      </c>
      <c r="EP48">
        <v>3.2839499999999999</v>
      </c>
      <c r="EQ48">
        <v>9999</v>
      </c>
      <c r="ER48">
        <v>9999</v>
      </c>
      <c r="ES48">
        <v>999.9</v>
      </c>
      <c r="ET48">
        <v>9999</v>
      </c>
      <c r="EU48">
        <v>1.88408</v>
      </c>
      <c r="EV48">
        <v>1.88429</v>
      </c>
      <c r="EW48">
        <v>1.8851599999999999</v>
      </c>
      <c r="EX48">
        <v>1.8871899999999999</v>
      </c>
      <c r="EY48">
        <v>1.88368</v>
      </c>
      <c r="EZ48">
        <v>1.8768199999999999</v>
      </c>
      <c r="FA48">
        <v>1.88262</v>
      </c>
      <c r="FB48">
        <v>1.88812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3.605</v>
      </c>
      <c r="FQ48">
        <v>9.0800000000000006E-2</v>
      </c>
      <c r="FR48">
        <v>-0.24211075671059201</v>
      </c>
      <c r="FS48">
        <v>9.8787948123959593E-3</v>
      </c>
      <c r="FT48">
        <v>5.3251326344088904E-6</v>
      </c>
      <c r="FU48">
        <v>-1.29812346716052E-9</v>
      </c>
      <c r="FV48">
        <v>-1.7562764674277601E-2</v>
      </c>
      <c r="FW48">
        <v>-3.68478344840185E-3</v>
      </c>
      <c r="FX48">
        <v>8.3536045323785897E-4</v>
      </c>
      <c r="FY48">
        <v>-9.0991182514875006E-6</v>
      </c>
      <c r="FZ48">
        <v>5</v>
      </c>
      <c r="GA48">
        <v>1737</v>
      </c>
      <c r="GB48">
        <v>1</v>
      </c>
      <c r="GC48">
        <v>17</v>
      </c>
      <c r="GD48">
        <v>48.5</v>
      </c>
      <c r="GE48">
        <v>48.6</v>
      </c>
      <c r="GF48">
        <v>0.92773399999999995</v>
      </c>
      <c r="GG48">
        <v>2.4389599999999998</v>
      </c>
      <c r="GH48">
        <v>1.3513200000000001</v>
      </c>
      <c r="GI48">
        <v>2.2473100000000001</v>
      </c>
      <c r="GJ48">
        <v>1.3000499999999999</v>
      </c>
      <c r="GK48">
        <v>2.3339799999999999</v>
      </c>
      <c r="GL48">
        <v>26.1691</v>
      </c>
      <c r="GM48">
        <v>14.517300000000001</v>
      </c>
      <c r="GN48">
        <v>19</v>
      </c>
      <c r="GO48">
        <v>300.44900000000001</v>
      </c>
      <c r="GP48">
        <v>507.50099999999998</v>
      </c>
      <c r="GQ48">
        <v>30.907900000000001</v>
      </c>
      <c r="GR48">
        <v>22.486699999999999</v>
      </c>
      <c r="GS48">
        <v>29.999300000000002</v>
      </c>
      <c r="GT48">
        <v>22.725899999999999</v>
      </c>
      <c r="GU48">
        <v>22.722000000000001</v>
      </c>
      <c r="GV48">
        <v>18.578499999999998</v>
      </c>
      <c r="GW48">
        <v>31.0763</v>
      </c>
      <c r="GX48">
        <v>100</v>
      </c>
      <c r="GY48">
        <v>30.839400000000001</v>
      </c>
      <c r="GZ48">
        <v>409.29700000000003</v>
      </c>
      <c r="HA48">
        <v>13.0015</v>
      </c>
      <c r="HB48">
        <v>101.995</v>
      </c>
      <c r="HC48">
        <v>102.511</v>
      </c>
    </row>
    <row r="49" spans="1:211" x14ac:dyDescent="0.2">
      <c r="A49">
        <v>33</v>
      </c>
      <c r="B49">
        <v>1736448425.0999999</v>
      </c>
      <c r="C49">
        <v>64</v>
      </c>
      <c r="D49" t="s">
        <v>414</v>
      </c>
      <c r="E49" t="s">
        <v>415</v>
      </c>
      <c r="F49">
        <v>2</v>
      </c>
      <c r="G49">
        <v>1736448417.0999999</v>
      </c>
      <c r="H49">
        <f t="shared" si="0"/>
        <v>2.1720965959030353E-3</v>
      </c>
      <c r="I49">
        <f t="shared" si="1"/>
        <v>2.1720965959030352</v>
      </c>
      <c r="J49">
        <f t="shared" si="2"/>
        <v>15.534898092680722</v>
      </c>
      <c r="K49">
        <f t="shared" si="3"/>
        <v>319.24987499999997</v>
      </c>
      <c r="L49">
        <f t="shared" si="4"/>
        <v>142.89858283907765</v>
      </c>
      <c r="M49">
        <f t="shared" si="5"/>
        <v>14.605672684813753</v>
      </c>
      <c r="N49">
        <f t="shared" si="6"/>
        <v>32.630548786958158</v>
      </c>
      <c r="O49">
        <f t="shared" si="7"/>
        <v>0.14839929483660599</v>
      </c>
      <c r="P49">
        <f t="shared" si="8"/>
        <v>3.5356093936715371</v>
      </c>
      <c r="Q49">
        <f t="shared" si="9"/>
        <v>0.14502379365319326</v>
      </c>
      <c r="R49">
        <f t="shared" si="10"/>
        <v>9.093675153842376E-2</v>
      </c>
      <c r="S49">
        <f t="shared" si="11"/>
        <v>317.39939178002459</v>
      </c>
      <c r="T49">
        <f t="shared" si="12"/>
        <v>26.102166660999732</v>
      </c>
      <c r="U49">
        <f t="shared" si="13"/>
        <v>24.465187499999999</v>
      </c>
      <c r="V49">
        <f t="shared" si="14"/>
        <v>3.0796948767958212</v>
      </c>
      <c r="W49">
        <f t="shared" si="15"/>
        <v>49.793625929759344</v>
      </c>
      <c r="X49">
        <f t="shared" si="16"/>
        <v>1.58376531725713</v>
      </c>
      <c r="Y49">
        <f t="shared" si="17"/>
        <v>3.1806587443365655</v>
      </c>
      <c r="Z49">
        <f t="shared" si="18"/>
        <v>1.4959295595386912</v>
      </c>
      <c r="AA49">
        <f t="shared" si="19"/>
        <v>-95.789459879323857</v>
      </c>
      <c r="AB49">
        <f t="shared" si="20"/>
        <v>102.92797511390479</v>
      </c>
      <c r="AC49">
        <f t="shared" si="21"/>
        <v>6.1414536764374725</v>
      </c>
      <c r="AD49">
        <f t="shared" si="22"/>
        <v>330.67936069104303</v>
      </c>
      <c r="AE49">
        <f t="shared" si="23"/>
        <v>40.265182632699243</v>
      </c>
      <c r="AF49">
        <f t="shared" si="24"/>
        <v>2.1661009198508778</v>
      </c>
      <c r="AG49">
        <f t="shared" si="25"/>
        <v>15.534898092680722</v>
      </c>
      <c r="AH49">
        <v>387.41455780762999</v>
      </c>
      <c r="AI49">
        <v>346.28013939393901</v>
      </c>
      <c r="AJ49">
        <v>3.1829620315367002</v>
      </c>
      <c r="AK49">
        <v>84.895025715855198</v>
      </c>
      <c r="AL49">
        <f t="shared" si="26"/>
        <v>2.1720965959030352</v>
      </c>
      <c r="AM49">
        <v>12.937841557748699</v>
      </c>
      <c r="AN49">
        <v>15.501905594405599</v>
      </c>
      <c r="AO49">
        <v>2.13963295648447E-5</v>
      </c>
      <c r="AP49">
        <v>118.710675371219</v>
      </c>
      <c r="AQ49">
        <v>161</v>
      </c>
      <c r="AR49">
        <v>32</v>
      </c>
      <c r="AS49">
        <f t="shared" si="27"/>
        <v>1</v>
      </c>
      <c r="AT49">
        <f t="shared" si="28"/>
        <v>0</v>
      </c>
      <c r="AU49">
        <f t="shared" si="29"/>
        <v>54411.393979801818</v>
      </c>
      <c r="AV49">
        <f t="shared" si="30"/>
        <v>1999.9962499999999</v>
      </c>
      <c r="AW49">
        <f t="shared" si="31"/>
        <v>1685.9968529999733</v>
      </c>
      <c r="AX49">
        <f t="shared" si="32"/>
        <v>0.84300000712500001</v>
      </c>
      <c r="AY49">
        <f t="shared" si="33"/>
        <v>0.15869999345250002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1736448417.0999999</v>
      </c>
      <c r="BF49">
        <v>319.24987499999997</v>
      </c>
      <c r="BG49">
        <v>368.36275000000001</v>
      </c>
      <c r="BH49">
        <v>15.495200000000001</v>
      </c>
      <c r="BI49">
        <v>12.9379875</v>
      </c>
      <c r="BJ49">
        <v>315.88012500000002</v>
      </c>
      <c r="BK49">
        <v>15.404562500000001</v>
      </c>
      <c r="BL49">
        <v>500.35812499999997</v>
      </c>
      <c r="BM49">
        <v>102.182875</v>
      </c>
      <c r="BN49">
        <v>2.71847125E-2</v>
      </c>
      <c r="BO49">
        <v>25.005175000000001</v>
      </c>
      <c r="BP49">
        <v>24.465187499999999</v>
      </c>
      <c r="BQ49">
        <v>999.9</v>
      </c>
      <c r="BR49">
        <v>0</v>
      </c>
      <c r="BS49">
        <v>0</v>
      </c>
      <c r="BT49">
        <v>10003.5075</v>
      </c>
      <c r="BU49">
        <v>647.39187500000003</v>
      </c>
      <c r="BV49">
        <v>1489.915</v>
      </c>
      <c r="BW49">
        <v>-49.113012500000004</v>
      </c>
      <c r="BX49">
        <v>324.27487500000001</v>
      </c>
      <c r="BY49">
        <v>373.19137499999999</v>
      </c>
      <c r="BZ49">
        <v>2.5572175000000001</v>
      </c>
      <c r="CA49">
        <v>368.36275000000001</v>
      </c>
      <c r="CB49">
        <v>12.9379875</v>
      </c>
      <c r="CC49">
        <v>1.58334625</v>
      </c>
      <c r="CD49">
        <v>1.3220412500000001</v>
      </c>
      <c r="CE49">
        <v>13.797650000000001</v>
      </c>
      <c r="CF49">
        <v>11.0517875</v>
      </c>
      <c r="CG49">
        <v>1999.9962499999999</v>
      </c>
      <c r="CH49">
        <v>0.90000012500000004</v>
      </c>
      <c r="CI49">
        <v>9.9999887499999995E-2</v>
      </c>
      <c r="CJ49">
        <v>20.0937625</v>
      </c>
      <c r="CK49">
        <v>42020.45</v>
      </c>
      <c r="CL49">
        <v>1736445511.0999999</v>
      </c>
      <c r="CM49" t="s">
        <v>347</v>
      </c>
      <c r="CN49">
        <v>1736445511.0999999</v>
      </c>
      <c r="CO49">
        <v>1736445509.0999999</v>
      </c>
      <c r="CP49">
        <v>1</v>
      </c>
      <c r="CQ49">
        <v>0.55400000000000005</v>
      </c>
      <c r="CR49">
        <v>1.4E-2</v>
      </c>
      <c r="CS49">
        <v>4.7960000000000003</v>
      </c>
      <c r="CT49">
        <v>9.1999999999999998E-2</v>
      </c>
      <c r="CU49">
        <v>420</v>
      </c>
      <c r="CV49">
        <v>15</v>
      </c>
      <c r="CW49">
        <v>0.23</v>
      </c>
      <c r="CX49">
        <v>0.13</v>
      </c>
      <c r="CY49">
        <v>-48.696318750000003</v>
      </c>
      <c r="CZ49">
        <v>-19.315932352941001</v>
      </c>
      <c r="DA49">
        <v>1.5000807129196201</v>
      </c>
      <c r="DB49">
        <v>0</v>
      </c>
      <c r="DC49">
        <v>2.5592174999999999</v>
      </c>
      <c r="DD49">
        <v>-2.27117647058908E-2</v>
      </c>
      <c r="DE49">
        <v>4.3088303227209902E-3</v>
      </c>
      <c r="DF49">
        <v>1</v>
      </c>
      <c r="DG49">
        <v>1</v>
      </c>
      <c r="DH49">
        <v>2</v>
      </c>
      <c r="DI49" t="s">
        <v>348</v>
      </c>
      <c r="DJ49">
        <v>2.9390200000000002</v>
      </c>
      <c r="DK49">
        <v>2.6264500000000002</v>
      </c>
      <c r="DL49">
        <v>8.8919100000000001E-2</v>
      </c>
      <c r="DM49">
        <v>9.8523700000000006E-2</v>
      </c>
      <c r="DN49">
        <v>8.7852899999999998E-2</v>
      </c>
      <c r="DO49">
        <v>7.7258400000000005E-2</v>
      </c>
      <c r="DP49">
        <v>30788.799999999999</v>
      </c>
      <c r="DQ49">
        <v>34058.699999999997</v>
      </c>
      <c r="DR49">
        <v>29512.7</v>
      </c>
      <c r="DS49">
        <v>34769.4</v>
      </c>
      <c r="DT49">
        <v>33991.599999999999</v>
      </c>
      <c r="DU49">
        <v>40574.9</v>
      </c>
      <c r="DV49">
        <v>40299.4</v>
      </c>
      <c r="DW49">
        <v>47649.3</v>
      </c>
      <c r="DX49">
        <v>1.6766799999999999</v>
      </c>
      <c r="DY49">
        <v>2.0762999999999998</v>
      </c>
      <c r="DZ49">
        <v>0.18052399999999999</v>
      </c>
      <c r="EA49">
        <v>0</v>
      </c>
      <c r="EB49">
        <v>21.492100000000001</v>
      </c>
      <c r="EC49">
        <v>999.9</v>
      </c>
      <c r="ED49">
        <v>63.783000000000001</v>
      </c>
      <c r="EE49">
        <v>22.134</v>
      </c>
      <c r="EF49">
        <v>16.700399999999998</v>
      </c>
      <c r="EG49">
        <v>60.9726</v>
      </c>
      <c r="EH49">
        <v>43.802100000000003</v>
      </c>
      <c r="EI49">
        <v>1</v>
      </c>
      <c r="EJ49">
        <v>-0.38078499999999998</v>
      </c>
      <c r="EK49">
        <v>-3.6227299999999998</v>
      </c>
      <c r="EL49">
        <v>20.243400000000001</v>
      </c>
      <c r="EM49">
        <v>5.24709</v>
      </c>
      <c r="EN49">
        <v>11.914099999999999</v>
      </c>
      <c r="EO49">
        <v>4.9896500000000001</v>
      </c>
      <c r="EP49">
        <v>3.2839999999999998</v>
      </c>
      <c r="EQ49">
        <v>9999</v>
      </c>
      <c r="ER49">
        <v>9999</v>
      </c>
      <c r="ES49">
        <v>999.9</v>
      </c>
      <c r="ET49">
        <v>9999</v>
      </c>
      <c r="EU49">
        <v>1.8841000000000001</v>
      </c>
      <c r="EV49">
        <v>1.8843000000000001</v>
      </c>
      <c r="EW49">
        <v>1.8851599999999999</v>
      </c>
      <c r="EX49">
        <v>1.8871800000000001</v>
      </c>
      <c r="EY49">
        <v>1.88367</v>
      </c>
      <c r="EZ49">
        <v>1.8768199999999999</v>
      </c>
      <c r="FA49">
        <v>1.8826099999999999</v>
      </c>
      <c r="FB49">
        <v>1.88812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3.6859999999999999</v>
      </c>
      <c r="FQ49">
        <v>9.0700000000000003E-2</v>
      </c>
      <c r="FR49">
        <v>-0.24211075671059201</v>
      </c>
      <c r="FS49">
        <v>9.8787948123959593E-3</v>
      </c>
      <c r="FT49">
        <v>5.3251326344088904E-6</v>
      </c>
      <c r="FU49">
        <v>-1.29812346716052E-9</v>
      </c>
      <c r="FV49">
        <v>-1.7562764674277601E-2</v>
      </c>
      <c r="FW49">
        <v>-3.68478344840185E-3</v>
      </c>
      <c r="FX49">
        <v>8.3536045323785897E-4</v>
      </c>
      <c r="FY49">
        <v>-9.0991182514875006E-6</v>
      </c>
      <c r="FZ49">
        <v>5</v>
      </c>
      <c r="GA49">
        <v>1737</v>
      </c>
      <c r="GB49">
        <v>1</v>
      </c>
      <c r="GC49">
        <v>17</v>
      </c>
      <c r="GD49">
        <v>48.6</v>
      </c>
      <c r="GE49">
        <v>48.6</v>
      </c>
      <c r="GF49">
        <v>0.93994100000000003</v>
      </c>
      <c r="GG49">
        <v>2.4340799999999998</v>
      </c>
      <c r="GH49">
        <v>1.3513200000000001</v>
      </c>
      <c r="GI49">
        <v>2.2473100000000001</v>
      </c>
      <c r="GJ49">
        <v>1.3000499999999999</v>
      </c>
      <c r="GK49">
        <v>2.2302200000000001</v>
      </c>
      <c r="GL49">
        <v>26.1691</v>
      </c>
      <c r="GM49">
        <v>14.517300000000001</v>
      </c>
      <c r="GN49">
        <v>19</v>
      </c>
      <c r="GO49">
        <v>296.738</v>
      </c>
      <c r="GP49">
        <v>507.19900000000001</v>
      </c>
      <c r="GQ49">
        <v>30.8687</v>
      </c>
      <c r="GR49">
        <v>22.484000000000002</v>
      </c>
      <c r="GS49">
        <v>29.999099999999999</v>
      </c>
      <c r="GT49">
        <v>22.724</v>
      </c>
      <c r="GU49">
        <v>22.720099999999999</v>
      </c>
      <c r="GV49">
        <v>18.823599999999999</v>
      </c>
      <c r="GW49">
        <v>31.0763</v>
      </c>
      <c r="GX49">
        <v>100</v>
      </c>
      <c r="GY49">
        <v>30.822800000000001</v>
      </c>
      <c r="GZ49">
        <v>416.029</v>
      </c>
      <c r="HA49">
        <v>13.0025</v>
      </c>
      <c r="HB49">
        <v>101.995</v>
      </c>
      <c r="HC49">
        <v>102.511</v>
      </c>
    </row>
    <row r="50" spans="1:211" x14ac:dyDescent="0.2">
      <c r="A50">
        <v>34</v>
      </c>
      <c r="B50">
        <v>1736448427.0999999</v>
      </c>
      <c r="C50">
        <v>66</v>
      </c>
      <c r="D50" t="s">
        <v>416</v>
      </c>
      <c r="E50" t="s">
        <v>417</v>
      </c>
      <c r="F50">
        <v>2</v>
      </c>
      <c r="G50">
        <v>1736448419.0999999</v>
      </c>
      <c r="H50">
        <f t="shared" si="0"/>
        <v>2.1671595711797377E-3</v>
      </c>
      <c r="I50">
        <f t="shared" si="1"/>
        <v>2.1671595711797376</v>
      </c>
      <c r="J50">
        <f t="shared" si="2"/>
        <v>15.859940286704296</v>
      </c>
      <c r="K50">
        <f t="shared" si="3"/>
        <v>325.390625</v>
      </c>
      <c r="L50">
        <f t="shared" si="4"/>
        <v>144.97162886030455</v>
      </c>
      <c r="M50">
        <f t="shared" si="5"/>
        <v>14.817575628332591</v>
      </c>
      <c r="N50">
        <f t="shared" si="6"/>
        <v>33.258232887304686</v>
      </c>
      <c r="O50">
        <f t="shared" si="7"/>
        <v>0.14805564801140383</v>
      </c>
      <c r="P50">
        <f t="shared" si="8"/>
        <v>3.5372854781370719</v>
      </c>
      <c r="Q50">
        <f t="shared" si="9"/>
        <v>0.14469712448441188</v>
      </c>
      <c r="R50">
        <f t="shared" si="10"/>
        <v>9.073110740632373E-2</v>
      </c>
      <c r="S50">
        <f t="shared" si="11"/>
        <v>317.39936172008089</v>
      </c>
      <c r="T50">
        <f t="shared" si="12"/>
        <v>26.10615119938663</v>
      </c>
      <c r="U50">
        <f t="shared" si="13"/>
        <v>24.466175</v>
      </c>
      <c r="V50">
        <f t="shared" si="14"/>
        <v>3.0798769263764112</v>
      </c>
      <c r="W50">
        <f t="shared" si="15"/>
        <v>49.790257100567217</v>
      </c>
      <c r="X50">
        <f t="shared" si="16"/>
        <v>1.5839791975217625</v>
      </c>
      <c r="Y50">
        <f t="shared" si="17"/>
        <v>3.1813035114930499</v>
      </c>
      <c r="Z50">
        <f t="shared" si="18"/>
        <v>1.4958977288546487</v>
      </c>
      <c r="AA50">
        <f t="shared" si="19"/>
        <v>-95.571737089026428</v>
      </c>
      <c r="AB50">
        <f t="shared" si="20"/>
        <v>103.43683785982967</v>
      </c>
      <c r="AC50">
        <f t="shared" si="21"/>
        <v>6.169028230387914</v>
      </c>
      <c r="AD50">
        <f t="shared" si="22"/>
        <v>331.43349072127205</v>
      </c>
      <c r="AE50">
        <f t="shared" si="23"/>
        <v>40.782685160409514</v>
      </c>
      <c r="AF50">
        <f t="shared" si="24"/>
        <v>2.1649861567247695</v>
      </c>
      <c r="AG50">
        <f t="shared" si="25"/>
        <v>15.859940286704296</v>
      </c>
      <c r="AH50">
        <v>394.19914106747399</v>
      </c>
      <c r="AI50">
        <v>352.64972727272698</v>
      </c>
      <c r="AJ50">
        <v>3.1863799927376601</v>
      </c>
      <c r="AK50">
        <v>84.895025715855198</v>
      </c>
      <c r="AL50">
        <f t="shared" si="26"/>
        <v>2.1671595711797376</v>
      </c>
      <c r="AM50">
        <v>12.945265179978099</v>
      </c>
      <c r="AN50">
        <v>15.5032923076923</v>
      </c>
      <c r="AO50">
        <v>1.89537466525295E-5</v>
      </c>
      <c r="AP50">
        <v>118.710675371219</v>
      </c>
      <c r="AQ50">
        <v>161</v>
      </c>
      <c r="AR50">
        <v>32</v>
      </c>
      <c r="AS50">
        <f t="shared" si="27"/>
        <v>1</v>
      </c>
      <c r="AT50">
        <f t="shared" si="28"/>
        <v>0</v>
      </c>
      <c r="AU50">
        <f t="shared" si="29"/>
        <v>54447.713643410934</v>
      </c>
      <c r="AV50">
        <f t="shared" si="30"/>
        <v>1999.9962499999999</v>
      </c>
      <c r="AW50">
        <f t="shared" si="31"/>
        <v>1685.9968020000688</v>
      </c>
      <c r="AX50">
        <f t="shared" si="32"/>
        <v>0.84299998162500001</v>
      </c>
      <c r="AY50">
        <f t="shared" si="33"/>
        <v>0.1586999784225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1736448419.0999999</v>
      </c>
      <c r="BF50">
        <v>325.390625</v>
      </c>
      <c r="BG50">
        <v>375.13512500000002</v>
      </c>
      <c r="BH50">
        <v>15.497275</v>
      </c>
      <c r="BI50">
        <v>12.9416125</v>
      </c>
      <c r="BJ50">
        <v>321.94274999999999</v>
      </c>
      <c r="BK50">
        <v>15.406599999999999</v>
      </c>
      <c r="BL50">
        <v>500.40287499999999</v>
      </c>
      <c r="BM50">
        <v>102.183375</v>
      </c>
      <c r="BN50">
        <v>2.6800500000000001E-2</v>
      </c>
      <c r="BO50">
        <v>25.008575</v>
      </c>
      <c r="BP50">
        <v>24.466175</v>
      </c>
      <c r="BQ50">
        <v>999.9</v>
      </c>
      <c r="BR50">
        <v>0</v>
      </c>
      <c r="BS50">
        <v>0</v>
      </c>
      <c r="BT50">
        <v>10010.53875</v>
      </c>
      <c r="BU50">
        <v>647.40549999999996</v>
      </c>
      <c r="BV50">
        <v>1490.68875</v>
      </c>
      <c r="BW50">
        <v>-49.744637500000003</v>
      </c>
      <c r="BX50">
        <v>330.51287500000001</v>
      </c>
      <c r="BY50">
        <v>380.05387500000001</v>
      </c>
      <c r="BZ50">
        <v>2.5556624999999999</v>
      </c>
      <c r="CA50">
        <v>375.13512500000002</v>
      </c>
      <c r="CB50">
        <v>12.9416125</v>
      </c>
      <c r="CC50">
        <v>1.5835649999999999</v>
      </c>
      <c r="CD50">
        <v>1.32241875</v>
      </c>
      <c r="CE50">
        <v>13.799775</v>
      </c>
      <c r="CF50">
        <v>11.056075</v>
      </c>
      <c r="CG50">
        <v>1999.9962499999999</v>
      </c>
      <c r="CH50">
        <v>0.90000024999999995</v>
      </c>
      <c r="CI50">
        <v>9.9999737500000005E-2</v>
      </c>
      <c r="CJ50">
        <v>20.1093875</v>
      </c>
      <c r="CK50">
        <v>42020.45</v>
      </c>
      <c r="CL50">
        <v>1736445511.0999999</v>
      </c>
      <c r="CM50" t="s">
        <v>347</v>
      </c>
      <c r="CN50">
        <v>1736445511.0999999</v>
      </c>
      <c r="CO50">
        <v>1736445509.0999999</v>
      </c>
      <c r="CP50">
        <v>1</v>
      </c>
      <c r="CQ50">
        <v>0.55400000000000005</v>
      </c>
      <c r="CR50">
        <v>1.4E-2</v>
      </c>
      <c r="CS50">
        <v>4.7960000000000003</v>
      </c>
      <c r="CT50">
        <v>9.1999999999999998E-2</v>
      </c>
      <c r="CU50">
        <v>420</v>
      </c>
      <c r="CV50">
        <v>15</v>
      </c>
      <c r="CW50">
        <v>0.23</v>
      </c>
      <c r="CX50">
        <v>0.13</v>
      </c>
      <c r="CY50">
        <v>-49.267425000000003</v>
      </c>
      <c r="CZ50">
        <v>-19.477323529411599</v>
      </c>
      <c r="DA50">
        <v>1.5093761035192701</v>
      </c>
      <c r="DB50">
        <v>0</v>
      </c>
      <c r="DC50">
        <v>2.5568118750000002</v>
      </c>
      <c r="DD50">
        <v>-3.8190882352947701E-2</v>
      </c>
      <c r="DE50">
        <v>5.5661434345850901E-3</v>
      </c>
      <c r="DF50">
        <v>1</v>
      </c>
      <c r="DG50">
        <v>1</v>
      </c>
      <c r="DH50">
        <v>2</v>
      </c>
      <c r="DI50" t="s">
        <v>348</v>
      </c>
      <c r="DJ50">
        <v>2.9375800000000001</v>
      </c>
      <c r="DK50">
        <v>2.6263299999999998</v>
      </c>
      <c r="DL50">
        <v>9.01946E-2</v>
      </c>
      <c r="DM50">
        <v>9.9837999999999996E-2</v>
      </c>
      <c r="DN50">
        <v>8.7857599999999994E-2</v>
      </c>
      <c r="DO50">
        <v>7.7261300000000005E-2</v>
      </c>
      <c r="DP50">
        <v>30745.7</v>
      </c>
      <c r="DQ50">
        <v>34009</v>
      </c>
      <c r="DR50">
        <v>29512.7</v>
      </c>
      <c r="DS50">
        <v>34769.4</v>
      </c>
      <c r="DT50">
        <v>33991.4</v>
      </c>
      <c r="DU50">
        <v>40574.6</v>
      </c>
      <c r="DV50">
        <v>40299.4</v>
      </c>
      <c r="DW50">
        <v>47649.2</v>
      </c>
      <c r="DX50">
        <v>1.6764699999999999</v>
      </c>
      <c r="DY50">
        <v>2.0771999999999999</v>
      </c>
      <c r="DZ50">
        <v>0.18060200000000001</v>
      </c>
      <c r="EA50">
        <v>0</v>
      </c>
      <c r="EB50">
        <v>21.4925</v>
      </c>
      <c r="EC50">
        <v>999.9</v>
      </c>
      <c r="ED50">
        <v>63.759</v>
      </c>
      <c r="EE50">
        <v>22.114000000000001</v>
      </c>
      <c r="EF50">
        <v>16.6724</v>
      </c>
      <c r="EG50">
        <v>61.492600000000003</v>
      </c>
      <c r="EH50">
        <v>44.182699999999997</v>
      </c>
      <c r="EI50">
        <v>1</v>
      </c>
      <c r="EJ50">
        <v>-0.38082100000000002</v>
      </c>
      <c r="EK50">
        <v>-3.68154</v>
      </c>
      <c r="EL50">
        <v>20.241700000000002</v>
      </c>
      <c r="EM50">
        <v>5.24709</v>
      </c>
      <c r="EN50">
        <v>11.914099999999999</v>
      </c>
      <c r="EO50">
        <v>4.9896500000000001</v>
      </c>
      <c r="EP50">
        <v>3.2839999999999998</v>
      </c>
      <c r="EQ50">
        <v>9999</v>
      </c>
      <c r="ER50">
        <v>9999</v>
      </c>
      <c r="ES50">
        <v>999.9</v>
      </c>
      <c r="ET50">
        <v>9999</v>
      </c>
      <c r="EU50">
        <v>1.88412</v>
      </c>
      <c r="EV50">
        <v>1.88429</v>
      </c>
      <c r="EW50">
        <v>1.8851599999999999</v>
      </c>
      <c r="EX50">
        <v>1.8871599999999999</v>
      </c>
      <c r="EY50">
        <v>1.88368</v>
      </c>
      <c r="EZ50">
        <v>1.87683</v>
      </c>
      <c r="FA50">
        <v>1.8826000000000001</v>
      </c>
      <c r="FB50">
        <v>1.88812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3.7669999999999999</v>
      </c>
      <c r="FQ50">
        <v>9.0700000000000003E-2</v>
      </c>
      <c r="FR50">
        <v>-0.24211075671059201</v>
      </c>
      <c r="FS50">
        <v>9.8787948123959593E-3</v>
      </c>
      <c r="FT50">
        <v>5.3251326344088904E-6</v>
      </c>
      <c r="FU50">
        <v>-1.29812346716052E-9</v>
      </c>
      <c r="FV50">
        <v>-1.7562764674277601E-2</v>
      </c>
      <c r="FW50">
        <v>-3.68478344840185E-3</v>
      </c>
      <c r="FX50">
        <v>8.3536045323785897E-4</v>
      </c>
      <c r="FY50">
        <v>-9.0991182514875006E-6</v>
      </c>
      <c r="FZ50">
        <v>5</v>
      </c>
      <c r="GA50">
        <v>1737</v>
      </c>
      <c r="GB50">
        <v>1</v>
      </c>
      <c r="GC50">
        <v>17</v>
      </c>
      <c r="GD50">
        <v>48.6</v>
      </c>
      <c r="GE50">
        <v>48.6</v>
      </c>
      <c r="GF50">
        <v>0.95214799999999999</v>
      </c>
      <c r="GG50">
        <v>2.4194300000000002</v>
      </c>
      <c r="GH50">
        <v>1.3513200000000001</v>
      </c>
      <c r="GI50">
        <v>2.2473100000000001</v>
      </c>
      <c r="GJ50">
        <v>1.3000499999999999</v>
      </c>
      <c r="GK50">
        <v>2.3791500000000001</v>
      </c>
      <c r="GL50">
        <v>26.1691</v>
      </c>
      <c r="GM50">
        <v>14.5261</v>
      </c>
      <c r="GN50">
        <v>19</v>
      </c>
      <c r="GO50">
        <v>296.63600000000002</v>
      </c>
      <c r="GP50">
        <v>507.76799999999997</v>
      </c>
      <c r="GQ50">
        <v>30.840299999999999</v>
      </c>
      <c r="GR50">
        <v>22.4816</v>
      </c>
      <c r="GS50">
        <v>29.999400000000001</v>
      </c>
      <c r="GT50">
        <v>22.722200000000001</v>
      </c>
      <c r="GU50">
        <v>22.7182</v>
      </c>
      <c r="GV50">
        <v>19.067</v>
      </c>
      <c r="GW50">
        <v>31.0763</v>
      </c>
      <c r="GX50">
        <v>100</v>
      </c>
      <c r="GY50">
        <v>30.822800000000001</v>
      </c>
      <c r="GZ50">
        <v>422.79899999999998</v>
      </c>
      <c r="HA50">
        <v>13.003500000000001</v>
      </c>
      <c r="HB50">
        <v>101.995</v>
      </c>
      <c r="HC50">
        <v>102.51</v>
      </c>
    </row>
    <row r="51" spans="1:211" x14ac:dyDescent="0.2">
      <c r="A51">
        <v>35</v>
      </c>
      <c r="B51">
        <v>1736448429.0999999</v>
      </c>
      <c r="C51">
        <v>68</v>
      </c>
      <c r="D51" t="s">
        <v>418</v>
      </c>
      <c r="E51" t="s">
        <v>419</v>
      </c>
      <c r="F51">
        <v>2</v>
      </c>
      <c r="G51">
        <v>1736448421.0999999</v>
      </c>
      <c r="H51">
        <f t="shared" si="0"/>
        <v>2.1612137136903992E-3</v>
      </c>
      <c r="I51">
        <f t="shared" si="1"/>
        <v>2.1612137136903993</v>
      </c>
      <c r="J51">
        <f t="shared" si="2"/>
        <v>16.234144663842262</v>
      </c>
      <c r="K51">
        <f t="shared" si="3"/>
        <v>331.57350000000002</v>
      </c>
      <c r="L51">
        <f t="shared" si="4"/>
        <v>146.46243367753391</v>
      </c>
      <c r="M51">
        <f t="shared" si="5"/>
        <v>14.969996731970914</v>
      </c>
      <c r="N51">
        <f t="shared" si="6"/>
        <v>33.8902890439239</v>
      </c>
      <c r="O51">
        <f t="shared" si="7"/>
        <v>0.14765382101673324</v>
      </c>
      <c r="P51">
        <f t="shared" si="8"/>
        <v>3.5381532970887037</v>
      </c>
      <c r="Q51">
        <f t="shared" si="9"/>
        <v>0.14431408080073499</v>
      </c>
      <c r="R51">
        <f t="shared" si="10"/>
        <v>9.0490071200889852E-2</v>
      </c>
      <c r="S51">
        <f t="shared" si="11"/>
        <v>317.39916334510787</v>
      </c>
      <c r="T51">
        <f t="shared" si="12"/>
        <v>26.109854131397352</v>
      </c>
      <c r="U51">
        <f t="shared" si="13"/>
        <v>24.4665125</v>
      </c>
      <c r="V51">
        <f t="shared" si="14"/>
        <v>3.0799391480101885</v>
      </c>
      <c r="W51">
        <f t="shared" si="15"/>
        <v>49.788770794044986</v>
      </c>
      <c r="X51">
        <f t="shared" si="16"/>
        <v>1.5841833415722646</v>
      </c>
      <c r="Y51">
        <f t="shared" si="17"/>
        <v>3.1818085008070569</v>
      </c>
      <c r="Z51">
        <f t="shared" si="18"/>
        <v>1.4957558064379239</v>
      </c>
      <c r="AA51">
        <f t="shared" si="19"/>
        <v>-95.309524773746602</v>
      </c>
      <c r="AB51">
        <f t="shared" si="20"/>
        <v>103.90570574804015</v>
      </c>
      <c r="AC51">
        <f t="shared" si="21"/>
        <v>6.1955654800809885</v>
      </c>
      <c r="AD51">
        <f t="shared" si="22"/>
        <v>332.19090979948237</v>
      </c>
      <c r="AE51">
        <f t="shared" si="23"/>
        <v>41.274612132767601</v>
      </c>
      <c r="AF51">
        <f t="shared" si="24"/>
        <v>2.1634670462803847</v>
      </c>
      <c r="AG51">
        <f t="shared" si="25"/>
        <v>16.234144663842262</v>
      </c>
      <c r="AH51">
        <v>401.06985818209898</v>
      </c>
      <c r="AI51">
        <v>359.03098787878798</v>
      </c>
      <c r="AJ51">
        <v>3.1903390237158198</v>
      </c>
      <c r="AK51">
        <v>84.895025715855198</v>
      </c>
      <c r="AL51">
        <f t="shared" si="26"/>
        <v>2.1612137136903993</v>
      </c>
      <c r="AM51">
        <v>12.9533590860263</v>
      </c>
      <c r="AN51">
        <v>15.5048251748252</v>
      </c>
      <c r="AO51">
        <v>1.62563081480937E-5</v>
      </c>
      <c r="AP51">
        <v>118.710675371219</v>
      </c>
      <c r="AQ51">
        <v>154</v>
      </c>
      <c r="AR51">
        <v>31</v>
      </c>
      <c r="AS51">
        <f t="shared" si="27"/>
        <v>1</v>
      </c>
      <c r="AT51">
        <f t="shared" si="28"/>
        <v>0</v>
      </c>
      <c r="AU51">
        <f t="shared" si="29"/>
        <v>54466.368481368467</v>
      </c>
      <c r="AV51">
        <f t="shared" si="30"/>
        <v>1999.9949999999999</v>
      </c>
      <c r="AW51">
        <f t="shared" si="31"/>
        <v>1685.9957482500918</v>
      </c>
      <c r="AX51">
        <f t="shared" si="32"/>
        <v>0.84299998162500001</v>
      </c>
      <c r="AY51">
        <f t="shared" si="33"/>
        <v>0.1586999784225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1736448421.0999999</v>
      </c>
      <c r="BF51">
        <v>331.57350000000002</v>
      </c>
      <c r="BG51">
        <v>381.93187499999999</v>
      </c>
      <c r="BH51">
        <v>15.499224999999999</v>
      </c>
      <c r="BI51">
        <v>12.944925</v>
      </c>
      <c r="BJ51">
        <v>328.04674999999997</v>
      </c>
      <c r="BK51">
        <v>15.408524999999999</v>
      </c>
      <c r="BL51">
        <v>500.3175</v>
      </c>
      <c r="BM51">
        <v>102.18412499999999</v>
      </c>
      <c r="BN51">
        <v>2.6362400000000001E-2</v>
      </c>
      <c r="BO51">
        <v>25.0112375</v>
      </c>
      <c r="BP51">
        <v>24.4665125</v>
      </c>
      <c r="BQ51">
        <v>999.9</v>
      </c>
      <c r="BR51">
        <v>0</v>
      </c>
      <c r="BS51">
        <v>0</v>
      </c>
      <c r="BT51">
        <v>10014.1325</v>
      </c>
      <c r="BU51">
        <v>647.4085</v>
      </c>
      <c r="BV51">
        <v>1491.6287500000001</v>
      </c>
      <c r="BW51">
        <v>-50.358462500000002</v>
      </c>
      <c r="BX51">
        <v>336.79374999999999</v>
      </c>
      <c r="BY51">
        <v>386.94099999999997</v>
      </c>
      <c r="BZ51">
        <v>2.5543</v>
      </c>
      <c r="CA51">
        <v>381.93187499999999</v>
      </c>
      <c r="CB51">
        <v>12.944925</v>
      </c>
      <c r="CC51">
        <v>1.5837762500000001</v>
      </c>
      <c r="CD51">
        <v>1.3227662499999999</v>
      </c>
      <c r="CE51">
        <v>13.801824999999999</v>
      </c>
      <c r="CF51">
        <v>11.0600375</v>
      </c>
      <c r="CG51">
        <v>1999.9949999999999</v>
      </c>
      <c r="CH51">
        <v>0.90000024999999995</v>
      </c>
      <c r="CI51">
        <v>9.9999737500000005E-2</v>
      </c>
      <c r="CJ51">
        <v>20.119800000000001</v>
      </c>
      <c r="CK51">
        <v>42020.4375</v>
      </c>
      <c r="CL51">
        <v>1736445511.0999999</v>
      </c>
      <c r="CM51" t="s">
        <v>347</v>
      </c>
      <c r="CN51">
        <v>1736445511.0999999</v>
      </c>
      <c r="CO51">
        <v>1736445509.0999999</v>
      </c>
      <c r="CP51">
        <v>1</v>
      </c>
      <c r="CQ51">
        <v>0.55400000000000005</v>
      </c>
      <c r="CR51">
        <v>1.4E-2</v>
      </c>
      <c r="CS51">
        <v>4.7960000000000003</v>
      </c>
      <c r="CT51">
        <v>9.1999999999999998E-2</v>
      </c>
      <c r="CU51">
        <v>420</v>
      </c>
      <c r="CV51">
        <v>15</v>
      </c>
      <c r="CW51">
        <v>0.23</v>
      </c>
      <c r="CX51">
        <v>0.13</v>
      </c>
      <c r="CY51">
        <v>-49.9074375</v>
      </c>
      <c r="CZ51">
        <v>-18.2774117647057</v>
      </c>
      <c r="DA51">
        <v>1.4162344645551299</v>
      </c>
      <c r="DB51">
        <v>0</v>
      </c>
      <c r="DC51">
        <v>2.5553287500000001</v>
      </c>
      <c r="DD51">
        <v>-6.3968823529416199E-2</v>
      </c>
      <c r="DE51">
        <v>6.6743247551718397E-3</v>
      </c>
      <c r="DF51">
        <v>1</v>
      </c>
      <c r="DG51">
        <v>1</v>
      </c>
      <c r="DH51">
        <v>2</v>
      </c>
      <c r="DI51" t="s">
        <v>348</v>
      </c>
      <c r="DJ51">
        <v>2.9371100000000001</v>
      </c>
      <c r="DK51">
        <v>2.6252499999999999</v>
      </c>
      <c r="DL51">
        <v>9.1488899999999998E-2</v>
      </c>
      <c r="DM51">
        <v>0.101072</v>
      </c>
      <c r="DN51">
        <v>8.7861700000000001E-2</v>
      </c>
      <c r="DO51">
        <v>7.7263499999999999E-2</v>
      </c>
      <c r="DP51">
        <v>30702.2</v>
      </c>
      <c r="DQ51">
        <v>33962.6</v>
      </c>
      <c r="DR51">
        <v>29512.9</v>
      </c>
      <c r="DS51">
        <v>34769.599999999999</v>
      </c>
      <c r="DT51">
        <v>33991.4</v>
      </c>
      <c r="DU51">
        <v>40574.9</v>
      </c>
      <c r="DV51">
        <v>40299.599999999999</v>
      </c>
      <c r="DW51">
        <v>47649.7</v>
      </c>
      <c r="DX51">
        <v>1.6902999999999999</v>
      </c>
      <c r="DY51">
        <v>2.0770499999999998</v>
      </c>
      <c r="DZ51">
        <v>0.180759</v>
      </c>
      <c r="EA51">
        <v>0</v>
      </c>
      <c r="EB51">
        <v>21.4925</v>
      </c>
      <c r="EC51">
        <v>999.9</v>
      </c>
      <c r="ED51">
        <v>63.759</v>
      </c>
      <c r="EE51">
        <v>22.134</v>
      </c>
      <c r="EF51">
        <v>16.6919</v>
      </c>
      <c r="EG51">
        <v>61.1126</v>
      </c>
      <c r="EH51">
        <v>45.116199999999999</v>
      </c>
      <c r="EI51">
        <v>1</v>
      </c>
      <c r="EJ51">
        <v>-0.38084099999999999</v>
      </c>
      <c r="EK51">
        <v>-3.6964999999999999</v>
      </c>
      <c r="EL51">
        <v>20.241299999999999</v>
      </c>
      <c r="EM51">
        <v>5.24709</v>
      </c>
      <c r="EN51">
        <v>11.914099999999999</v>
      </c>
      <c r="EO51">
        <v>4.9896500000000001</v>
      </c>
      <c r="EP51">
        <v>3.2839999999999998</v>
      </c>
      <c r="EQ51">
        <v>9999</v>
      </c>
      <c r="ER51">
        <v>9999</v>
      </c>
      <c r="ES51">
        <v>999.9</v>
      </c>
      <c r="ET51">
        <v>9999</v>
      </c>
      <c r="EU51">
        <v>1.8841300000000001</v>
      </c>
      <c r="EV51">
        <v>1.88426</v>
      </c>
      <c r="EW51">
        <v>1.8851500000000001</v>
      </c>
      <c r="EX51">
        <v>1.8871500000000001</v>
      </c>
      <c r="EY51">
        <v>1.8836900000000001</v>
      </c>
      <c r="EZ51">
        <v>1.87683</v>
      </c>
      <c r="FA51">
        <v>1.88262</v>
      </c>
      <c r="FB51">
        <v>1.88812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3.8490000000000002</v>
      </c>
      <c r="FQ51">
        <v>9.0800000000000006E-2</v>
      </c>
      <c r="FR51">
        <v>-0.24211075671059201</v>
      </c>
      <c r="FS51">
        <v>9.8787948123959593E-3</v>
      </c>
      <c r="FT51">
        <v>5.3251326344088904E-6</v>
      </c>
      <c r="FU51">
        <v>-1.29812346716052E-9</v>
      </c>
      <c r="FV51">
        <v>-1.7562764674277601E-2</v>
      </c>
      <c r="FW51">
        <v>-3.68478344840185E-3</v>
      </c>
      <c r="FX51">
        <v>8.3536045323785897E-4</v>
      </c>
      <c r="FY51">
        <v>-9.0991182514875006E-6</v>
      </c>
      <c r="FZ51">
        <v>5</v>
      </c>
      <c r="GA51">
        <v>1737</v>
      </c>
      <c r="GB51">
        <v>1</v>
      </c>
      <c r="GC51">
        <v>17</v>
      </c>
      <c r="GD51">
        <v>48.6</v>
      </c>
      <c r="GE51">
        <v>48.7</v>
      </c>
      <c r="GF51">
        <v>0.96435499999999996</v>
      </c>
      <c r="GG51">
        <v>2.4206500000000002</v>
      </c>
      <c r="GH51">
        <v>1.3513200000000001</v>
      </c>
      <c r="GI51">
        <v>2.2473100000000001</v>
      </c>
      <c r="GJ51">
        <v>1.3000499999999999</v>
      </c>
      <c r="GK51">
        <v>2.4853499999999999</v>
      </c>
      <c r="GL51">
        <v>26.1691</v>
      </c>
      <c r="GM51">
        <v>14.5261</v>
      </c>
      <c r="GN51">
        <v>19</v>
      </c>
      <c r="GO51">
        <v>302.24700000000001</v>
      </c>
      <c r="GP51">
        <v>507.65</v>
      </c>
      <c r="GQ51">
        <v>30.8263</v>
      </c>
      <c r="GR51">
        <v>22.479600000000001</v>
      </c>
      <c r="GS51">
        <v>29.999600000000001</v>
      </c>
      <c r="GT51">
        <v>22.720300000000002</v>
      </c>
      <c r="GU51">
        <v>22.7163</v>
      </c>
      <c r="GV51">
        <v>19.323899999999998</v>
      </c>
      <c r="GW51">
        <v>31.0763</v>
      </c>
      <c r="GX51">
        <v>100</v>
      </c>
      <c r="GY51">
        <v>30.822800000000001</v>
      </c>
      <c r="GZ51">
        <v>429.52800000000002</v>
      </c>
      <c r="HA51">
        <v>13.004200000000001</v>
      </c>
      <c r="HB51">
        <v>101.995</v>
      </c>
      <c r="HC51">
        <v>102.511</v>
      </c>
    </row>
    <row r="52" spans="1:211" x14ac:dyDescent="0.2">
      <c r="A52">
        <v>36</v>
      </c>
      <c r="B52">
        <v>1736448431.0999999</v>
      </c>
      <c r="C52">
        <v>70</v>
      </c>
      <c r="D52" t="s">
        <v>420</v>
      </c>
      <c r="E52" t="s">
        <v>421</v>
      </c>
      <c r="F52">
        <v>2</v>
      </c>
      <c r="G52">
        <v>1736448423.0999999</v>
      </c>
      <c r="H52">
        <f t="shared" si="0"/>
        <v>2.1583060975983084E-3</v>
      </c>
      <c r="I52">
        <f t="shared" si="1"/>
        <v>2.1583060975983082</v>
      </c>
      <c r="J52">
        <f t="shared" si="2"/>
        <v>16.298286927615344</v>
      </c>
      <c r="K52">
        <f t="shared" si="3"/>
        <v>337.82249999999999</v>
      </c>
      <c r="L52">
        <f t="shared" si="4"/>
        <v>151.63595975701423</v>
      </c>
      <c r="M52">
        <f t="shared" si="5"/>
        <v>15.498796387542733</v>
      </c>
      <c r="N52">
        <f t="shared" si="6"/>
        <v>34.529026960496161</v>
      </c>
      <c r="O52">
        <f t="shared" si="7"/>
        <v>0.14746137254998831</v>
      </c>
      <c r="P52">
        <f t="shared" si="8"/>
        <v>3.5380228022575331</v>
      </c>
      <c r="Q52">
        <f t="shared" si="9"/>
        <v>0.14413010685666477</v>
      </c>
      <c r="R52">
        <f t="shared" si="10"/>
        <v>9.0374349804035164E-2</v>
      </c>
      <c r="S52">
        <f t="shared" si="11"/>
        <v>317.39938969502845</v>
      </c>
      <c r="T52">
        <f t="shared" si="12"/>
        <v>26.112251729179647</v>
      </c>
      <c r="U52">
        <f t="shared" si="13"/>
        <v>24.466925</v>
      </c>
      <c r="V52">
        <f t="shared" si="14"/>
        <v>3.0800151981659045</v>
      </c>
      <c r="W52">
        <f t="shared" si="15"/>
        <v>49.789387860539009</v>
      </c>
      <c r="X52">
        <f t="shared" si="16"/>
        <v>1.5843658930789124</v>
      </c>
      <c r="Y52">
        <f t="shared" si="17"/>
        <v>3.1821357143750197</v>
      </c>
      <c r="Z52">
        <f t="shared" si="18"/>
        <v>1.4956493050869921</v>
      </c>
      <c r="AA52">
        <f t="shared" si="19"/>
        <v>-95.181298904085395</v>
      </c>
      <c r="AB52">
        <f t="shared" si="20"/>
        <v>104.15222220285769</v>
      </c>
      <c r="AC52">
        <f t="shared" si="21"/>
        <v>6.2105604297760486</v>
      </c>
      <c r="AD52">
        <f t="shared" si="22"/>
        <v>332.58087342357675</v>
      </c>
      <c r="AE52">
        <f t="shared" si="23"/>
        <v>41.703698366894784</v>
      </c>
      <c r="AF52">
        <f t="shared" si="24"/>
        <v>2.1624283189766227</v>
      </c>
      <c r="AG52">
        <f t="shared" si="25"/>
        <v>16.298286927615344</v>
      </c>
      <c r="AH52">
        <v>407.97443951287801</v>
      </c>
      <c r="AI52">
        <v>365.56717575757602</v>
      </c>
      <c r="AJ52">
        <v>3.2322534162343701</v>
      </c>
      <c r="AK52">
        <v>84.895025715855198</v>
      </c>
      <c r="AL52">
        <f t="shared" si="26"/>
        <v>2.1583060975983082</v>
      </c>
      <c r="AM52">
        <v>12.958424732989</v>
      </c>
      <c r="AN52">
        <v>15.5062965034965</v>
      </c>
      <c r="AO52">
        <v>1.51274889908398E-5</v>
      </c>
      <c r="AP52">
        <v>118.710675371219</v>
      </c>
      <c r="AQ52">
        <v>149</v>
      </c>
      <c r="AR52">
        <v>30</v>
      </c>
      <c r="AS52">
        <f t="shared" si="27"/>
        <v>1</v>
      </c>
      <c r="AT52">
        <f t="shared" si="28"/>
        <v>0</v>
      </c>
      <c r="AU52">
        <f t="shared" si="29"/>
        <v>54463.193693100991</v>
      </c>
      <c r="AV52">
        <f t="shared" si="30"/>
        <v>1999.9962499999999</v>
      </c>
      <c r="AW52">
        <f t="shared" si="31"/>
        <v>1685.9967157502306</v>
      </c>
      <c r="AX52">
        <f t="shared" si="32"/>
        <v>0.84299993849999999</v>
      </c>
      <c r="AY52">
        <f t="shared" si="33"/>
        <v>0.15869999240999999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1736448423.0999999</v>
      </c>
      <c r="BF52">
        <v>337.82249999999999</v>
      </c>
      <c r="BG52">
        <v>388.707875</v>
      </c>
      <c r="BH52">
        <v>15.500999999999999</v>
      </c>
      <c r="BI52">
        <v>12.9481</v>
      </c>
      <c r="BJ52">
        <v>334.21575000000001</v>
      </c>
      <c r="BK52">
        <v>15.410275</v>
      </c>
      <c r="BL52">
        <v>500.35062499999998</v>
      </c>
      <c r="BM52">
        <v>102.18487500000001</v>
      </c>
      <c r="BN52">
        <v>2.5685162500000001E-2</v>
      </c>
      <c r="BO52">
        <v>25.0129625</v>
      </c>
      <c r="BP52">
        <v>24.466925</v>
      </c>
      <c r="BQ52">
        <v>999.9</v>
      </c>
      <c r="BR52">
        <v>0</v>
      </c>
      <c r="BS52">
        <v>0</v>
      </c>
      <c r="BT52">
        <v>10013.5075</v>
      </c>
      <c r="BU52">
        <v>647.41912500000001</v>
      </c>
      <c r="BV52">
        <v>1492.7262499999999</v>
      </c>
      <c r="BW52">
        <v>-50.885399999999997</v>
      </c>
      <c r="BX52">
        <v>343.14175</v>
      </c>
      <c r="BY52">
        <v>393.80712499999998</v>
      </c>
      <c r="BZ52">
        <v>2.5528949999999999</v>
      </c>
      <c r="CA52">
        <v>388.707875</v>
      </c>
      <c r="CB52">
        <v>12.9481</v>
      </c>
      <c r="CC52">
        <v>1.5839687499999999</v>
      </c>
      <c r="CD52">
        <v>1.3231012499999999</v>
      </c>
      <c r="CE52">
        <v>13.803699999999999</v>
      </c>
      <c r="CF52">
        <v>11.06385</v>
      </c>
      <c r="CG52">
        <v>1999.9962499999999</v>
      </c>
      <c r="CH52">
        <v>0.899999875</v>
      </c>
      <c r="CI52">
        <v>0.10000004999999999</v>
      </c>
      <c r="CJ52">
        <v>20.135425000000001</v>
      </c>
      <c r="CK52">
        <v>42020.45</v>
      </c>
      <c r="CL52">
        <v>1736445511.0999999</v>
      </c>
      <c r="CM52" t="s">
        <v>347</v>
      </c>
      <c r="CN52">
        <v>1736445511.0999999</v>
      </c>
      <c r="CO52">
        <v>1736445509.0999999</v>
      </c>
      <c r="CP52">
        <v>1</v>
      </c>
      <c r="CQ52">
        <v>0.55400000000000005</v>
      </c>
      <c r="CR52">
        <v>1.4E-2</v>
      </c>
      <c r="CS52">
        <v>4.7960000000000003</v>
      </c>
      <c r="CT52">
        <v>9.1999999999999998E-2</v>
      </c>
      <c r="CU52">
        <v>420</v>
      </c>
      <c r="CV52">
        <v>15</v>
      </c>
      <c r="CW52">
        <v>0.23</v>
      </c>
      <c r="CX52">
        <v>0.13</v>
      </c>
      <c r="CY52">
        <v>-50.500081250000001</v>
      </c>
      <c r="CZ52">
        <v>-16.2270794117645</v>
      </c>
      <c r="DA52">
        <v>1.25577850715141</v>
      </c>
      <c r="DB52">
        <v>0</v>
      </c>
      <c r="DC52">
        <v>2.553978125</v>
      </c>
      <c r="DD52">
        <v>-8.1745588235302993E-2</v>
      </c>
      <c r="DE52">
        <v>7.2841507902002304E-3</v>
      </c>
      <c r="DF52">
        <v>1</v>
      </c>
      <c r="DG52">
        <v>1</v>
      </c>
      <c r="DH52">
        <v>2</v>
      </c>
      <c r="DI52" t="s">
        <v>348</v>
      </c>
      <c r="DJ52">
        <v>2.9373200000000002</v>
      </c>
      <c r="DK52">
        <v>2.6236299999999999</v>
      </c>
      <c r="DL52">
        <v>9.2786599999999997E-2</v>
      </c>
      <c r="DM52">
        <v>0.102316</v>
      </c>
      <c r="DN52">
        <v>8.7871000000000005E-2</v>
      </c>
      <c r="DO52">
        <v>7.7265E-2</v>
      </c>
      <c r="DP52">
        <v>30658.6</v>
      </c>
      <c r="DQ52">
        <v>33915.9</v>
      </c>
      <c r="DR52">
        <v>29513.1</v>
      </c>
      <c r="DS52">
        <v>34769.800000000003</v>
      </c>
      <c r="DT52">
        <v>33991.300000000003</v>
      </c>
      <c r="DU52">
        <v>40575.1</v>
      </c>
      <c r="DV52">
        <v>40299.9</v>
      </c>
      <c r="DW52">
        <v>47650.2</v>
      </c>
      <c r="DX52">
        <v>1.7035</v>
      </c>
      <c r="DY52">
        <v>2.0768200000000001</v>
      </c>
      <c r="DZ52">
        <v>0.18065100000000001</v>
      </c>
      <c r="EA52">
        <v>0</v>
      </c>
      <c r="EB52">
        <v>21.4925</v>
      </c>
      <c r="EC52">
        <v>999.9</v>
      </c>
      <c r="ED52">
        <v>63.759</v>
      </c>
      <c r="EE52">
        <v>22.134</v>
      </c>
      <c r="EF52">
        <v>16.692699999999999</v>
      </c>
      <c r="EG52">
        <v>61.122599999999998</v>
      </c>
      <c r="EH52">
        <v>45.392600000000002</v>
      </c>
      <c r="EI52">
        <v>1</v>
      </c>
      <c r="EJ52">
        <v>-0.38107000000000002</v>
      </c>
      <c r="EK52">
        <v>-3.7282099999999998</v>
      </c>
      <c r="EL52">
        <v>20.240600000000001</v>
      </c>
      <c r="EM52">
        <v>5.24709</v>
      </c>
      <c r="EN52">
        <v>11.914099999999999</v>
      </c>
      <c r="EO52">
        <v>4.9896000000000003</v>
      </c>
      <c r="EP52">
        <v>3.2840500000000001</v>
      </c>
      <c r="EQ52">
        <v>9999</v>
      </c>
      <c r="ER52">
        <v>9999</v>
      </c>
      <c r="ES52">
        <v>999.9</v>
      </c>
      <c r="ET52">
        <v>9999</v>
      </c>
      <c r="EU52">
        <v>1.88411</v>
      </c>
      <c r="EV52">
        <v>1.88425</v>
      </c>
      <c r="EW52">
        <v>1.88513</v>
      </c>
      <c r="EX52">
        <v>1.8871500000000001</v>
      </c>
      <c r="EY52">
        <v>1.8836900000000001</v>
      </c>
      <c r="EZ52">
        <v>1.87683</v>
      </c>
      <c r="FA52">
        <v>1.88262</v>
      </c>
      <c r="FB52">
        <v>1.88812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3.9340000000000002</v>
      </c>
      <c r="FQ52">
        <v>9.0800000000000006E-2</v>
      </c>
      <c r="FR52">
        <v>-0.24211075671059201</v>
      </c>
      <c r="FS52">
        <v>9.8787948123959593E-3</v>
      </c>
      <c r="FT52">
        <v>5.3251326344088904E-6</v>
      </c>
      <c r="FU52">
        <v>-1.29812346716052E-9</v>
      </c>
      <c r="FV52">
        <v>-1.7562764674277601E-2</v>
      </c>
      <c r="FW52">
        <v>-3.68478344840185E-3</v>
      </c>
      <c r="FX52">
        <v>8.3536045323785897E-4</v>
      </c>
      <c r="FY52">
        <v>-9.0991182514875006E-6</v>
      </c>
      <c r="FZ52">
        <v>5</v>
      </c>
      <c r="GA52">
        <v>1737</v>
      </c>
      <c r="GB52">
        <v>1</v>
      </c>
      <c r="GC52">
        <v>17</v>
      </c>
      <c r="GD52">
        <v>48.7</v>
      </c>
      <c r="GE52">
        <v>48.7</v>
      </c>
      <c r="GF52">
        <v>0.97656200000000004</v>
      </c>
      <c r="GG52">
        <v>2.4255399999999998</v>
      </c>
      <c r="GH52">
        <v>1.3513200000000001</v>
      </c>
      <c r="GI52">
        <v>2.2473100000000001</v>
      </c>
      <c r="GJ52">
        <v>1.3000499999999999</v>
      </c>
      <c r="GK52">
        <v>2.5</v>
      </c>
      <c r="GL52">
        <v>26.1691</v>
      </c>
      <c r="GM52">
        <v>14.5261</v>
      </c>
      <c r="GN52">
        <v>19</v>
      </c>
      <c r="GO52">
        <v>307.62599999999998</v>
      </c>
      <c r="GP52">
        <v>507.483</v>
      </c>
      <c r="GQ52">
        <v>30.816299999999998</v>
      </c>
      <c r="GR52">
        <v>22.4772</v>
      </c>
      <c r="GS52">
        <v>29.999600000000001</v>
      </c>
      <c r="GT52">
        <v>22.718</v>
      </c>
      <c r="GU52">
        <v>22.714400000000001</v>
      </c>
      <c r="GV52">
        <v>19.5701</v>
      </c>
      <c r="GW52">
        <v>31.0763</v>
      </c>
      <c r="GX52">
        <v>100</v>
      </c>
      <c r="GY52">
        <v>30.807300000000001</v>
      </c>
      <c r="GZ52">
        <v>436.25799999999998</v>
      </c>
      <c r="HA52">
        <v>13.0039</v>
      </c>
      <c r="HB52">
        <v>101.996</v>
      </c>
      <c r="HC52">
        <v>102.512</v>
      </c>
    </row>
    <row r="53" spans="1:211" x14ac:dyDescent="0.2">
      <c r="A53">
        <v>37</v>
      </c>
      <c r="B53">
        <v>1736448433.0999999</v>
      </c>
      <c r="C53">
        <v>72</v>
      </c>
      <c r="D53" t="s">
        <v>422</v>
      </c>
      <c r="E53" t="s">
        <v>423</v>
      </c>
      <c r="F53">
        <v>2</v>
      </c>
      <c r="G53">
        <v>1736448425.0999999</v>
      </c>
      <c r="H53">
        <f t="shared" si="0"/>
        <v>2.1586089408990369E-3</v>
      </c>
      <c r="I53">
        <f t="shared" si="1"/>
        <v>2.158608940899037</v>
      </c>
      <c r="J53">
        <f t="shared" si="2"/>
        <v>16.23812998529484</v>
      </c>
      <c r="K53">
        <f t="shared" si="3"/>
        <v>344.12512500000003</v>
      </c>
      <c r="L53">
        <f t="shared" si="4"/>
        <v>158.49817651975874</v>
      </c>
      <c r="M53">
        <f t="shared" si="5"/>
        <v>16.20012642464593</v>
      </c>
      <c r="N53">
        <f t="shared" si="6"/>
        <v>35.17308939009849</v>
      </c>
      <c r="O53">
        <f t="shared" si="7"/>
        <v>0.14750311608740693</v>
      </c>
      <c r="P53">
        <f t="shared" si="8"/>
        <v>3.5384786266477786</v>
      </c>
      <c r="Q53">
        <f t="shared" si="9"/>
        <v>0.14417040597441694</v>
      </c>
      <c r="R53">
        <f t="shared" si="10"/>
        <v>9.0399662866641334E-2</v>
      </c>
      <c r="S53">
        <f t="shared" si="11"/>
        <v>317.39944028993358</v>
      </c>
      <c r="T53">
        <f t="shared" si="12"/>
        <v>26.112502017893831</v>
      </c>
      <c r="U53">
        <f t="shared" si="13"/>
        <v>24.466662500000002</v>
      </c>
      <c r="V53">
        <f t="shared" si="14"/>
        <v>3.0799668024223479</v>
      </c>
      <c r="W53">
        <f t="shared" si="15"/>
        <v>49.79328491855037</v>
      </c>
      <c r="X53">
        <f t="shared" si="16"/>
        <v>1.5845324087401709</v>
      </c>
      <c r="Y53">
        <f t="shared" si="17"/>
        <v>3.1822210792721912</v>
      </c>
      <c r="Z53">
        <f t="shared" si="18"/>
        <v>1.495434393682177</v>
      </c>
      <c r="AA53">
        <f t="shared" si="19"/>
        <v>-95.194654293647531</v>
      </c>
      <c r="AB53">
        <f t="shared" si="20"/>
        <v>104.3015618518197</v>
      </c>
      <c r="AC53">
        <f t="shared" si="21"/>
        <v>6.218670201217142</v>
      </c>
      <c r="AD53">
        <f t="shared" si="22"/>
        <v>332.7250180493229</v>
      </c>
      <c r="AE53">
        <f t="shared" si="23"/>
        <v>42.08068941255339</v>
      </c>
      <c r="AF53">
        <f t="shared" si="24"/>
        <v>2.1612383178959926</v>
      </c>
      <c r="AG53">
        <f t="shared" si="25"/>
        <v>16.23812998529484</v>
      </c>
      <c r="AH53">
        <v>414.76323478019498</v>
      </c>
      <c r="AI53">
        <v>372.15075151515202</v>
      </c>
      <c r="AJ53">
        <v>3.2717344166215501</v>
      </c>
      <c r="AK53">
        <v>84.895025715855198</v>
      </c>
      <c r="AL53">
        <f t="shared" si="26"/>
        <v>2.158608940899037</v>
      </c>
      <c r="AM53">
        <v>12.9597229601916</v>
      </c>
      <c r="AN53">
        <v>15.508060139860101</v>
      </c>
      <c r="AO53">
        <v>1.6062971849459001E-5</v>
      </c>
      <c r="AP53">
        <v>118.710675371219</v>
      </c>
      <c r="AQ53">
        <v>141</v>
      </c>
      <c r="AR53">
        <v>28</v>
      </c>
      <c r="AS53">
        <f t="shared" si="27"/>
        <v>1</v>
      </c>
      <c r="AT53">
        <f t="shared" si="28"/>
        <v>0</v>
      </c>
      <c r="AU53">
        <f t="shared" si="29"/>
        <v>54473.168685623044</v>
      </c>
      <c r="AV53">
        <f t="shared" si="30"/>
        <v>1999.9962499999999</v>
      </c>
      <c r="AW53">
        <f t="shared" si="31"/>
        <v>1685.996716500229</v>
      </c>
      <c r="AX53">
        <f t="shared" si="32"/>
        <v>0.84299993887499991</v>
      </c>
      <c r="AY53">
        <f t="shared" si="33"/>
        <v>0.1587000177075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1736448425.0999999</v>
      </c>
      <c r="BF53">
        <v>344.12512500000003</v>
      </c>
      <c r="BG53">
        <v>395.48087500000003</v>
      </c>
      <c r="BH53">
        <v>15.5026875</v>
      </c>
      <c r="BI53">
        <v>12.951074999999999</v>
      </c>
      <c r="BJ53">
        <v>340.43737499999997</v>
      </c>
      <c r="BK53">
        <v>15.411925</v>
      </c>
      <c r="BL53">
        <v>500.32675</v>
      </c>
      <c r="BM53">
        <v>102.18537499999999</v>
      </c>
      <c r="BN53">
        <v>2.4800412500000001E-2</v>
      </c>
      <c r="BO53">
        <v>25.013412500000001</v>
      </c>
      <c r="BP53">
        <v>24.466662500000002</v>
      </c>
      <c r="BQ53">
        <v>999.9</v>
      </c>
      <c r="BR53">
        <v>0</v>
      </c>
      <c r="BS53">
        <v>0</v>
      </c>
      <c r="BT53">
        <v>10015.385</v>
      </c>
      <c r="BU53">
        <v>647.43875000000003</v>
      </c>
      <c r="BV53">
        <v>1494.0762500000001</v>
      </c>
      <c r="BW53">
        <v>-51.355812499999999</v>
      </c>
      <c r="BX53">
        <v>349.54412500000001</v>
      </c>
      <c r="BY53">
        <v>400.67012499999998</v>
      </c>
      <c r="BZ53">
        <v>2.5515962499999998</v>
      </c>
      <c r="CA53">
        <v>395.48087500000003</v>
      </c>
      <c r="CB53">
        <v>12.951074999999999</v>
      </c>
      <c r="CC53">
        <v>1.58414875</v>
      </c>
      <c r="CD53">
        <v>1.3234137500000001</v>
      </c>
      <c r="CE53">
        <v>13.80545</v>
      </c>
      <c r="CF53">
        <v>11.067399999999999</v>
      </c>
      <c r="CG53">
        <v>1999.9962499999999</v>
      </c>
      <c r="CH53">
        <v>0.89999949999999995</v>
      </c>
      <c r="CI53">
        <v>0.1000004125</v>
      </c>
      <c r="CJ53">
        <v>20.151050000000001</v>
      </c>
      <c r="CK53">
        <v>42020.4375</v>
      </c>
      <c r="CL53">
        <v>1736445511.0999999</v>
      </c>
      <c r="CM53" t="s">
        <v>347</v>
      </c>
      <c r="CN53">
        <v>1736445511.0999999</v>
      </c>
      <c r="CO53">
        <v>1736445509.0999999</v>
      </c>
      <c r="CP53">
        <v>1</v>
      </c>
      <c r="CQ53">
        <v>0.55400000000000005</v>
      </c>
      <c r="CR53">
        <v>1.4E-2</v>
      </c>
      <c r="CS53">
        <v>4.7960000000000003</v>
      </c>
      <c r="CT53">
        <v>9.1999999999999998E-2</v>
      </c>
      <c r="CU53">
        <v>420</v>
      </c>
      <c r="CV53">
        <v>15</v>
      </c>
      <c r="CW53">
        <v>0.23</v>
      </c>
      <c r="CX53">
        <v>0.13</v>
      </c>
      <c r="CY53">
        <v>-51.002112500000003</v>
      </c>
      <c r="CZ53">
        <v>-14.071323529411501</v>
      </c>
      <c r="DA53">
        <v>1.0922417771921</v>
      </c>
      <c r="DB53">
        <v>0</v>
      </c>
      <c r="DC53">
        <v>2.5525568750000001</v>
      </c>
      <c r="DD53">
        <v>-8.2686176470595105E-2</v>
      </c>
      <c r="DE53">
        <v>7.3142666402295203E-3</v>
      </c>
      <c r="DF53">
        <v>1</v>
      </c>
      <c r="DG53">
        <v>1</v>
      </c>
      <c r="DH53">
        <v>2</v>
      </c>
      <c r="DI53" t="s">
        <v>348</v>
      </c>
      <c r="DJ53">
        <v>2.9367399999999999</v>
      </c>
      <c r="DK53">
        <v>2.62039</v>
      </c>
      <c r="DL53">
        <v>9.4075000000000006E-2</v>
      </c>
      <c r="DM53">
        <v>0.103613</v>
      </c>
      <c r="DN53">
        <v>8.7879100000000002E-2</v>
      </c>
      <c r="DO53">
        <v>7.7254799999999998E-2</v>
      </c>
      <c r="DP53">
        <v>30615.200000000001</v>
      </c>
      <c r="DQ53">
        <v>33867</v>
      </c>
      <c r="DR53">
        <v>29513.200000000001</v>
      </c>
      <c r="DS53">
        <v>34769.9</v>
      </c>
      <c r="DT53">
        <v>33991.300000000003</v>
      </c>
      <c r="DU53">
        <v>40575.5</v>
      </c>
      <c r="DV53">
        <v>40300.400000000001</v>
      </c>
      <c r="DW53">
        <v>47650.2</v>
      </c>
      <c r="DX53">
        <v>1.7192499999999999</v>
      </c>
      <c r="DY53">
        <v>2.0771700000000002</v>
      </c>
      <c r="DZ53">
        <v>0.18037900000000001</v>
      </c>
      <c r="EA53">
        <v>0</v>
      </c>
      <c r="EB53">
        <v>21.492599999999999</v>
      </c>
      <c r="EC53">
        <v>999.9</v>
      </c>
      <c r="ED53">
        <v>63.759</v>
      </c>
      <c r="EE53">
        <v>22.134</v>
      </c>
      <c r="EF53">
        <v>16.688800000000001</v>
      </c>
      <c r="EG53">
        <v>61.372599999999998</v>
      </c>
      <c r="EH53">
        <v>45.793300000000002</v>
      </c>
      <c r="EI53">
        <v>1</v>
      </c>
      <c r="EJ53">
        <v>-0.38118400000000002</v>
      </c>
      <c r="EK53">
        <v>-3.7286999999999999</v>
      </c>
      <c r="EL53">
        <v>20.240600000000001</v>
      </c>
      <c r="EM53">
        <v>5.24709</v>
      </c>
      <c r="EN53">
        <v>11.914099999999999</v>
      </c>
      <c r="EO53">
        <v>4.9894499999999997</v>
      </c>
      <c r="EP53">
        <v>3.28403</v>
      </c>
      <c r="EQ53">
        <v>9999</v>
      </c>
      <c r="ER53">
        <v>9999</v>
      </c>
      <c r="ES53">
        <v>999.9</v>
      </c>
      <c r="ET53">
        <v>9999</v>
      </c>
      <c r="EU53">
        <v>1.8841000000000001</v>
      </c>
      <c r="EV53">
        <v>1.88426</v>
      </c>
      <c r="EW53">
        <v>1.88513</v>
      </c>
      <c r="EX53">
        <v>1.88717</v>
      </c>
      <c r="EY53">
        <v>1.8836900000000001</v>
      </c>
      <c r="EZ53">
        <v>1.87683</v>
      </c>
      <c r="FA53">
        <v>1.8826099999999999</v>
      </c>
      <c r="FB53">
        <v>1.88812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4.0179999999999998</v>
      </c>
      <c r="FQ53">
        <v>9.0899999999999995E-2</v>
      </c>
      <c r="FR53">
        <v>-0.24211075671059201</v>
      </c>
      <c r="FS53">
        <v>9.8787948123959593E-3</v>
      </c>
      <c r="FT53">
        <v>5.3251326344088904E-6</v>
      </c>
      <c r="FU53">
        <v>-1.29812346716052E-9</v>
      </c>
      <c r="FV53">
        <v>-1.7562764674277601E-2</v>
      </c>
      <c r="FW53">
        <v>-3.68478344840185E-3</v>
      </c>
      <c r="FX53">
        <v>8.3536045323785897E-4</v>
      </c>
      <c r="FY53">
        <v>-9.0991182514875006E-6</v>
      </c>
      <c r="FZ53">
        <v>5</v>
      </c>
      <c r="GA53">
        <v>1737</v>
      </c>
      <c r="GB53">
        <v>1</v>
      </c>
      <c r="GC53">
        <v>17</v>
      </c>
      <c r="GD53">
        <v>48.7</v>
      </c>
      <c r="GE53">
        <v>48.7</v>
      </c>
      <c r="GF53">
        <v>0.98877000000000004</v>
      </c>
      <c r="GG53">
        <v>2.4255399999999998</v>
      </c>
      <c r="GH53">
        <v>1.3513200000000001</v>
      </c>
      <c r="GI53">
        <v>2.2473100000000001</v>
      </c>
      <c r="GJ53">
        <v>1.3000499999999999</v>
      </c>
      <c r="GK53">
        <v>2.47559</v>
      </c>
      <c r="GL53">
        <v>26.148499999999999</v>
      </c>
      <c r="GM53">
        <v>14.5261</v>
      </c>
      <c r="GN53">
        <v>19</v>
      </c>
      <c r="GO53">
        <v>314.34300000000002</v>
      </c>
      <c r="GP53">
        <v>507.69499999999999</v>
      </c>
      <c r="GQ53">
        <v>30.8094</v>
      </c>
      <c r="GR53">
        <v>22.474499999999999</v>
      </c>
      <c r="GS53">
        <v>29.999700000000001</v>
      </c>
      <c r="GT53">
        <v>22.715399999999999</v>
      </c>
      <c r="GU53">
        <v>22.712599999999998</v>
      </c>
      <c r="GV53">
        <v>19.817699999999999</v>
      </c>
      <c r="GW53">
        <v>31.0763</v>
      </c>
      <c r="GX53">
        <v>100</v>
      </c>
      <c r="GY53">
        <v>30.807300000000001</v>
      </c>
      <c r="GZ53">
        <v>442.96300000000002</v>
      </c>
      <c r="HA53">
        <v>13.0084</v>
      </c>
      <c r="HB53">
        <v>101.997</v>
      </c>
      <c r="HC53">
        <v>102.512</v>
      </c>
    </row>
    <row r="54" spans="1:211" x14ac:dyDescent="0.2">
      <c r="A54">
        <v>38</v>
      </c>
      <c r="B54">
        <v>1736448435.0999999</v>
      </c>
      <c r="C54">
        <v>74</v>
      </c>
      <c r="D54" t="s">
        <v>424</v>
      </c>
      <c r="E54" t="s">
        <v>425</v>
      </c>
      <c r="F54">
        <v>2</v>
      </c>
      <c r="G54">
        <v>1736448427.0999999</v>
      </c>
      <c r="H54">
        <f t="shared" si="0"/>
        <v>2.1588840753006678E-3</v>
      </c>
      <c r="I54">
        <f t="shared" si="1"/>
        <v>2.1588840753006679</v>
      </c>
      <c r="J54">
        <f t="shared" si="2"/>
        <v>16.328147106646217</v>
      </c>
      <c r="K54">
        <f t="shared" si="3"/>
        <v>350.4615</v>
      </c>
      <c r="L54">
        <f t="shared" si="4"/>
        <v>163.74967453371721</v>
      </c>
      <c r="M54">
        <f t="shared" si="5"/>
        <v>16.736803183083332</v>
      </c>
      <c r="N54">
        <f t="shared" si="6"/>
        <v>35.820560654246606</v>
      </c>
      <c r="O54">
        <f t="shared" si="7"/>
        <v>0.14754380158404301</v>
      </c>
      <c r="P54">
        <f t="shared" si="8"/>
        <v>3.5380122113869064</v>
      </c>
      <c r="Q54">
        <f t="shared" si="9"/>
        <v>0.1442088462125094</v>
      </c>
      <c r="R54">
        <f t="shared" si="10"/>
        <v>9.0423883021358495E-2</v>
      </c>
      <c r="S54">
        <f t="shared" si="11"/>
        <v>317.39945338490907</v>
      </c>
      <c r="T54">
        <f t="shared" si="12"/>
        <v>26.111566909600779</v>
      </c>
      <c r="U54">
        <f t="shared" si="13"/>
        <v>24.466200000000001</v>
      </c>
      <c r="V54">
        <f t="shared" si="14"/>
        <v>3.0798815353486395</v>
      </c>
      <c r="W54">
        <f t="shared" si="15"/>
        <v>49.80038943032212</v>
      </c>
      <c r="X54">
        <f t="shared" si="16"/>
        <v>1.5846628392975091</v>
      </c>
      <c r="Y54">
        <f t="shared" si="17"/>
        <v>3.1820290110676335</v>
      </c>
      <c r="Z54">
        <f t="shared" si="18"/>
        <v>1.4952186960511304</v>
      </c>
      <c r="AA54">
        <f t="shared" si="19"/>
        <v>-95.206787720759451</v>
      </c>
      <c r="AB54">
        <f t="shared" si="20"/>
        <v>104.1829058926667</v>
      </c>
      <c r="AC54">
        <f t="shared" si="21"/>
        <v>6.2123683911836149</v>
      </c>
      <c r="AD54">
        <f t="shared" si="22"/>
        <v>332.58793994799987</v>
      </c>
      <c r="AE54">
        <f t="shared" si="23"/>
        <v>42.41366610701121</v>
      </c>
      <c r="AF54">
        <f t="shared" si="24"/>
        <v>2.1599607870302302</v>
      </c>
      <c r="AG54">
        <f t="shared" si="25"/>
        <v>16.328147106646217</v>
      </c>
      <c r="AH54">
        <v>421.523761412201</v>
      </c>
      <c r="AI54">
        <v>378.71314545454499</v>
      </c>
      <c r="AJ54">
        <v>3.2838483136393699</v>
      </c>
      <c r="AK54">
        <v>84.895025715855198</v>
      </c>
      <c r="AL54">
        <f t="shared" si="26"/>
        <v>2.1588840753006679</v>
      </c>
      <c r="AM54">
        <v>12.9592301020291</v>
      </c>
      <c r="AN54">
        <v>15.508146853146901</v>
      </c>
      <c r="AO54">
        <v>1.2912809642251899E-5</v>
      </c>
      <c r="AP54">
        <v>118.710675371219</v>
      </c>
      <c r="AQ54">
        <v>139</v>
      </c>
      <c r="AR54">
        <v>28</v>
      </c>
      <c r="AS54">
        <f t="shared" si="27"/>
        <v>1</v>
      </c>
      <c r="AT54">
        <f t="shared" si="28"/>
        <v>0</v>
      </c>
      <c r="AU54">
        <f t="shared" si="29"/>
        <v>54463.087782306815</v>
      </c>
      <c r="AV54">
        <f t="shared" si="30"/>
        <v>1999.9962499999999</v>
      </c>
      <c r="AW54">
        <f t="shared" si="31"/>
        <v>1685.9967022502558</v>
      </c>
      <c r="AX54">
        <f t="shared" si="32"/>
        <v>0.84299993174999999</v>
      </c>
      <c r="AY54">
        <f t="shared" si="33"/>
        <v>0.15870002425500002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1736448427.0999999</v>
      </c>
      <c r="BF54">
        <v>350.4615</v>
      </c>
      <c r="BG54">
        <v>402.23700000000002</v>
      </c>
      <c r="BH54">
        <v>15.504037500000001</v>
      </c>
      <c r="BI54">
        <v>12.9537125</v>
      </c>
      <c r="BJ54">
        <v>346.69200000000001</v>
      </c>
      <c r="BK54">
        <v>15.41325</v>
      </c>
      <c r="BL54">
        <v>500.28275000000002</v>
      </c>
      <c r="BM54">
        <v>102.18600000000001</v>
      </c>
      <c r="BN54">
        <v>2.3688237500000001E-2</v>
      </c>
      <c r="BO54">
        <v>25.0124</v>
      </c>
      <c r="BP54">
        <v>24.466200000000001</v>
      </c>
      <c r="BQ54">
        <v>999.9</v>
      </c>
      <c r="BR54">
        <v>0</v>
      </c>
      <c r="BS54">
        <v>0</v>
      </c>
      <c r="BT54">
        <v>10013.352500000001</v>
      </c>
      <c r="BU54">
        <v>647.45399999999995</v>
      </c>
      <c r="BV54">
        <v>1495.5912499999999</v>
      </c>
      <c r="BW54">
        <v>-51.775550000000003</v>
      </c>
      <c r="BX54">
        <v>355.98075</v>
      </c>
      <c r="BY54">
        <v>407.51587499999999</v>
      </c>
      <c r="BZ54">
        <v>2.5503</v>
      </c>
      <c r="CA54">
        <v>402.23700000000002</v>
      </c>
      <c r="CB54">
        <v>12.9537125</v>
      </c>
      <c r="CC54">
        <v>1.58429625</v>
      </c>
      <c r="CD54">
        <v>1.3236924999999999</v>
      </c>
      <c r="CE54">
        <v>13.8068875</v>
      </c>
      <c r="CF54">
        <v>11.070575</v>
      </c>
      <c r="CG54">
        <v>1999.9962499999999</v>
      </c>
      <c r="CH54">
        <v>0.89999937500000005</v>
      </c>
      <c r="CI54">
        <v>0.10000052500000001</v>
      </c>
      <c r="CJ54">
        <v>20.145837499999999</v>
      </c>
      <c r="CK54">
        <v>42020.4375</v>
      </c>
      <c r="CL54">
        <v>1736445511.0999999</v>
      </c>
      <c r="CM54" t="s">
        <v>347</v>
      </c>
      <c r="CN54">
        <v>1736445511.0999999</v>
      </c>
      <c r="CO54">
        <v>1736445509.0999999</v>
      </c>
      <c r="CP54">
        <v>1</v>
      </c>
      <c r="CQ54">
        <v>0.55400000000000005</v>
      </c>
      <c r="CR54">
        <v>1.4E-2</v>
      </c>
      <c r="CS54">
        <v>4.7960000000000003</v>
      </c>
      <c r="CT54">
        <v>9.1999999999999998E-2</v>
      </c>
      <c r="CU54">
        <v>420</v>
      </c>
      <c r="CV54">
        <v>15</v>
      </c>
      <c r="CW54">
        <v>0.23</v>
      </c>
      <c r="CX54">
        <v>0.13</v>
      </c>
      <c r="CY54">
        <v>-51.458950000000002</v>
      </c>
      <c r="CZ54">
        <v>-12.779699999999901</v>
      </c>
      <c r="DA54">
        <v>0.99139134931670703</v>
      </c>
      <c r="DB54">
        <v>0</v>
      </c>
      <c r="DC54">
        <v>2.551290625</v>
      </c>
      <c r="DD54">
        <v>-5.81250000000091E-2</v>
      </c>
      <c r="DE54">
        <v>6.52326841846744E-3</v>
      </c>
      <c r="DF54">
        <v>1</v>
      </c>
      <c r="DG54">
        <v>1</v>
      </c>
      <c r="DH54">
        <v>2</v>
      </c>
      <c r="DI54" t="s">
        <v>348</v>
      </c>
      <c r="DJ54">
        <v>2.9375399999999998</v>
      </c>
      <c r="DK54">
        <v>2.6191</v>
      </c>
      <c r="DL54">
        <v>9.5359100000000002E-2</v>
      </c>
      <c r="DM54">
        <v>0.104881</v>
      </c>
      <c r="DN54">
        <v>8.7874599999999997E-2</v>
      </c>
      <c r="DO54">
        <v>7.7243199999999998E-2</v>
      </c>
      <c r="DP54">
        <v>30572</v>
      </c>
      <c r="DQ54">
        <v>33819.300000000003</v>
      </c>
      <c r="DR54">
        <v>29513.4</v>
      </c>
      <c r="DS54">
        <v>34770.1</v>
      </c>
      <c r="DT54">
        <v>33991.5</v>
      </c>
      <c r="DU54">
        <v>40576</v>
      </c>
      <c r="DV54">
        <v>40300.5</v>
      </c>
      <c r="DW54">
        <v>47650.2</v>
      </c>
      <c r="DX54">
        <v>1.72458</v>
      </c>
      <c r="DY54">
        <v>2.0770200000000001</v>
      </c>
      <c r="DZ54">
        <v>0.18009500000000001</v>
      </c>
      <c r="EA54">
        <v>0</v>
      </c>
      <c r="EB54">
        <v>21.492999999999999</v>
      </c>
      <c r="EC54">
        <v>999.9</v>
      </c>
      <c r="ED54">
        <v>63.759</v>
      </c>
      <c r="EE54">
        <v>22.134</v>
      </c>
      <c r="EF54">
        <v>16.6936</v>
      </c>
      <c r="EG54">
        <v>61.082599999999999</v>
      </c>
      <c r="EH54">
        <v>44.535299999999999</v>
      </c>
      <c r="EI54">
        <v>1</v>
      </c>
      <c r="EJ54">
        <v>-0.38128600000000001</v>
      </c>
      <c r="EK54">
        <v>-3.7489699999999999</v>
      </c>
      <c r="EL54">
        <v>20.239899999999999</v>
      </c>
      <c r="EM54">
        <v>5.24709</v>
      </c>
      <c r="EN54">
        <v>11.914099999999999</v>
      </c>
      <c r="EO54">
        <v>4.9894499999999997</v>
      </c>
      <c r="EP54">
        <v>3.2839499999999999</v>
      </c>
      <c r="EQ54">
        <v>9999</v>
      </c>
      <c r="ER54">
        <v>9999</v>
      </c>
      <c r="ES54">
        <v>999.9</v>
      </c>
      <c r="ET54">
        <v>9999</v>
      </c>
      <c r="EU54">
        <v>1.8841000000000001</v>
      </c>
      <c r="EV54">
        <v>1.8842699999999999</v>
      </c>
      <c r="EW54">
        <v>1.8851599999999999</v>
      </c>
      <c r="EX54">
        <v>1.88717</v>
      </c>
      <c r="EY54">
        <v>1.88368</v>
      </c>
      <c r="EZ54">
        <v>1.87683</v>
      </c>
      <c r="FA54">
        <v>1.88262</v>
      </c>
      <c r="FB54">
        <v>1.88812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4.1020000000000003</v>
      </c>
      <c r="FQ54">
        <v>9.0800000000000006E-2</v>
      </c>
      <c r="FR54">
        <v>-0.24211075671059201</v>
      </c>
      <c r="FS54">
        <v>9.8787948123959593E-3</v>
      </c>
      <c r="FT54">
        <v>5.3251326344088904E-6</v>
      </c>
      <c r="FU54">
        <v>-1.29812346716052E-9</v>
      </c>
      <c r="FV54">
        <v>-1.7562764674277601E-2</v>
      </c>
      <c r="FW54">
        <v>-3.68478344840185E-3</v>
      </c>
      <c r="FX54">
        <v>8.3536045323785897E-4</v>
      </c>
      <c r="FY54">
        <v>-9.0991182514875006E-6</v>
      </c>
      <c r="FZ54">
        <v>5</v>
      </c>
      <c r="GA54">
        <v>1737</v>
      </c>
      <c r="GB54">
        <v>1</v>
      </c>
      <c r="GC54">
        <v>17</v>
      </c>
      <c r="GD54">
        <v>48.7</v>
      </c>
      <c r="GE54">
        <v>48.8</v>
      </c>
      <c r="GF54">
        <v>1.0022</v>
      </c>
      <c r="GG54">
        <v>2.4279799999999998</v>
      </c>
      <c r="GH54">
        <v>1.3513200000000001</v>
      </c>
      <c r="GI54">
        <v>2.2473100000000001</v>
      </c>
      <c r="GJ54">
        <v>1.3000499999999999</v>
      </c>
      <c r="GK54">
        <v>2.34619</v>
      </c>
      <c r="GL54">
        <v>26.148499999999999</v>
      </c>
      <c r="GM54">
        <v>14.517300000000001</v>
      </c>
      <c r="GN54">
        <v>19</v>
      </c>
      <c r="GO54">
        <v>316.55900000000003</v>
      </c>
      <c r="GP54">
        <v>507.57600000000002</v>
      </c>
      <c r="GQ54">
        <v>30.8017</v>
      </c>
      <c r="GR54">
        <v>22.472000000000001</v>
      </c>
      <c r="GS54">
        <v>29.999700000000001</v>
      </c>
      <c r="GT54">
        <v>22.712599999999998</v>
      </c>
      <c r="GU54">
        <v>22.710699999999999</v>
      </c>
      <c r="GV54">
        <v>20.054500000000001</v>
      </c>
      <c r="GW54">
        <v>31.0763</v>
      </c>
      <c r="GX54">
        <v>100</v>
      </c>
      <c r="GY54">
        <v>30.804200000000002</v>
      </c>
      <c r="GZ54">
        <v>449.709</v>
      </c>
      <c r="HA54">
        <v>13.0069</v>
      </c>
      <c r="HB54">
        <v>101.997</v>
      </c>
      <c r="HC54">
        <v>102.512</v>
      </c>
    </row>
    <row r="55" spans="1:211" x14ac:dyDescent="0.2">
      <c r="A55">
        <v>39</v>
      </c>
      <c r="B55">
        <v>1736448437.0999999</v>
      </c>
      <c r="C55">
        <v>76</v>
      </c>
      <c r="D55" t="s">
        <v>426</v>
      </c>
      <c r="E55" t="s">
        <v>427</v>
      </c>
      <c r="F55">
        <v>2</v>
      </c>
      <c r="G55">
        <v>1736448429.0999999</v>
      </c>
      <c r="H55">
        <f t="shared" si="0"/>
        <v>2.1589704365025811E-3</v>
      </c>
      <c r="I55">
        <f t="shared" si="1"/>
        <v>2.1589704365025812</v>
      </c>
      <c r="J55">
        <f t="shared" si="2"/>
        <v>16.65844417341572</v>
      </c>
      <c r="K55">
        <f t="shared" si="3"/>
        <v>356.82049999999998</v>
      </c>
      <c r="L55">
        <f t="shared" si="4"/>
        <v>166.40594991188198</v>
      </c>
      <c r="M55">
        <f t="shared" si="5"/>
        <v>17.008221836314377</v>
      </c>
      <c r="N55">
        <f t="shared" si="6"/>
        <v>36.470343896707469</v>
      </c>
      <c r="O55">
        <f t="shared" si="7"/>
        <v>0.14758965844575586</v>
      </c>
      <c r="P55">
        <f t="shared" si="8"/>
        <v>3.5378936580865892</v>
      </c>
      <c r="Q55">
        <f t="shared" si="9"/>
        <v>0.14425254589224737</v>
      </c>
      <c r="R55">
        <f t="shared" si="10"/>
        <v>9.0451382963766702E-2</v>
      </c>
      <c r="S55">
        <f t="shared" si="11"/>
        <v>317.39959164001448</v>
      </c>
      <c r="T55">
        <f t="shared" si="12"/>
        <v>26.109122544331019</v>
      </c>
      <c r="U55">
        <f t="shared" si="13"/>
        <v>24.464524999999998</v>
      </c>
      <c r="V55">
        <f t="shared" si="14"/>
        <v>3.0795727475392565</v>
      </c>
      <c r="W55">
        <f t="shared" si="15"/>
        <v>49.810522906656672</v>
      </c>
      <c r="X55">
        <f t="shared" si="16"/>
        <v>1.5847526311945381</v>
      </c>
      <c r="Y55">
        <f t="shared" si="17"/>
        <v>3.1815619245040128</v>
      </c>
      <c r="Z55">
        <f t="shared" si="18"/>
        <v>1.4948201163447183</v>
      </c>
      <c r="AA55">
        <f t="shared" si="19"/>
        <v>-95.210596249763825</v>
      </c>
      <c r="AB55">
        <f t="shared" si="20"/>
        <v>104.02921113334082</v>
      </c>
      <c r="AC55">
        <f t="shared" si="21"/>
        <v>6.2032822038068565</v>
      </c>
      <c r="AD55">
        <f t="shared" si="22"/>
        <v>332.42148872739835</v>
      </c>
      <c r="AE55">
        <f t="shared" si="23"/>
        <v>42.743887899726708</v>
      </c>
      <c r="AF55">
        <f t="shared" si="24"/>
        <v>2.1593497987999788</v>
      </c>
      <c r="AG55">
        <f t="shared" si="25"/>
        <v>16.65844417341572</v>
      </c>
      <c r="AH55">
        <v>428.41512647899401</v>
      </c>
      <c r="AI55">
        <v>385.25036969696998</v>
      </c>
      <c r="AJ55">
        <v>3.27760079212096</v>
      </c>
      <c r="AK55">
        <v>84.895025715855198</v>
      </c>
      <c r="AL55">
        <f t="shared" si="26"/>
        <v>2.1589704365025812</v>
      </c>
      <c r="AM55">
        <v>12.957894160616</v>
      </c>
      <c r="AN55">
        <v>15.5067587412588</v>
      </c>
      <c r="AO55">
        <v>5.9249509631672298E-6</v>
      </c>
      <c r="AP55">
        <v>118.710675371219</v>
      </c>
      <c r="AQ55">
        <v>153</v>
      </c>
      <c r="AR55">
        <v>31</v>
      </c>
      <c r="AS55">
        <f t="shared" si="27"/>
        <v>1</v>
      </c>
      <c r="AT55">
        <f t="shared" si="28"/>
        <v>0</v>
      </c>
      <c r="AU55">
        <f t="shared" si="29"/>
        <v>54460.936005488453</v>
      </c>
      <c r="AV55">
        <f t="shared" si="30"/>
        <v>1999.9974999999999</v>
      </c>
      <c r="AW55">
        <f t="shared" si="31"/>
        <v>1685.9976540002979</v>
      </c>
      <c r="AX55">
        <f t="shared" si="32"/>
        <v>0.84299988074999987</v>
      </c>
      <c r="AY55">
        <f t="shared" si="33"/>
        <v>0.158699994195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1736448429.0999999</v>
      </c>
      <c r="BF55">
        <v>356.82049999999998</v>
      </c>
      <c r="BG55">
        <v>409.003625</v>
      </c>
      <c r="BH55">
        <v>15.5049875</v>
      </c>
      <c r="BI55">
        <v>12.955612500000001</v>
      </c>
      <c r="BJ55">
        <v>352.96862499999997</v>
      </c>
      <c r="BK55">
        <v>15.414175</v>
      </c>
      <c r="BL55">
        <v>500.32712500000002</v>
      </c>
      <c r="BM55">
        <v>102.1865</v>
      </c>
      <c r="BN55">
        <v>2.271695E-2</v>
      </c>
      <c r="BO55">
        <v>25.009937499999999</v>
      </c>
      <c r="BP55">
        <v>24.464524999999998</v>
      </c>
      <c r="BQ55">
        <v>999.9</v>
      </c>
      <c r="BR55">
        <v>0</v>
      </c>
      <c r="BS55">
        <v>0</v>
      </c>
      <c r="BT55">
        <v>10012.8025</v>
      </c>
      <c r="BU55">
        <v>647.46312499999999</v>
      </c>
      <c r="BV55">
        <v>1496.9437499999999</v>
      </c>
      <c r="BW55">
        <v>-52.183124999999997</v>
      </c>
      <c r="BX55">
        <v>362.44024999999999</v>
      </c>
      <c r="BY55">
        <v>414.37212499999998</v>
      </c>
      <c r="BZ55">
        <v>2.5493424999999998</v>
      </c>
      <c r="CA55">
        <v>409.003625</v>
      </c>
      <c r="CB55">
        <v>12.955612500000001</v>
      </c>
      <c r="CC55">
        <v>1.5844</v>
      </c>
      <c r="CD55">
        <v>1.3238924999999999</v>
      </c>
      <c r="CE55">
        <v>13.8079</v>
      </c>
      <c r="CF55">
        <v>11.072862499999999</v>
      </c>
      <c r="CG55">
        <v>1999.9974999999999</v>
      </c>
      <c r="CH55">
        <v>0.89999962499999997</v>
      </c>
      <c r="CI55">
        <v>0.100000225</v>
      </c>
      <c r="CJ55">
        <v>20.145837499999999</v>
      </c>
      <c r="CK55">
        <v>42020.474999999999</v>
      </c>
      <c r="CL55">
        <v>1736445511.0999999</v>
      </c>
      <c r="CM55" t="s">
        <v>347</v>
      </c>
      <c r="CN55">
        <v>1736445511.0999999</v>
      </c>
      <c r="CO55">
        <v>1736445509.0999999</v>
      </c>
      <c r="CP55">
        <v>1</v>
      </c>
      <c r="CQ55">
        <v>0.55400000000000005</v>
      </c>
      <c r="CR55">
        <v>1.4E-2</v>
      </c>
      <c r="CS55">
        <v>4.7960000000000003</v>
      </c>
      <c r="CT55">
        <v>9.1999999999999998E-2</v>
      </c>
      <c r="CU55">
        <v>420</v>
      </c>
      <c r="CV55">
        <v>15</v>
      </c>
      <c r="CW55">
        <v>0.23</v>
      </c>
      <c r="CX55">
        <v>0.13</v>
      </c>
      <c r="CY55">
        <v>-51.877606249999999</v>
      </c>
      <c r="CZ55">
        <v>-11.9680852941176</v>
      </c>
      <c r="DA55">
        <v>0.92869760381726896</v>
      </c>
      <c r="DB55">
        <v>0</v>
      </c>
      <c r="DC55">
        <v>2.550013125</v>
      </c>
      <c r="DD55">
        <v>-1.46550000000051E-2</v>
      </c>
      <c r="DE55">
        <v>4.7858746833128402E-3</v>
      </c>
      <c r="DF55">
        <v>1</v>
      </c>
      <c r="DG55">
        <v>1</v>
      </c>
      <c r="DH55">
        <v>2</v>
      </c>
      <c r="DI55" t="s">
        <v>348</v>
      </c>
      <c r="DJ55">
        <v>2.9398</v>
      </c>
      <c r="DK55">
        <v>2.62616</v>
      </c>
      <c r="DL55">
        <v>9.6591099999999999E-2</v>
      </c>
      <c r="DM55">
        <v>0.106124</v>
      </c>
      <c r="DN55">
        <v>8.7870900000000002E-2</v>
      </c>
      <c r="DO55">
        <v>7.7239299999999997E-2</v>
      </c>
      <c r="DP55">
        <v>30530.400000000001</v>
      </c>
      <c r="DQ55">
        <v>33772.199999999997</v>
      </c>
      <c r="DR55">
        <v>29513.4</v>
      </c>
      <c r="DS55">
        <v>34769.800000000003</v>
      </c>
      <c r="DT55">
        <v>33991.599999999999</v>
      </c>
      <c r="DU55">
        <v>40575.800000000003</v>
      </c>
      <c r="DV55">
        <v>40300.5</v>
      </c>
      <c r="DW55">
        <v>47649.8</v>
      </c>
      <c r="DX55">
        <v>1.6945300000000001</v>
      </c>
      <c r="DY55">
        <v>2.0760800000000001</v>
      </c>
      <c r="DZ55">
        <v>0.179622</v>
      </c>
      <c r="EA55">
        <v>0</v>
      </c>
      <c r="EB55">
        <v>21.492899999999999</v>
      </c>
      <c r="EC55">
        <v>999.9</v>
      </c>
      <c r="ED55">
        <v>63.759</v>
      </c>
      <c r="EE55">
        <v>22.114000000000001</v>
      </c>
      <c r="EF55">
        <v>16.674099999999999</v>
      </c>
      <c r="EG55">
        <v>61.212600000000002</v>
      </c>
      <c r="EH55">
        <v>43.7941</v>
      </c>
      <c r="EI55">
        <v>1</v>
      </c>
      <c r="EJ55">
        <v>-0.381471</v>
      </c>
      <c r="EK55">
        <v>-3.7757700000000001</v>
      </c>
      <c r="EL55">
        <v>20.239100000000001</v>
      </c>
      <c r="EM55">
        <v>5.2469400000000004</v>
      </c>
      <c r="EN55">
        <v>11.914099999999999</v>
      </c>
      <c r="EO55">
        <v>4.9894499999999997</v>
      </c>
      <c r="EP55">
        <v>3.2839299999999998</v>
      </c>
      <c r="EQ55">
        <v>9999</v>
      </c>
      <c r="ER55">
        <v>9999</v>
      </c>
      <c r="ES55">
        <v>999.9</v>
      </c>
      <c r="ET55">
        <v>9999</v>
      </c>
      <c r="EU55">
        <v>1.88408</v>
      </c>
      <c r="EV55">
        <v>1.88425</v>
      </c>
      <c r="EW55">
        <v>1.88514</v>
      </c>
      <c r="EX55">
        <v>1.88717</v>
      </c>
      <c r="EY55">
        <v>1.88367</v>
      </c>
      <c r="EZ55">
        <v>1.8768199999999999</v>
      </c>
      <c r="FA55">
        <v>1.88262</v>
      </c>
      <c r="FB55">
        <v>1.88812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4.1859999999999999</v>
      </c>
      <c r="FQ55">
        <v>9.0899999999999995E-2</v>
      </c>
      <c r="FR55">
        <v>-0.24211075671059201</v>
      </c>
      <c r="FS55">
        <v>9.8787948123959593E-3</v>
      </c>
      <c r="FT55">
        <v>5.3251326344088904E-6</v>
      </c>
      <c r="FU55">
        <v>-1.29812346716052E-9</v>
      </c>
      <c r="FV55">
        <v>-1.7562764674277601E-2</v>
      </c>
      <c r="FW55">
        <v>-3.68478344840185E-3</v>
      </c>
      <c r="FX55">
        <v>8.3536045323785897E-4</v>
      </c>
      <c r="FY55">
        <v>-9.0991182514875006E-6</v>
      </c>
      <c r="FZ55">
        <v>5</v>
      </c>
      <c r="GA55">
        <v>1737</v>
      </c>
      <c r="GB55">
        <v>1</v>
      </c>
      <c r="GC55">
        <v>17</v>
      </c>
      <c r="GD55">
        <v>48.8</v>
      </c>
      <c r="GE55">
        <v>48.8</v>
      </c>
      <c r="GF55">
        <v>1.01318</v>
      </c>
      <c r="GG55">
        <v>2.4340799999999998</v>
      </c>
      <c r="GH55">
        <v>1.3513200000000001</v>
      </c>
      <c r="GI55">
        <v>2.2473100000000001</v>
      </c>
      <c r="GJ55">
        <v>1.3000499999999999</v>
      </c>
      <c r="GK55">
        <v>2.2668499999999998</v>
      </c>
      <c r="GL55">
        <v>26.148499999999999</v>
      </c>
      <c r="GM55">
        <v>14.5085</v>
      </c>
      <c r="GN55">
        <v>19</v>
      </c>
      <c r="GO55">
        <v>304.00900000000001</v>
      </c>
      <c r="GP55">
        <v>506.93</v>
      </c>
      <c r="GQ55">
        <v>30.7971</v>
      </c>
      <c r="GR55">
        <v>22.4697</v>
      </c>
      <c r="GS55">
        <v>29.999600000000001</v>
      </c>
      <c r="GT55">
        <v>22.71</v>
      </c>
      <c r="GU55">
        <v>22.7088</v>
      </c>
      <c r="GV55">
        <v>20.2974</v>
      </c>
      <c r="GW55">
        <v>31.0763</v>
      </c>
      <c r="GX55">
        <v>100</v>
      </c>
      <c r="GY55">
        <v>30.804200000000002</v>
      </c>
      <c r="GZ55">
        <v>456.41300000000001</v>
      </c>
      <c r="HA55">
        <v>13.0083</v>
      </c>
      <c r="HB55">
        <v>101.997</v>
      </c>
      <c r="HC55">
        <v>102.512</v>
      </c>
    </row>
    <row r="56" spans="1:211" x14ac:dyDescent="0.2">
      <c r="A56">
        <v>40</v>
      </c>
      <c r="B56">
        <v>1736448439.0999999</v>
      </c>
      <c r="C56">
        <v>78</v>
      </c>
      <c r="D56" t="s">
        <v>428</v>
      </c>
      <c r="E56" t="s">
        <v>429</v>
      </c>
      <c r="F56">
        <v>2</v>
      </c>
      <c r="G56">
        <v>1736448431.0999999</v>
      </c>
      <c r="H56">
        <f t="shared" si="0"/>
        <v>2.1619639585162662E-3</v>
      </c>
      <c r="I56">
        <f t="shared" si="1"/>
        <v>2.161963958516266</v>
      </c>
      <c r="J56">
        <f t="shared" si="2"/>
        <v>17.614633143836247</v>
      </c>
      <c r="K56">
        <f t="shared" si="3"/>
        <v>363.17025000000001</v>
      </c>
      <c r="L56">
        <f t="shared" si="4"/>
        <v>162.51697648881432</v>
      </c>
      <c r="M56">
        <f t="shared" si="5"/>
        <v>16.610574701789584</v>
      </c>
      <c r="N56">
        <f t="shared" si="6"/>
        <v>37.118993334876613</v>
      </c>
      <c r="O56">
        <f t="shared" si="7"/>
        <v>0.14786705185903717</v>
      </c>
      <c r="P56">
        <f t="shared" si="8"/>
        <v>3.5386631634835362</v>
      </c>
      <c r="Q56">
        <f t="shared" si="9"/>
        <v>0.14451824733340682</v>
      </c>
      <c r="R56">
        <f t="shared" si="10"/>
        <v>9.061846459924916E-2</v>
      </c>
      <c r="S56">
        <f t="shared" si="11"/>
        <v>317.39936529007423</v>
      </c>
      <c r="T56">
        <f t="shared" si="12"/>
        <v>26.104482779153642</v>
      </c>
      <c r="U56">
        <f t="shared" si="13"/>
        <v>24.461212499999998</v>
      </c>
      <c r="V56">
        <f t="shared" si="14"/>
        <v>3.078962164757661</v>
      </c>
      <c r="W56">
        <f t="shared" si="15"/>
        <v>49.824194548502888</v>
      </c>
      <c r="X56">
        <f t="shared" si="16"/>
        <v>1.5848320801020459</v>
      </c>
      <c r="Y56">
        <f t="shared" si="17"/>
        <v>3.1808483698803052</v>
      </c>
      <c r="Z56">
        <f t="shared" si="18"/>
        <v>1.4941300846556151</v>
      </c>
      <c r="AA56">
        <f t="shared" si="19"/>
        <v>-95.342610570567345</v>
      </c>
      <c r="AB56">
        <f t="shared" si="20"/>
        <v>103.96598850068229</v>
      </c>
      <c r="AC56">
        <f t="shared" si="21"/>
        <v>6.1979431692337341</v>
      </c>
      <c r="AD56">
        <f t="shared" si="22"/>
        <v>332.22068638942289</v>
      </c>
      <c r="AE56">
        <f t="shared" si="23"/>
        <v>43.106331523939453</v>
      </c>
      <c r="AF56">
        <f t="shared" si="24"/>
        <v>2.1598332663827033</v>
      </c>
      <c r="AG56">
        <f t="shared" si="25"/>
        <v>17.614633143836247</v>
      </c>
      <c r="AH56">
        <v>435.40167598936898</v>
      </c>
      <c r="AI56">
        <v>391.55469090909099</v>
      </c>
      <c r="AJ56">
        <v>3.21022263546541</v>
      </c>
      <c r="AK56">
        <v>84.895025715855198</v>
      </c>
      <c r="AL56">
        <f t="shared" si="26"/>
        <v>2.161963958516266</v>
      </c>
      <c r="AM56">
        <v>12.9554940719883</v>
      </c>
      <c r="AN56">
        <v>15.507432167832199</v>
      </c>
      <c r="AO56">
        <v>3.6332706903516599E-6</v>
      </c>
      <c r="AP56">
        <v>118.710675371219</v>
      </c>
      <c r="AQ56">
        <v>168</v>
      </c>
      <c r="AR56">
        <v>34</v>
      </c>
      <c r="AS56">
        <f t="shared" si="27"/>
        <v>1</v>
      </c>
      <c r="AT56">
        <f t="shared" si="28"/>
        <v>0</v>
      </c>
      <c r="AU56">
        <f t="shared" si="29"/>
        <v>54478.559108361973</v>
      </c>
      <c r="AV56">
        <f t="shared" si="30"/>
        <v>1999.9962499999999</v>
      </c>
      <c r="AW56">
        <f t="shared" si="31"/>
        <v>1685.9966865002855</v>
      </c>
      <c r="AX56">
        <f t="shared" si="32"/>
        <v>0.842999923875</v>
      </c>
      <c r="AY56">
        <f t="shared" si="33"/>
        <v>0.15869998020750001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1736448431.0999999</v>
      </c>
      <c r="BF56">
        <v>363.17025000000001</v>
      </c>
      <c r="BG56">
        <v>415.79475000000002</v>
      </c>
      <c r="BH56">
        <v>15.505912500000001</v>
      </c>
      <c r="BI56">
        <v>12.95645</v>
      </c>
      <c r="BJ56">
        <v>359.23587500000002</v>
      </c>
      <c r="BK56">
        <v>15.415075</v>
      </c>
      <c r="BL56">
        <v>500.42149999999998</v>
      </c>
      <c r="BM56">
        <v>102.18537499999999</v>
      </c>
      <c r="BN56">
        <v>2.2868474999999999E-2</v>
      </c>
      <c r="BO56">
        <v>25.006174999999999</v>
      </c>
      <c r="BP56">
        <v>24.461212499999998</v>
      </c>
      <c r="BQ56">
        <v>999.9</v>
      </c>
      <c r="BR56">
        <v>0</v>
      </c>
      <c r="BS56">
        <v>0</v>
      </c>
      <c r="BT56">
        <v>10016.165000000001</v>
      </c>
      <c r="BU56">
        <v>647.47062500000004</v>
      </c>
      <c r="BV56">
        <v>1497.7862500000001</v>
      </c>
      <c r="BW56">
        <v>-52.624524999999998</v>
      </c>
      <c r="BX56">
        <v>368.89037500000001</v>
      </c>
      <c r="BY56">
        <v>421.25274999999999</v>
      </c>
      <c r="BZ56">
        <v>2.5494175000000001</v>
      </c>
      <c r="CA56">
        <v>415.79475000000002</v>
      </c>
      <c r="CB56">
        <v>12.95645</v>
      </c>
      <c r="CC56">
        <v>1.5844750000000001</v>
      </c>
      <c r="CD56">
        <v>1.3239624999999999</v>
      </c>
      <c r="CE56">
        <v>13.8086375</v>
      </c>
      <c r="CF56">
        <v>11.073662499999999</v>
      </c>
      <c r="CG56">
        <v>1999.9962499999999</v>
      </c>
      <c r="CH56">
        <v>0.9</v>
      </c>
      <c r="CI56">
        <v>9.9999912499999996E-2</v>
      </c>
      <c r="CJ56">
        <v>20.145837499999999</v>
      </c>
      <c r="CK56">
        <v>42020.462500000001</v>
      </c>
      <c r="CL56">
        <v>1736445511.0999999</v>
      </c>
      <c r="CM56" t="s">
        <v>347</v>
      </c>
      <c r="CN56">
        <v>1736445511.0999999</v>
      </c>
      <c r="CO56">
        <v>1736445509.0999999</v>
      </c>
      <c r="CP56">
        <v>1</v>
      </c>
      <c r="CQ56">
        <v>0.55400000000000005</v>
      </c>
      <c r="CR56">
        <v>1.4E-2</v>
      </c>
      <c r="CS56">
        <v>4.7960000000000003</v>
      </c>
      <c r="CT56">
        <v>9.1999999999999998E-2</v>
      </c>
      <c r="CU56">
        <v>420</v>
      </c>
      <c r="CV56">
        <v>15</v>
      </c>
      <c r="CW56">
        <v>0.23</v>
      </c>
      <c r="CX56">
        <v>0.13</v>
      </c>
      <c r="CY56">
        <v>-52.288825000000003</v>
      </c>
      <c r="CZ56">
        <v>-11.731588235294099</v>
      </c>
      <c r="DA56">
        <v>0.91010855568168303</v>
      </c>
      <c r="DB56">
        <v>0</v>
      </c>
      <c r="DC56">
        <v>2.549249375</v>
      </c>
      <c r="DD56">
        <v>2.68632352941169E-2</v>
      </c>
      <c r="DE56">
        <v>3.3800230560419101E-3</v>
      </c>
      <c r="DF56">
        <v>1</v>
      </c>
      <c r="DG56">
        <v>1</v>
      </c>
      <c r="DH56">
        <v>2</v>
      </c>
      <c r="DI56" t="s">
        <v>348</v>
      </c>
      <c r="DJ56">
        <v>2.9390200000000002</v>
      </c>
      <c r="DK56">
        <v>2.63225</v>
      </c>
      <c r="DL56">
        <v>9.7766900000000004E-2</v>
      </c>
      <c r="DM56">
        <v>0.107323</v>
      </c>
      <c r="DN56">
        <v>8.7873800000000002E-2</v>
      </c>
      <c r="DO56">
        <v>7.72394E-2</v>
      </c>
      <c r="DP56">
        <v>30490.6</v>
      </c>
      <c r="DQ56">
        <v>33727.199999999997</v>
      </c>
      <c r="DR56">
        <v>29513.4</v>
      </c>
      <c r="DS56">
        <v>34770.1</v>
      </c>
      <c r="DT56">
        <v>33991.599999999999</v>
      </c>
      <c r="DU56">
        <v>40576.1</v>
      </c>
      <c r="DV56">
        <v>40300.699999999997</v>
      </c>
      <c r="DW56">
        <v>47650.400000000001</v>
      </c>
      <c r="DX56">
        <v>1.6598200000000001</v>
      </c>
      <c r="DY56">
        <v>2.0766300000000002</v>
      </c>
      <c r="DZ56">
        <v>0.179175</v>
      </c>
      <c r="EA56">
        <v>0</v>
      </c>
      <c r="EB56">
        <v>21.4925</v>
      </c>
      <c r="EC56">
        <v>999.9</v>
      </c>
      <c r="ED56">
        <v>63.759</v>
      </c>
      <c r="EE56">
        <v>22.134</v>
      </c>
      <c r="EF56">
        <v>16.6937</v>
      </c>
      <c r="EG56">
        <v>61.312600000000003</v>
      </c>
      <c r="EH56">
        <v>43.918300000000002</v>
      </c>
      <c r="EI56">
        <v>1</v>
      </c>
      <c r="EJ56">
        <v>-0.38171500000000003</v>
      </c>
      <c r="EK56">
        <v>-3.78918</v>
      </c>
      <c r="EL56">
        <v>20.238900000000001</v>
      </c>
      <c r="EM56">
        <v>5.2469400000000004</v>
      </c>
      <c r="EN56">
        <v>11.914099999999999</v>
      </c>
      <c r="EO56">
        <v>4.9894999999999996</v>
      </c>
      <c r="EP56">
        <v>3.2839999999999998</v>
      </c>
      <c r="EQ56">
        <v>9999</v>
      </c>
      <c r="ER56">
        <v>9999</v>
      </c>
      <c r="ES56">
        <v>999.9</v>
      </c>
      <c r="ET56">
        <v>9999</v>
      </c>
      <c r="EU56">
        <v>1.8840399999999999</v>
      </c>
      <c r="EV56">
        <v>1.88425</v>
      </c>
      <c r="EW56">
        <v>1.8851199999999999</v>
      </c>
      <c r="EX56">
        <v>1.8871500000000001</v>
      </c>
      <c r="EY56">
        <v>1.8836599999999999</v>
      </c>
      <c r="EZ56">
        <v>1.8768199999999999</v>
      </c>
      <c r="FA56">
        <v>1.8826099999999999</v>
      </c>
      <c r="FB56">
        <v>1.88812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4.266</v>
      </c>
      <c r="FQ56">
        <v>9.0899999999999995E-2</v>
      </c>
      <c r="FR56">
        <v>-0.24211075671059201</v>
      </c>
      <c r="FS56">
        <v>9.8787948123959593E-3</v>
      </c>
      <c r="FT56">
        <v>5.3251326344088904E-6</v>
      </c>
      <c r="FU56">
        <v>-1.29812346716052E-9</v>
      </c>
      <c r="FV56">
        <v>-1.7562764674277601E-2</v>
      </c>
      <c r="FW56">
        <v>-3.68478344840185E-3</v>
      </c>
      <c r="FX56">
        <v>8.3536045323785897E-4</v>
      </c>
      <c r="FY56">
        <v>-9.0991182514875006E-6</v>
      </c>
      <c r="FZ56">
        <v>5</v>
      </c>
      <c r="GA56">
        <v>1737</v>
      </c>
      <c r="GB56">
        <v>1</v>
      </c>
      <c r="GC56">
        <v>17</v>
      </c>
      <c r="GD56">
        <v>48.8</v>
      </c>
      <c r="GE56">
        <v>48.8</v>
      </c>
      <c r="GF56">
        <v>1.02539</v>
      </c>
      <c r="GG56">
        <v>2.4230999999999998</v>
      </c>
      <c r="GH56">
        <v>1.3513200000000001</v>
      </c>
      <c r="GI56">
        <v>2.2473100000000001</v>
      </c>
      <c r="GJ56">
        <v>1.3000499999999999</v>
      </c>
      <c r="GK56">
        <v>2.34497</v>
      </c>
      <c r="GL56">
        <v>26.148499999999999</v>
      </c>
      <c r="GM56">
        <v>14.517300000000001</v>
      </c>
      <c r="GN56">
        <v>19</v>
      </c>
      <c r="GO56">
        <v>289.95999999999998</v>
      </c>
      <c r="GP56">
        <v>507.27499999999998</v>
      </c>
      <c r="GQ56">
        <v>30.7959</v>
      </c>
      <c r="GR56">
        <v>22.466999999999999</v>
      </c>
      <c r="GS56">
        <v>29.999600000000001</v>
      </c>
      <c r="GT56">
        <v>22.7087</v>
      </c>
      <c r="GU56">
        <v>22.7074</v>
      </c>
      <c r="GV56">
        <v>20.5472</v>
      </c>
      <c r="GW56">
        <v>31.0763</v>
      </c>
      <c r="GX56">
        <v>100</v>
      </c>
      <c r="GY56">
        <v>30.804200000000002</v>
      </c>
      <c r="GZ56">
        <v>463.15800000000002</v>
      </c>
      <c r="HA56">
        <v>13.007</v>
      </c>
      <c r="HB56">
        <v>101.998</v>
      </c>
      <c r="HC56">
        <v>102.51300000000001</v>
      </c>
    </row>
    <row r="57" spans="1:211" x14ac:dyDescent="0.2">
      <c r="A57">
        <v>41</v>
      </c>
      <c r="B57">
        <v>1736448441.0999999</v>
      </c>
      <c r="C57">
        <v>80</v>
      </c>
      <c r="D57" t="s">
        <v>430</v>
      </c>
      <c r="E57" t="s">
        <v>431</v>
      </c>
      <c r="F57">
        <v>2</v>
      </c>
      <c r="G57">
        <v>1736448433.0999999</v>
      </c>
      <c r="H57">
        <f t="shared" si="0"/>
        <v>2.1652892470020286E-3</v>
      </c>
      <c r="I57">
        <f t="shared" si="1"/>
        <v>2.1652892470020286</v>
      </c>
      <c r="J57">
        <f t="shared" si="2"/>
        <v>18.714987368247247</v>
      </c>
      <c r="K57">
        <f t="shared" si="3"/>
        <v>369.50225</v>
      </c>
      <c r="L57">
        <f t="shared" si="4"/>
        <v>157.10571985320328</v>
      </c>
      <c r="M57">
        <f t="shared" si="5"/>
        <v>16.057351786384888</v>
      </c>
      <c r="N57">
        <f t="shared" si="6"/>
        <v>37.765828129329954</v>
      </c>
      <c r="O57">
        <f t="shared" si="7"/>
        <v>0.148166193787514</v>
      </c>
      <c r="P57">
        <f t="shared" si="8"/>
        <v>3.5376228929355849</v>
      </c>
      <c r="Q57">
        <f t="shared" si="9"/>
        <v>0.14480302743993259</v>
      </c>
      <c r="R57">
        <f t="shared" si="10"/>
        <v>9.0797701083783197E-2</v>
      </c>
      <c r="S57">
        <f t="shared" si="11"/>
        <v>317.39897062511722</v>
      </c>
      <c r="T57">
        <f t="shared" si="12"/>
        <v>26.099775226592001</v>
      </c>
      <c r="U57">
        <f t="shared" si="13"/>
        <v>24.458124999999999</v>
      </c>
      <c r="V57">
        <f t="shared" si="14"/>
        <v>3.0783931508098692</v>
      </c>
      <c r="W57">
        <f t="shared" si="15"/>
        <v>49.839646581516575</v>
      </c>
      <c r="X57">
        <f t="shared" si="16"/>
        <v>1.58491841448518</v>
      </c>
      <c r="Y57">
        <f t="shared" si="17"/>
        <v>3.1800354199802041</v>
      </c>
      <c r="Z57">
        <f t="shared" si="18"/>
        <v>1.4934747363246892</v>
      </c>
      <c r="AA57">
        <f t="shared" si="19"/>
        <v>-95.489255792789464</v>
      </c>
      <c r="AB57">
        <f t="shared" si="20"/>
        <v>103.70656094246164</v>
      </c>
      <c r="AC57">
        <f t="shared" si="21"/>
        <v>6.184065581264</v>
      </c>
      <c r="AD57">
        <f t="shared" si="22"/>
        <v>331.80034135605342</v>
      </c>
      <c r="AE57">
        <f t="shared" si="23"/>
        <v>43.451065461647637</v>
      </c>
      <c r="AF57">
        <f t="shared" si="24"/>
        <v>2.1606411773607141</v>
      </c>
      <c r="AG57">
        <f t="shared" si="25"/>
        <v>18.714987368247247</v>
      </c>
      <c r="AH57">
        <v>442.31595314096899</v>
      </c>
      <c r="AI57">
        <v>397.70676363636301</v>
      </c>
      <c r="AJ57">
        <v>3.12790679304524</v>
      </c>
      <c r="AK57">
        <v>84.895025715855198</v>
      </c>
      <c r="AL57">
        <f t="shared" si="26"/>
        <v>2.1652892470020286</v>
      </c>
      <c r="AM57">
        <v>12.953639219566099</v>
      </c>
      <c r="AN57">
        <v>15.509552447552499</v>
      </c>
      <c r="AO57">
        <v>5.53325767725661E-6</v>
      </c>
      <c r="AP57">
        <v>118.710675371219</v>
      </c>
      <c r="AQ57">
        <v>170</v>
      </c>
      <c r="AR57">
        <v>34</v>
      </c>
      <c r="AS57">
        <f t="shared" si="27"/>
        <v>1</v>
      </c>
      <c r="AT57">
        <f t="shared" si="28"/>
        <v>0</v>
      </c>
      <c r="AU57">
        <f t="shared" si="29"/>
        <v>54456.376769583381</v>
      </c>
      <c r="AV57">
        <f t="shared" si="30"/>
        <v>1999.9937500000001</v>
      </c>
      <c r="AW57">
        <f t="shared" si="31"/>
        <v>1685.9947162500468</v>
      </c>
      <c r="AX57">
        <f t="shared" si="32"/>
        <v>0.84299999249999991</v>
      </c>
      <c r="AY57">
        <f t="shared" si="33"/>
        <v>0.15869998125000001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1736448433.0999999</v>
      </c>
      <c r="BF57">
        <v>369.50225</v>
      </c>
      <c r="BG57">
        <v>422.55837500000001</v>
      </c>
      <c r="BH57">
        <v>15.5069</v>
      </c>
      <c r="BI57">
        <v>12.956412500000001</v>
      </c>
      <c r="BJ57">
        <v>365.48525000000001</v>
      </c>
      <c r="BK57">
        <v>15.416062500000001</v>
      </c>
      <c r="BL57">
        <v>500.40699999999998</v>
      </c>
      <c r="BM57">
        <v>102.18362500000001</v>
      </c>
      <c r="BN57">
        <v>2.3677199999999999E-2</v>
      </c>
      <c r="BO57">
        <v>25.001887499999999</v>
      </c>
      <c r="BP57">
        <v>24.458124999999999</v>
      </c>
      <c r="BQ57">
        <v>999.9</v>
      </c>
      <c r="BR57">
        <v>0</v>
      </c>
      <c r="BS57">
        <v>0</v>
      </c>
      <c r="BT57">
        <v>10011.94</v>
      </c>
      <c r="BU57">
        <v>647.47062500000004</v>
      </c>
      <c r="BV57">
        <v>1498.1475</v>
      </c>
      <c r="BW57">
        <v>-53.056212500000001</v>
      </c>
      <c r="BX57">
        <v>375.32249999999999</v>
      </c>
      <c r="BY57">
        <v>428.10525000000001</v>
      </c>
      <c r="BZ57">
        <v>2.5504500000000001</v>
      </c>
      <c r="CA57">
        <v>422.55837500000001</v>
      </c>
      <c r="CB57">
        <v>12.956412500000001</v>
      </c>
      <c r="CC57">
        <v>1.58454875</v>
      </c>
      <c r="CD57">
        <v>1.3239350000000001</v>
      </c>
      <c r="CE57">
        <v>13.80935</v>
      </c>
      <c r="CF57">
        <v>11.07335</v>
      </c>
      <c r="CG57">
        <v>1999.9937500000001</v>
      </c>
      <c r="CH57">
        <v>0.90000024999999995</v>
      </c>
      <c r="CI57">
        <v>9.9999749999999998E-2</v>
      </c>
      <c r="CJ57">
        <v>20.1250125</v>
      </c>
      <c r="CK57">
        <v>42020.412499999999</v>
      </c>
      <c r="CL57">
        <v>1736445511.0999999</v>
      </c>
      <c r="CM57" t="s">
        <v>347</v>
      </c>
      <c r="CN57">
        <v>1736445511.0999999</v>
      </c>
      <c r="CO57">
        <v>1736445509.0999999</v>
      </c>
      <c r="CP57">
        <v>1</v>
      </c>
      <c r="CQ57">
        <v>0.55400000000000005</v>
      </c>
      <c r="CR57">
        <v>1.4E-2</v>
      </c>
      <c r="CS57">
        <v>4.7960000000000003</v>
      </c>
      <c r="CT57">
        <v>9.1999999999999998E-2</v>
      </c>
      <c r="CU57">
        <v>420</v>
      </c>
      <c r="CV57">
        <v>15</v>
      </c>
      <c r="CW57">
        <v>0.23</v>
      </c>
      <c r="CX57">
        <v>0.13</v>
      </c>
      <c r="CY57">
        <v>-52.730656250000003</v>
      </c>
      <c r="CZ57">
        <v>-11.8964382352941</v>
      </c>
      <c r="DA57">
        <v>0.92416591717122798</v>
      </c>
      <c r="DB57">
        <v>0</v>
      </c>
      <c r="DC57">
        <v>2.549661875</v>
      </c>
      <c r="DD57">
        <v>4.5604411764700502E-2</v>
      </c>
      <c r="DE57">
        <v>3.6694911410677898E-3</v>
      </c>
      <c r="DF57">
        <v>1</v>
      </c>
      <c r="DG57">
        <v>1</v>
      </c>
      <c r="DH57">
        <v>2</v>
      </c>
      <c r="DI57" t="s">
        <v>348</v>
      </c>
      <c r="DJ57">
        <v>2.9374899999999999</v>
      </c>
      <c r="DK57">
        <v>2.6321099999999999</v>
      </c>
      <c r="DL57">
        <v>9.8977399999999993E-2</v>
      </c>
      <c r="DM57">
        <v>0.10853500000000001</v>
      </c>
      <c r="DN57">
        <v>8.7878399999999995E-2</v>
      </c>
      <c r="DO57">
        <v>7.7243599999999996E-2</v>
      </c>
      <c r="DP57">
        <v>30449.9</v>
      </c>
      <c r="DQ57">
        <v>33681.9</v>
      </c>
      <c r="DR57">
        <v>29513.5</v>
      </c>
      <c r="DS57">
        <v>34770.5</v>
      </c>
      <c r="DT57">
        <v>33991.5</v>
      </c>
      <c r="DU57">
        <v>40576.400000000001</v>
      </c>
      <c r="DV57">
        <v>40300.9</v>
      </c>
      <c r="DW57">
        <v>47651</v>
      </c>
      <c r="DX57">
        <v>1.65473</v>
      </c>
      <c r="DY57">
        <v>2.07728</v>
      </c>
      <c r="DZ57">
        <v>0.17938000000000001</v>
      </c>
      <c r="EA57">
        <v>0</v>
      </c>
      <c r="EB57">
        <v>21.4925</v>
      </c>
      <c r="EC57">
        <v>999.9</v>
      </c>
      <c r="ED57">
        <v>63.759</v>
      </c>
      <c r="EE57">
        <v>22.114000000000001</v>
      </c>
      <c r="EF57">
        <v>16.671299999999999</v>
      </c>
      <c r="EG57">
        <v>61.022599999999997</v>
      </c>
      <c r="EH57">
        <v>44.743600000000001</v>
      </c>
      <c r="EI57">
        <v>1</v>
      </c>
      <c r="EJ57">
        <v>-0.38184499999999999</v>
      </c>
      <c r="EK57">
        <v>-3.8181099999999999</v>
      </c>
      <c r="EL57">
        <v>20.238099999999999</v>
      </c>
      <c r="EM57">
        <v>5.2469400000000004</v>
      </c>
      <c r="EN57">
        <v>11.914099999999999</v>
      </c>
      <c r="EO57">
        <v>4.9894999999999996</v>
      </c>
      <c r="EP57">
        <v>3.2840500000000001</v>
      </c>
      <c r="EQ57">
        <v>9999</v>
      </c>
      <c r="ER57">
        <v>9999</v>
      </c>
      <c r="ES57">
        <v>999.9</v>
      </c>
      <c r="ET57">
        <v>9999</v>
      </c>
      <c r="EU57">
        <v>1.8840399999999999</v>
      </c>
      <c r="EV57">
        <v>1.88426</v>
      </c>
      <c r="EW57">
        <v>1.8851100000000001</v>
      </c>
      <c r="EX57">
        <v>1.8871500000000001</v>
      </c>
      <c r="EY57">
        <v>1.88364</v>
      </c>
      <c r="EZ57">
        <v>1.8768199999999999</v>
      </c>
      <c r="FA57">
        <v>1.8826099999999999</v>
      </c>
      <c r="FB57">
        <v>1.88812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4.3479999999999999</v>
      </c>
      <c r="FQ57">
        <v>9.0899999999999995E-2</v>
      </c>
      <c r="FR57">
        <v>-0.24211075671059201</v>
      </c>
      <c r="FS57">
        <v>9.8787948123959593E-3</v>
      </c>
      <c r="FT57">
        <v>5.3251326344088904E-6</v>
      </c>
      <c r="FU57">
        <v>-1.29812346716052E-9</v>
      </c>
      <c r="FV57">
        <v>-1.7562764674277601E-2</v>
      </c>
      <c r="FW57">
        <v>-3.68478344840185E-3</v>
      </c>
      <c r="FX57">
        <v>8.3536045323785897E-4</v>
      </c>
      <c r="FY57">
        <v>-9.0991182514875006E-6</v>
      </c>
      <c r="FZ57">
        <v>5</v>
      </c>
      <c r="GA57">
        <v>1737</v>
      </c>
      <c r="GB57">
        <v>1</v>
      </c>
      <c r="GC57">
        <v>17</v>
      </c>
      <c r="GD57">
        <v>48.8</v>
      </c>
      <c r="GE57">
        <v>48.9</v>
      </c>
      <c r="GF57">
        <v>1.0376000000000001</v>
      </c>
      <c r="GG57">
        <v>2.4121100000000002</v>
      </c>
      <c r="GH57">
        <v>1.3513200000000001</v>
      </c>
      <c r="GI57">
        <v>2.2473100000000001</v>
      </c>
      <c r="GJ57">
        <v>1.3000499999999999</v>
      </c>
      <c r="GK57">
        <v>2.4939</v>
      </c>
      <c r="GL57">
        <v>26.148499999999999</v>
      </c>
      <c r="GM57">
        <v>14.5261</v>
      </c>
      <c r="GN57">
        <v>19</v>
      </c>
      <c r="GO57">
        <v>287.93700000000001</v>
      </c>
      <c r="GP57">
        <v>507.68599999999998</v>
      </c>
      <c r="GQ57">
        <v>30.795999999999999</v>
      </c>
      <c r="GR57">
        <v>22.464400000000001</v>
      </c>
      <c r="GS57">
        <v>29.999700000000001</v>
      </c>
      <c r="GT57">
        <v>22.707799999999999</v>
      </c>
      <c r="GU57">
        <v>22.706</v>
      </c>
      <c r="GV57">
        <v>20.785299999999999</v>
      </c>
      <c r="GW57">
        <v>31.0763</v>
      </c>
      <c r="GX57">
        <v>100</v>
      </c>
      <c r="GY57">
        <v>30.817599999999999</v>
      </c>
      <c r="GZ57">
        <v>469.90800000000002</v>
      </c>
      <c r="HA57">
        <v>13.0077</v>
      </c>
      <c r="HB57">
        <v>101.998</v>
      </c>
      <c r="HC57">
        <v>102.514</v>
      </c>
    </row>
    <row r="58" spans="1:211" x14ac:dyDescent="0.2">
      <c r="A58">
        <v>42</v>
      </c>
      <c r="B58">
        <v>1736448443.0999999</v>
      </c>
      <c r="C58">
        <v>82</v>
      </c>
      <c r="D58" t="s">
        <v>432</v>
      </c>
      <c r="E58" t="s">
        <v>433</v>
      </c>
      <c r="F58">
        <v>2</v>
      </c>
      <c r="G58">
        <v>1736448435.0999999</v>
      </c>
      <c r="H58">
        <f t="shared" si="0"/>
        <v>2.16701274077988E-3</v>
      </c>
      <c r="I58">
        <f t="shared" si="1"/>
        <v>2.1670127407798798</v>
      </c>
      <c r="J58">
        <f t="shared" si="2"/>
        <v>18.975974477152043</v>
      </c>
      <c r="K58">
        <f t="shared" si="3"/>
        <v>375.84125</v>
      </c>
      <c r="L58">
        <f t="shared" si="4"/>
        <v>160.68005160147672</v>
      </c>
      <c r="M58">
        <f t="shared" si="5"/>
        <v>16.42262606014264</v>
      </c>
      <c r="N58">
        <f t="shared" si="6"/>
        <v>38.413606699824207</v>
      </c>
      <c r="O58">
        <f t="shared" si="7"/>
        <v>0.14833049305861948</v>
      </c>
      <c r="P58">
        <f t="shared" si="8"/>
        <v>3.5368394544025401</v>
      </c>
      <c r="Q58">
        <f t="shared" si="9"/>
        <v>0.14495922692857852</v>
      </c>
      <c r="R58">
        <f t="shared" si="10"/>
        <v>9.089602991085298E-2</v>
      </c>
      <c r="S58">
        <f t="shared" si="11"/>
        <v>317.39895931515252</v>
      </c>
      <c r="T58">
        <f t="shared" si="12"/>
        <v>26.09606824449606</v>
      </c>
      <c r="U58">
        <f t="shared" si="13"/>
        <v>24.45635</v>
      </c>
      <c r="V58">
        <f t="shared" si="14"/>
        <v>3.0780660669973532</v>
      </c>
      <c r="W58">
        <f t="shared" si="15"/>
        <v>49.853300678739942</v>
      </c>
      <c r="X58">
        <f t="shared" si="16"/>
        <v>1.5850159378200337</v>
      </c>
      <c r="Y58">
        <f t="shared" si="17"/>
        <v>3.17936007494077</v>
      </c>
      <c r="Z58">
        <f t="shared" si="18"/>
        <v>1.4930501291773195</v>
      </c>
      <c r="AA58">
        <f t="shared" si="19"/>
        <v>-95.56526186839271</v>
      </c>
      <c r="AB58">
        <f t="shared" si="20"/>
        <v>103.34275710461986</v>
      </c>
      <c r="AC58">
        <f t="shared" si="21"/>
        <v>6.163571040460452</v>
      </c>
      <c r="AD58">
        <f t="shared" si="22"/>
        <v>331.34002559184012</v>
      </c>
      <c r="AE58">
        <f t="shared" si="23"/>
        <v>43.778555256559407</v>
      </c>
      <c r="AF58">
        <f t="shared" si="24"/>
        <v>2.1616232597456428</v>
      </c>
      <c r="AG58">
        <f t="shared" si="25"/>
        <v>18.975974477152043</v>
      </c>
      <c r="AH58">
        <v>449.12726357769799</v>
      </c>
      <c r="AI58">
        <v>404.08012121212101</v>
      </c>
      <c r="AJ58">
        <v>3.1449273798192801</v>
      </c>
      <c r="AK58">
        <v>84.895025715855198</v>
      </c>
      <c r="AL58">
        <f t="shared" si="26"/>
        <v>2.1670127407798798</v>
      </c>
      <c r="AM58">
        <v>12.953667953808401</v>
      </c>
      <c r="AN58">
        <v>15.511679020979001</v>
      </c>
      <c r="AO58">
        <v>9.3338127539825492E-6</v>
      </c>
      <c r="AP58">
        <v>118.710675371219</v>
      </c>
      <c r="AQ58">
        <v>170</v>
      </c>
      <c r="AR58">
        <v>34</v>
      </c>
      <c r="AS58">
        <f t="shared" si="27"/>
        <v>1</v>
      </c>
      <c r="AT58">
        <f t="shared" si="28"/>
        <v>0</v>
      </c>
      <c r="AU58">
        <f t="shared" si="29"/>
        <v>54439.738579749246</v>
      </c>
      <c r="AV58">
        <f t="shared" si="30"/>
        <v>1999.9937500000001</v>
      </c>
      <c r="AW58">
        <f t="shared" si="31"/>
        <v>1685.9946727501829</v>
      </c>
      <c r="AX58">
        <f t="shared" si="32"/>
        <v>0.84299997074999999</v>
      </c>
      <c r="AY58">
        <f t="shared" si="33"/>
        <v>0.15869997559499999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1736448435.0999999</v>
      </c>
      <c r="BF58">
        <v>375.84125</v>
      </c>
      <c r="BG58">
        <v>429.30912499999999</v>
      </c>
      <c r="BH58">
        <v>15.507899999999999</v>
      </c>
      <c r="BI58">
        <v>12.956149999999999</v>
      </c>
      <c r="BJ58">
        <v>371.74124999999998</v>
      </c>
      <c r="BK58">
        <v>15.41705</v>
      </c>
      <c r="BL58">
        <v>500.38625000000002</v>
      </c>
      <c r="BM58">
        <v>102.1825</v>
      </c>
      <c r="BN58">
        <v>2.4500162499999999E-2</v>
      </c>
      <c r="BO58">
        <v>24.998325000000001</v>
      </c>
      <c r="BP58">
        <v>24.45635</v>
      </c>
      <c r="BQ58">
        <v>999.9</v>
      </c>
      <c r="BR58">
        <v>0</v>
      </c>
      <c r="BS58">
        <v>0</v>
      </c>
      <c r="BT58">
        <v>10008.74</v>
      </c>
      <c r="BU58">
        <v>647.46462499999996</v>
      </c>
      <c r="BV58">
        <v>1498.10375</v>
      </c>
      <c r="BW58">
        <v>-53.4679875</v>
      </c>
      <c r="BX58">
        <v>381.76175000000001</v>
      </c>
      <c r="BY58">
        <v>434.94450000000001</v>
      </c>
      <c r="BZ58">
        <v>2.5517150000000002</v>
      </c>
      <c r="CA58">
        <v>429.30912499999999</v>
      </c>
      <c r="CB58">
        <v>12.956149999999999</v>
      </c>
      <c r="CC58">
        <v>1.5846337500000001</v>
      </c>
      <c r="CD58">
        <v>1.3238937500000001</v>
      </c>
      <c r="CE58">
        <v>13.8101875</v>
      </c>
      <c r="CF58">
        <v>11.0728875</v>
      </c>
      <c r="CG58">
        <v>1999.9937500000001</v>
      </c>
      <c r="CH58">
        <v>0.90000024999999995</v>
      </c>
      <c r="CI58">
        <v>9.9999724999999998E-2</v>
      </c>
      <c r="CJ58">
        <v>20.130212499999999</v>
      </c>
      <c r="CK58">
        <v>42020.412499999999</v>
      </c>
      <c r="CL58">
        <v>1736445511.0999999</v>
      </c>
      <c r="CM58" t="s">
        <v>347</v>
      </c>
      <c r="CN58">
        <v>1736445511.0999999</v>
      </c>
      <c r="CO58">
        <v>1736445509.0999999</v>
      </c>
      <c r="CP58">
        <v>1</v>
      </c>
      <c r="CQ58">
        <v>0.55400000000000005</v>
      </c>
      <c r="CR58">
        <v>1.4E-2</v>
      </c>
      <c r="CS58">
        <v>4.7960000000000003</v>
      </c>
      <c r="CT58">
        <v>9.1999999999999998E-2</v>
      </c>
      <c r="CU58">
        <v>420</v>
      </c>
      <c r="CV58">
        <v>15</v>
      </c>
      <c r="CW58">
        <v>0.23</v>
      </c>
      <c r="CX58">
        <v>0.13</v>
      </c>
      <c r="CY58">
        <v>-53.160618749999998</v>
      </c>
      <c r="CZ58">
        <v>-12.248991176470501</v>
      </c>
      <c r="DA58">
        <v>0.95270700652059703</v>
      </c>
      <c r="DB58">
        <v>0</v>
      </c>
      <c r="DC58">
        <v>2.5507818750000002</v>
      </c>
      <c r="DD58">
        <v>4.4729117647053E-2</v>
      </c>
      <c r="DE58">
        <v>3.61522340034125E-3</v>
      </c>
      <c r="DF58">
        <v>1</v>
      </c>
      <c r="DG58">
        <v>1</v>
      </c>
      <c r="DH58">
        <v>2</v>
      </c>
      <c r="DI58" t="s">
        <v>348</v>
      </c>
      <c r="DJ58">
        <v>2.9373800000000001</v>
      </c>
      <c r="DK58">
        <v>2.6321699999999999</v>
      </c>
      <c r="DL58">
        <v>0.100198</v>
      </c>
      <c r="DM58">
        <v>0.10976900000000001</v>
      </c>
      <c r="DN58">
        <v>8.7885199999999997E-2</v>
      </c>
      <c r="DO58">
        <v>7.7248499999999998E-2</v>
      </c>
      <c r="DP58">
        <v>30408.799999999999</v>
      </c>
      <c r="DQ58">
        <v>33635</v>
      </c>
      <c r="DR58">
        <v>29513.7</v>
      </c>
      <c r="DS58">
        <v>34770.199999999997</v>
      </c>
      <c r="DT58">
        <v>33991.199999999997</v>
      </c>
      <c r="DU58">
        <v>40575.800000000003</v>
      </c>
      <c r="DV58">
        <v>40300.9</v>
      </c>
      <c r="DW58">
        <v>47650.7</v>
      </c>
      <c r="DX58">
        <v>1.6555200000000001</v>
      </c>
      <c r="DY58">
        <v>2.0771299999999999</v>
      </c>
      <c r="DZ58">
        <v>0.17985300000000001</v>
      </c>
      <c r="EA58">
        <v>0</v>
      </c>
      <c r="EB58">
        <v>21.4925</v>
      </c>
      <c r="EC58">
        <v>999.9</v>
      </c>
      <c r="ED58">
        <v>63.759</v>
      </c>
      <c r="EE58">
        <v>22.114000000000001</v>
      </c>
      <c r="EF58">
        <v>16.672899999999998</v>
      </c>
      <c r="EG58">
        <v>61.302599999999998</v>
      </c>
      <c r="EH58">
        <v>45.168300000000002</v>
      </c>
      <c r="EI58">
        <v>1</v>
      </c>
      <c r="EJ58">
        <v>-0.38178400000000001</v>
      </c>
      <c r="EK58">
        <v>-3.8519299999999999</v>
      </c>
      <c r="EL58">
        <v>20.237100000000002</v>
      </c>
      <c r="EM58">
        <v>5.2472399999999997</v>
      </c>
      <c r="EN58">
        <v>11.914099999999999</v>
      </c>
      <c r="EO58">
        <v>4.9895500000000004</v>
      </c>
      <c r="EP58">
        <v>3.2839999999999998</v>
      </c>
      <c r="EQ58">
        <v>9999</v>
      </c>
      <c r="ER58">
        <v>9999</v>
      </c>
      <c r="ES58">
        <v>999.9</v>
      </c>
      <c r="ET58">
        <v>9999</v>
      </c>
      <c r="EU58">
        <v>1.8840600000000001</v>
      </c>
      <c r="EV58">
        <v>1.8842399999999999</v>
      </c>
      <c r="EW58">
        <v>1.8851</v>
      </c>
      <c r="EX58">
        <v>1.88717</v>
      </c>
      <c r="EY58">
        <v>1.88365</v>
      </c>
      <c r="EZ58">
        <v>1.87683</v>
      </c>
      <c r="FA58">
        <v>1.8826099999999999</v>
      </c>
      <c r="FB58">
        <v>1.88812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4.4329999999999998</v>
      </c>
      <c r="FQ58">
        <v>9.0899999999999995E-2</v>
      </c>
      <c r="FR58">
        <v>-0.24211075671059201</v>
      </c>
      <c r="FS58">
        <v>9.8787948123959593E-3</v>
      </c>
      <c r="FT58">
        <v>5.3251326344088904E-6</v>
      </c>
      <c r="FU58">
        <v>-1.29812346716052E-9</v>
      </c>
      <c r="FV58">
        <v>-1.7562764674277601E-2</v>
      </c>
      <c r="FW58">
        <v>-3.68478344840185E-3</v>
      </c>
      <c r="FX58">
        <v>8.3536045323785897E-4</v>
      </c>
      <c r="FY58">
        <v>-9.0991182514875006E-6</v>
      </c>
      <c r="FZ58">
        <v>5</v>
      </c>
      <c r="GA58">
        <v>1737</v>
      </c>
      <c r="GB58">
        <v>1</v>
      </c>
      <c r="GC58">
        <v>17</v>
      </c>
      <c r="GD58">
        <v>48.9</v>
      </c>
      <c r="GE58">
        <v>48.9</v>
      </c>
      <c r="GF58">
        <v>1.0498000000000001</v>
      </c>
      <c r="GG58">
        <v>2.4206500000000002</v>
      </c>
      <c r="GH58">
        <v>1.3513200000000001</v>
      </c>
      <c r="GI58">
        <v>2.2473100000000001</v>
      </c>
      <c r="GJ58">
        <v>1.3000499999999999</v>
      </c>
      <c r="GK58">
        <v>2.50488</v>
      </c>
      <c r="GL58">
        <v>26.148499999999999</v>
      </c>
      <c r="GM58">
        <v>14.5261</v>
      </c>
      <c r="GN58">
        <v>19</v>
      </c>
      <c r="GO58">
        <v>288.245</v>
      </c>
      <c r="GP58">
        <v>507.56900000000002</v>
      </c>
      <c r="GQ58">
        <v>30.8003</v>
      </c>
      <c r="GR58">
        <v>22.4621</v>
      </c>
      <c r="GS58">
        <v>29.9998</v>
      </c>
      <c r="GT58">
        <v>22.706700000000001</v>
      </c>
      <c r="GU58">
        <v>22.7042</v>
      </c>
      <c r="GV58">
        <v>21.027100000000001</v>
      </c>
      <c r="GW58">
        <v>31.0763</v>
      </c>
      <c r="GX58">
        <v>100</v>
      </c>
      <c r="GY58">
        <v>30.817599999999999</v>
      </c>
      <c r="GZ58">
        <v>476.63499999999999</v>
      </c>
      <c r="HA58">
        <v>13.0063</v>
      </c>
      <c r="HB58">
        <v>101.998</v>
      </c>
      <c r="HC58">
        <v>102.51300000000001</v>
      </c>
    </row>
    <row r="59" spans="1:211" x14ac:dyDescent="0.2">
      <c r="A59">
        <v>43</v>
      </c>
      <c r="B59">
        <v>1736448445.0999999</v>
      </c>
      <c r="C59">
        <v>84</v>
      </c>
      <c r="D59" t="s">
        <v>434</v>
      </c>
      <c r="E59" t="s">
        <v>435</v>
      </c>
      <c r="F59">
        <v>2</v>
      </c>
      <c r="G59">
        <v>1736448437.0999999</v>
      </c>
      <c r="H59">
        <f t="shared" si="0"/>
        <v>2.1682878449113406E-3</v>
      </c>
      <c r="I59">
        <f t="shared" si="1"/>
        <v>2.1682878449113407</v>
      </c>
      <c r="J59">
        <f t="shared" si="2"/>
        <v>18.804799080861525</v>
      </c>
      <c r="K59">
        <f t="shared" si="3"/>
        <v>382.18512500000003</v>
      </c>
      <c r="L59">
        <f t="shared" si="4"/>
        <v>168.88952745979387</v>
      </c>
      <c r="M59">
        <f t="shared" si="5"/>
        <v>17.261592486707144</v>
      </c>
      <c r="N59">
        <f t="shared" si="6"/>
        <v>39.061770030718776</v>
      </c>
      <c r="O59">
        <f t="shared" si="7"/>
        <v>0.14844453501797358</v>
      </c>
      <c r="P59">
        <f t="shared" si="8"/>
        <v>3.535953937225953</v>
      </c>
      <c r="Q59">
        <f t="shared" si="9"/>
        <v>0.14506732172119927</v>
      </c>
      <c r="R59">
        <f t="shared" si="10"/>
        <v>9.0964105869498157E-2</v>
      </c>
      <c r="S59">
        <f t="shared" si="11"/>
        <v>317.39874219025342</v>
      </c>
      <c r="T59">
        <f t="shared" si="12"/>
        <v>26.093687206845697</v>
      </c>
      <c r="U59">
        <f t="shared" si="13"/>
        <v>24.455625000000001</v>
      </c>
      <c r="V59">
        <f t="shared" si="14"/>
        <v>3.0779324781222259</v>
      </c>
      <c r="W59">
        <f t="shared" si="15"/>
        <v>49.863773434647371</v>
      </c>
      <c r="X59">
        <f t="shared" si="16"/>
        <v>1.5851256188137737</v>
      </c>
      <c r="Y59">
        <f t="shared" si="17"/>
        <v>3.1789122836667718</v>
      </c>
      <c r="Z59">
        <f t="shared" si="18"/>
        <v>1.4928068593084522</v>
      </c>
      <c r="AA59">
        <f t="shared" si="19"/>
        <v>-95.621493960590115</v>
      </c>
      <c r="AB59">
        <f t="shared" si="20"/>
        <v>103.00472602108577</v>
      </c>
      <c r="AC59">
        <f t="shared" si="21"/>
        <v>6.1448530745644749</v>
      </c>
      <c r="AD59">
        <f t="shared" si="22"/>
        <v>330.92682732531358</v>
      </c>
      <c r="AE59">
        <f t="shared" si="23"/>
        <v>44.132296573824966</v>
      </c>
      <c r="AF59">
        <f t="shared" si="24"/>
        <v>2.1630938023489938</v>
      </c>
      <c r="AG59">
        <f t="shared" si="25"/>
        <v>18.804799080861525</v>
      </c>
      <c r="AH59">
        <v>455.90942420376803</v>
      </c>
      <c r="AI59">
        <v>410.61121212121202</v>
      </c>
      <c r="AJ59">
        <v>3.2114266018124802</v>
      </c>
      <c r="AK59">
        <v>84.895025715855198</v>
      </c>
      <c r="AL59">
        <f t="shared" si="26"/>
        <v>2.1682878449113407</v>
      </c>
      <c r="AM59">
        <v>12.954838305500701</v>
      </c>
      <c r="AN59">
        <v>15.513954545454601</v>
      </c>
      <c r="AO59">
        <v>1.5513294370632801E-5</v>
      </c>
      <c r="AP59">
        <v>118.710675371219</v>
      </c>
      <c r="AQ59">
        <v>172</v>
      </c>
      <c r="AR59">
        <v>34</v>
      </c>
      <c r="AS59">
        <f t="shared" si="27"/>
        <v>1</v>
      </c>
      <c r="AT59">
        <f t="shared" si="28"/>
        <v>0</v>
      </c>
      <c r="AU59">
        <f t="shared" si="29"/>
        <v>54420.626020001728</v>
      </c>
      <c r="AV59">
        <f t="shared" si="30"/>
        <v>1999.9925000000001</v>
      </c>
      <c r="AW59">
        <f t="shared" si="31"/>
        <v>1685.9936115002477</v>
      </c>
      <c r="AX59">
        <f t="shared" si="32"/>
        <v>0.84299996700000002</v>
      </c>
      <c r="AY59">
        <f t="shared" si="33"/>
        <v>0.15869996622000002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1736448437.0999999</v>
      </c>
      <c r="BF59">
        <v>382.18512500000003</v>
      </c>
      <c r="BG59">
        <v>436.08724999999998</v>
      </c>
      <c r="BH59">
        <v>15.509062500000001</v>
      </c>
      <c r="BI59">
        <v>12.9559125</v>
      </c>
      <c r="BJ59">
        <v>378.00175000000002</v>
      </c>
      <c r="BK59">
        <v>15.4181875</v>
      </c>
      <c r="BL59">
        <v>500.45150000000001</v>
      </c>
      <c r="BM59">
        <v>102.181</v>
      </c>
      <c r="BN59">
        <v>2.5411175000000001E-2</v>
      </c>
      <c r="BO59">
        <v>24.995962500000001</v>
      </c>
      <c r="BP59">
        <v>24.455625000000001</v>
      </c>
      <c r="BQ59">
        <v>999.9</v>
      </c>
      <c r="BR59">
        <v>0</v>
      </c>
      <c r="BS59">
        <v>0</v>
      </c>
      <c r="BT59">
        <v>10005.14625</v>
      </c>
      <c r="BU59">
        <v>647.45712500000002</v>
      </c>
      <c r="BV59">
        <v>1498.0237500000001</v>
      </c>
      <c r="BW59">
        <v>-53.902250000000002</v>
      </c>
      <c r="BX59">
        <v>388.20600000000002</v>
      </c>
      <c r="BY59">
        <v>441.81150000000002</v>
      </c>
      <c r="BZ59">
        <v>2.5531174999999999</v>
      </c>
      <c r="CA59">
        <v>436.08724999999998</v>
      </c>
      <c r="CB59">
        <v>12.9559125</v>
      </c>
      <c r="CC59">
        <v>1.58473</v>
      </c>
      <c r="CD59">
        <v>1.32385</v>
      </c>
      <c r="CE59">
        <v>13.8111125</v>
      </c>
      <c r="CF59">
        <v>11.0723875</v>
      </c>
      <c r="CG59">
        <v>1999.9925000000001</v>
      </c>
      <c r="CH59">
        <v>0.90000037499999996</v>
      </c>
      <c r="CI59">
        <v>9.9999599999999994E-2</v>
      </c>
      <c r="CJ59">
        <v>20.151050000000001</v>
      </c>
      <c r="CK59">
        <v>42020.387499999997</v>
      </c>
      <c r="CL59">
        <v>1736445511.0999999</v>
      </c>
      <c r="CM59" t="s">
        <v>347</v>
      </c>
      <c r="CN59">
        <v>1736445511.0999999</v>
      </c>
      <c r="CO59">
        <v>1736445509.0999999</v>
      </c>
      <c r="CP59">
        <v>1</v>
      </c>
      <c r="CQ59">
        <v>0.55400000000000005</v>
      </c>
      <c r="CR59">
        <v>1.4E-2</v>
      </c>
      <c r="CS59">
        <v>4.7960000000000003</v>
      </c>
      <c r="CT59">
        <v>9.1999999999999998E-2</v>
      </c>
      <c r="CU59">
        <v>420</v>
      </c>
      <c r="CV59">
        <v>15</v>
      </c>
      <c r="CW59">
        <v>0.23</v>
      </c>
      <c r="CX59">
        <v>0.13</v>
      </c>
      <c r="CY59">
        <v>-53.572650000000003</v>
      </c>
      <c r="CZ59">
        <v>-13.4600294117646</v>
      </c>
      <c r="DA59">
        <v>1.0413481784446501</v>
      </c>
      <c r="DB59">
        <v>0</v>
      </c>
      <c r="DC59">
        <v>2.5520268750000001</v>
      </c>
      <c r="DD59">
        <v>3.9791470588230099E-2</v>
      </c>
      <c r="DE59">
        <v>3.3022562717594799E-3</v>
      </c>
      <c r="DF59">
        <v>1</v>
      </c>
      <c r="DG59">
        <v>1</v>
      </c>
      <c r="DH59">
        <v>2</v>
      </c>
      <c r="DI59" t="s">
        <v>348</v>
      </c>
      <c r="DJ59">
        <v>2.93777</v>
      </c>
      <c r="DK59">
        <v>2.6332800000000001</v>
      </c>
      <c r="DL59">
        <v>0.101406</v>
      </c>
      <c r="DM59">
        <v>0.11098</v>
      </c>
      <c r="DN59">
        <v>8.7900099999999995E-2</v>
      </c>
      <c r="DO59">
        <v>7.7247800000000005E-2</v>
      </c>
      <c r="DP59">
        <v>30368.1</v>
      </c>
      <c r="DQ59">
        <v>33589.4</v>
      </c>
      <c r="DR59">
        <v>29513.8</v>
      </c>
      <c r="DS59">
        <v>34770.300000000003</v>
      </c>
      <c r="DT59">
        <v>33990.699999999997</v>
      </c>
      <c r="DU59">
        <v>40575.800000000003</v>
      </c>
      <c r="DV59">
        <v>40301</v>
      </c>
      <c r="DW59">
        <v>47650.7</v>
      </c>
      <c r="DX59">
        <v>1.6512</v>
      </c>
      <c r="DY59">
        <v>2.0772200000000001</v>
      </c>
      <c r="DZ59">
        <v>0.180669</v>
      </c>
      <c r="EA59">
        <v>0</v>
      </c>
      <c r="EB59">
        <v>21.492999999999999</v>
      </c>
      <c r="EC59">
        <v>999.9</v>
      </c>
      <c r="ED59">
        <v>63.759</v>
      </c>
      <c r="EE59">
        <v>22.134</v>
      </c>
      <c r="EF59">
        <v>16.6936</v>
      </c>
      <c r="EG59">
        <v>61.492600000000003</v>
      </c>
      <c r="EH59">
        <v>44.823700000000002</v>
      </c>
      <c r="EI59">
        <v>1</v>
      </c>
      <c r="EJ59">
        <v>-0.38178899999999999</v>
      </c>
      <c r="EK59">
        <v>-3.8551600000000001</v>
      </c>
      <c r="EL59">
        <v>20.236899999999999</v>
      </c>
      <c r="EM59">
        <v>5.2476900000000004</v>
      </c>
      <c r="EN59">
        <v>11.914099999999999</v>
      </c>
      <c r="EO59">
        <v>4.9895500000000004</v>
      </c>
      <c r="EP59">
        <v>3.2839499999999999</v>
      </c>
      <c r="EQ59">
        <v>9999</v>
      </c>
      <c r="ER59">
        <v>9999</v>
      </c>
      <c r="ES59">
        <v>999.9</v>
      </c>
      <c r="ET59">
        <v>9999</v>
      </c>
      <c r="EU59">
        <v>1.88408</v>
      </c>
      <c r="EV59">
        <v>1.88422</v>
      </c>
      <c r="EW59">
        <v>1.8851100000000001</v>
      </c>
      <c r="EX59">
        <v>1.88717</v>
      </c>
      <c r="EY59">
        <v>1.88368</v>
      </c>
      <c r="EZ59">
        <v>1.87683</v>
      </c>
      <c r="FA59">
        <v>1.88262</v>
      </c>
      <c r="FB59">
        <v>1.88812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4.5179999999999998</v>
      </c>
      <c r="FQ59">
        <v>9.0999999999999998E-2</v>
      </c>
      <c r="FR59">
        <v>-0.24211075671059201</v>
      </c>
      <c r="FS59">
        <v>9.8787948123959593E-3</v>
      </c>
      <c r="FT59">
        <v>5.3251326344088904E-6</v>
      </c>
      <c r="FU59">
        <v>-1.29812346716052E-9</v>
      </c>
      <c r="FV59">
        <v>-1.7562764674277601E-2</v>
      </c>
      <c r="FW59">
        <v>-3.68478344840185E-3</v>
      </c>
      <c r="FX59">
        <v>8.3536045323785897E-4</v>
      </c>
      <c r="FY59">
        <v>-9.0991182514875006E-6</v>
      </c>
      <c r="FZ59">
        <v>5</v>
      </c>
      <c r="GA59">
        <v>1737</v>
      </c>
      <c r="GB59">
        <v>1</v>
      </c>
      <c r="GC59">
        <v>17</v>
      </c>
      <c r="GD59">
        <v>48.9</v>
      </c>
      <c r="GE59">
        <v>48.9</v>
      </c>
      <c r="GF59">
        <v>1.0620099999999999</v>
      </c>
      <c r="GG59">
        <v>2.4230999999999998</v>
      </c>
      <c r="GH59">
        <v>1.3513200000000001</v>
      </c>
      <c r="GI59">
        <v>2.2473100000000001</v>
      </c>
      <c r="GJ59">
        <v>1.3000499999999999</v>
      </c>
      <c r="GK59">
        <v>2.4597199999999999</v>
      </c>
      <c r="GL59">
        <v>26.148499999999999</v>
      </c>
      <c r="GM59">
        <v>14.517300000000001</v>
      </c>
      <c r="GN59">
        <v>19</v>
      </c>
      <c r="GO59">
        <v>286.54899999999998</v>
      </c>
      <c r="GP59">
        <v>507.61399999999998</v>
      </c>
      <c r="GQ59">
        <v>30.808299999999999</v>
      </c>
      <c r="GR59">
        <v>22.459900000000001</v>
      </c>
      <c r="GS59">
        <v>29.9999</v>
      </c>
      <c r="GT59">
        <v>22.705300000000001</v>
      </c>
      <c r="GU59">
        <v>22.702300000000001</v>
      </c>
      <c r="GV59">
        <v>21.266400000000001</v>
      </c>
      <c r="GW59">
        <v>31.0763</v>
      </c>
      <c r="GX59">
        <v>100</v>
      </c>
      <c r="GY59">
        <v>30.822099999999999</v>
      </c>
      <c r="GZ59">
        <v>483.35199999999998</v>
      </c>
      <c r="HA59">
        <v>13.0032</v>
      </c>
      <c r="HB59">
        <v>101.999</v>
      </c>
      <c r="HC59">
        <v>102.51300000000001</v>
      </c>
    </row>
    <row r="60" spans="1:211" x14ac:dyDescent="0.2">
      <c r="A60">
        <v>44</v>
      </c>
      <c r="B60">
        <v>1736448447.0999999</v>
      </c>
      <c r="C60">
        <v>86</v>
      </c>
      <c r="D60" t="s">
        <v>436</v>
      </c>
      <c r="E60" t="s">
        <v>437</v>
      </c>
      <c r="F60">
        <v>2</v>
      </c>
      <c r="G60">
        <v>1736448439.0999999</v>
      </c>
      <c r="H60">
        <f t="shared" si="0"/>
        <v>2.1700693504821005E-3</v>
      </c>
      <c r="I60">
        <f t="shared" si="1"/>
        <v>2.1700693504821005</v>
      </c>
      <c r="J60">
        <f t="shared" si="2"/>
        <v>19.011075586175831</v>
      </c>
      <c r="K60">
        <f t="shared" si="3"/>
        <v>388.517875</v>
      </c>
      <c r="L60">
        <f t="shared" si="4"/>
        <v>173.0131284498905</v>
      </c>
      <c r="M60">
        <f t="shared" si="5"/>
        <v>17.683070413324881</v>
      </c>
      <c r="N60">
        <f t="shared" si="6"/>
        <v>39.709061399061142</v>
      </c>
      <c r="O60">
        <f t="shared" si="7"/>
        <v>0.14857723532575226</v>
      </c>
      <c r="P60">
        <f t="shared" si="8"/>
        <v>3.5357501613779148</v>
      </c>
      <c r="Q60">
        <f t="shared" si="9"/>
        <v>0.14519386521826311</v>
      </c>
      <c r="R60">
        <f t="shared" si="10"/>
        <v>9.1043731102134748E-2</v>
      </c>
      <c r="S60">
        <f t="shared" si="11"/>
        <v>317.39867463050672</v>
      </c>
      <c r="T60">
        <f t="shared" si="12"/>
        <v>26.092633129506325</v>
      </c>
      <c r="U60">
        <f t="shared" si="13"/>
        <v>24.455987499999999</v>
      </c>
      <c r="V60">
        <f t="shared" si="14"/>
        <v>3.0779992719262732</v>
      </c>
      <c r="W60">
        <f t="shared" si="15"/>
        <v>49.87040476713814</v>
      </c>
      <c r="X60">
        <f t="shared" si="16"/>
        <v>1.585267897941119</v>
      </c>
      <c r="Y60">
        <f t="shared" si="17"/>
        <v>3.1787748772909969</v>
      </c>
      <c r="Z60">
        <f t="shared" si="18"/>
        <v>1.4927313739851542</v>
      </c>
      <c r="AA60">
        <f t="shared" si="19"/>
        <v>-95.700058356260627</v>
      </c>
      <c r="AB60">
        <f t="shared" si="20"/>
        <v>102.79149133608668</v>
      </c>
      <c r="AC60">
        <f t="shared" si="21"/>
        <v>6.1324745324823056</v>
      </c>
      <c r="AD60">
        <f t="shared" si="22"/>
        <v>330.62258214281508</v>
      </c>
      <c r="AE60">
        <f t="shared" si="23"/>
        <v>44.505431903041774</v>
      </c>
      <c r="AF60">
        <f t="shared" si="24"/>
        <v>2.1646532849489115</v>
      </c>
      <c r="AG60">
        <f t="shared" si="25"/>
        <v>19.011075586175831</v>
      </c>
      <c r="AH60">
        <v>462.78863214163601</v>
      </c>
      <c r="AI60">
        <v>417.08310909090898</v>
      </c>
      <c r="AJ60">
        <v>3.2338957539697</v>
      </c>
      <c r="AK60">
        <v>84.895025715855198</v>
      </c>
      <c r="AL60">
        <f t="shared" si="26"/>
        <v>2.1700693504821005</v>
      </c>
      <c r="AM60">
        <v>12.956069598404699</v>
      </c>
      <c r="AN60">
        <v>15.5172090909091</v>
      </c>
      <c r="AO60">
        <v>2.1533718090991501E-5</v>
      </c>
      <c r="AP60">
        <v>118.710675371219</v>
      </c>
      <c r="AQ60">
        <v>170</v>
      </c>
      <c r="AR60">
        <v>34</v>
      </c>
      <c r="AS60">
        <f t="shared" si="27"/>
        <v>1</v>
      </c>
      <c r="AT60">
        <f t="shared" si="28"/>
        <v>0</v>
      </c>
      <c r="AU60">
        <f t="shared" si="29"/>
        <v>54416.249771632654</v>
      </c>
      <c r="AV60">
        <f t="shared" si="30"/>
        <v>1999.9925000000001</v>
      </c>
      <c r="AW60">
        <f t="shared" si="31"/>
        <v>1685.993545500495</v>
      </c>
      <c r="AX60">
        <f t="shared" si="32"/>
        <v>0.84299993399999995</v>
      </c>
      <c r="AY60">
        <f t="shared" si="33"/>
        <v>0.15869993244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1736448439.0999999</v>
      </c>
      <c r="BF60">
        <v>388.517875</v>
      </c>
      <c r="BG60">
        <v>442.88425000000001</v>
      </c>
      <c r="BH60">
        <v>15.5104375</v>
      </c>
      <c r="BI60">
        <v>12.955462499999999</v>
      </c>
      <c r="BJ60">
        <v>384.25087500000001</v>
      </c>
      <c r="BK60">
        <v>15.419537500000001</v>
      </c>
      <c r="BL60">
        <v>500.45387499999998</v>
      </c>
      <c r="BM60">
        <v>102.180125</v>
      </c>
      <c r="BN60">
        <v>2.6398700000000001E-2</v>
      </c>
      <c r="BO60">
        <v>24.995237500000002</v>
      </c>
      <c r="BP60">
        <v>24.455987499999999</v>
      </c>
      <c r="BQ60">
        <v>999.9</v>
      </c>
      <c r="BR60">
        <v>0</v>
      </c>
      <c r="BS60">
        <v>0</v>
      </c>
      <c r="BT60">
        <v>10004.37125</v>
      </c>
      <c r="BU60">
        <v>647.43887500000005</v>
      </c>
      <c r="BV60">
        <v>1497.9324999999999</v>
      </c>
      <c r="BW60">
        <v>-54.366574999999997</v>
      </c>
      <c r="BX60">
        <v>394.63900000000001</v>
      </c>
      <c r="BY60">
        <v>448.69749999999999</v>
      </c>
      <c r="BZ60">
        <v>2.5549474999999999</v>
      </c>
      <c r="CA60">
        <v>442.88425000000001</v>
      </c>
      <c r="CB60">
        <v>12.955462499999999</v>
      </c>
      <c r="CC60">
        <v>1.5848562500000001</v>
      </c>
      <c r="CD60">
        <v>1.32379125</v>
      </c>
      <c r="CE60">
        <v>13.8123375</v>
      </c>
      <c r="CF60">
        <v>11.071725000000001</v>
      </c>
      <c r="CG60">
        <v>1999.9925000000001</v>
      </c>
      <c r="CH60">
        <v>0.90000075000000002</v>
      </c>
      <c r="CI60">
        <v>9.9999199999999996E-2</v>
      </c>
      <c r="CJ60">
        <v>20.15625</v>
      </c>
      <c r="CK60">
        <v>42020.375</v>
      </c>
      <c r="CL60">
        <v>1736445511.0999999</v>
      </c>
      <c r="CM60" t="s">
        <v>347</v>
      </c>
      <c r="CN60">
        <v>1736445511.0999999</v>
      </c>
      <c r="CO60">
        <v>1736445509.0999999</v>
      </c>
      <c r="CP60">
        <v>1</v>
      </c>
      <c r="CQ60">
        <v>0.55400000000000005</v>
      </c>
      <c r="CR60">
        <v>1.4E-2</v>
      </c>
      <c r="CS60">
        <v>4.7960000000000003</v>
      </c>
      <c r="CT60">
        <v>9.1999999999999998E-2</v>
      </c>
      <c r="CU60">
        <v>420</v>
      </c>
      <c r="CV60">
        <v>15</v>
      </c>
      <c r="CW60">
        <v>0.23</v>
      </c>
      <c r="CX60">
        <v>0.13</v>
      </c>
      <c r="CY60">
        <v>-54.0167</v>
      </c>
      <c r="CZ60">
        <v>-14.5923882352939</v>
      </c>
      <c r="DA60">
        <v>1.1232003488915101</v>
      </c>
      <c r="DB60">
        <v>0</v>
      </c>
      <c r="DC60">
        <v>2.5535468749999999</v>
      </c>
      <c r="DD60">
        <v>3.65302941176361E-2</v>
      </c>
      <c r="DE60">
        <v>3.03137699476246E-3</v>
      </c>
      <c r="DF60">
        <v>1</v>
      </c>
      <c r="DG60">
        <v>1</v>
      </c>
      <c r="DH60">
        <v>2</v>
      </c>
      <c r="DI60" t="s">
        <v>348</v>
      </c>
      <c r="DJ60">
        <v>2.9375599999999999</v>
      </c>
      <c r="DK60">
        <v>2.6308600000000002</v>
      </c>
      <c r="DL60">
        <v>0.102614</v>
      </c>
      <c r="DM60">
        <v>0.112167</v>
      </c>
      <c r="DN60">
        <v>8.7918099999999999E-2</v>
      </c>
      <c r="DO60">
        <v>7.7244400000000005E-2</v>
      </c>
      <c r="DP60">
        <v>30327.4</v>
      </c>
      <c r="DQ60">
        <v>33545.1</v>
      </c>
      <c r="DR60">
        <v>29513.9</v>
      </c>
      <c r="DS60">
        <v>34770.800000000003</v>
      </c>
      <c r="DT60">
        <v>33990.199999999997</v>
      </c>
      <c r="DU60">
        <v>40576.199999999997</v>
      </c>
      <c r="DV60">
        <v>40301.300000000003</v>
      </c>
      <c r="DW60">
        <v>47651.1</v>
      </c>
      <c r="DX60">
        <v>1.65455</v>
      </c>
      <c r="DY60">
        <v>2.0777000000000001</v>
      </c>
      <c r="DZ60">
        <v>0.18149599999999999</v>
      </c>
      <c r="EA60">
        <v>0</v>
      </c>
      <c r="EB60">
        <v>21.4939</v>
      </c>
      <c r="EC60">
        <v>999.9</v>
      </c>
      <c r="ED60">
        <v>63.759</v>
      </c>
      <c r="EE60">
        <v>22.114000000000001</v>
      </c>
      <c r="EF60">
        <v>16.674099999999999</v>
      </c>
      <c r="EG60">
        <v>60.962600000000002</v>
      </c>
      <c r="EH60">
        <v>44.298900000000003</v>
      </c>
      <c r="EI60">
        <v>1</v>
      </c>
      <c r="EJ60">
        <v>-0.38208599999999998</v>
      </c>
      <c r="EK60">
        <v>-3.8506499999999999</v>
      </c>
      <c r="EL60">
        <v>20.237100000000002</v>
      </c>
      <c r="EM60">
        <v>5.2476900000000004</v>
      </c>
      <c r="EN60">
        <v>11.914099999999999</v>
      </c>
      <c r="EO60">
        <v>4.9894999999999996</v>
      </c>
      <c r="EP60">
        <v>3.28403</v>
      </c>
      <c r="EQ60">
        <v>9999</v>
      </c>
      <c r="ER60">
        <v>9999</v>
      </c>
      <c r="ES60">
        <v>999.9</v>
      </c>
      <c r="ET60">
        <v>9999</v>
      </c>
      <c r="EU60">
        <v>1.8840600000000001</v>
      </c>
      <c r="EV60">
        <v>1.88422</v>
      </c>
      <c r="EW60">
        <v>1.88514</v>
      </c>
      <c r="EX60">
        <v>1.8871599999999999</v>
      </c>
      <c r="EY60">
        <v>1.88368</v>
      </c>
      <c r="EZ60">
        <v>1.87683</v>
      </c>
      <c r="FA60">
        <v>1.88262</v>
      </c>
      <c r="FB60">
        <v>1.88812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4.6029999999999998</v>
      </c>
      <c r="FQ60">
        <v>9.0999999999999998E-2</v>
      </c>
      <c r="FR60">
        <v>-0.24211075671059201</v>
      </c>
      <c r="FS60">
        <v>9.8787948123959593E-3</v>
      </c>
      <c r="FT60">
        <v>5.3251326344088904E-6</v>
      </c>
      <c r="FU60">
        <v>-1.29812346716052E-9</v>
      </c>
      <c r="FV60">
        <v>-1.7562764674277601E-2</v>
      </c>
      <c r="FW60">
        <v>-3.68478344840185E-3</v>
      </c>
      <c r="FX60">
        <v>8.3536045323785897E-4</v>
      </c>
      <c r="FY60">
        <v>-9.0991182514875006E-6</v>
      </c>
      <c r="FZ60">
        <v>5</v>
      </c>
      <c r="GA60">
        <v>1737</v>
      </c>
      <c r="GB60">
        <v>1</v>
      </c>
      <c r="GC60">
        <v>17</v>
      </c>
      <c r="GD60">
        <v>48.9</v>
      </c>
      <c r="GE60">
        <v>49</v>
      </c>
      <c r="GF60">
        <v>1.07422</v>
      </c>
      <c r="GG60">
        <v>2.4316399999999998</v>
      </c>
      <c r="GH60">
        <v>1.3513200000000001</v>
      </c>
      <c r="GI60">
        <v>2.2473100000000001</v>
      </c>
      <c r="GJ60">
        <v>1.3000499999999999</v>
      </c>
      <c r="GK60">
        <v>2.34253</v>
      </c>
      <c r="GL60">
        <v>26.1279</v>
      </c>
      <c r="GM60">
        <v>14.5085</v>
      </c>
      <c r="GN60">
        <v>19</v>
      </c>
      <c r="GO60">
        <v>287.86099999999999</v>
      </c>
      <c r="GP60">
        <v>507.904</v>
      </c>
      <c r="GQ60">
        <v>30.814399999999999</v>
      </c>
      <c r="GR60">
        <v>22.4575</v>
      </c>
      <c r="GS60">
        <v>29.999700000000001</v>
      </c>
      <c r="GT60">
        <v>22.703399999999998</v>
      </c>
      <c r="GU60">
        <v>22.700399999999998</v>
      </c>
      <c r="GV60">
        <v>21.508900000000001</v>
      </c>
      <c r="GW60">
        <v>31.0763</v>
      </c>
      <c r="GX60">
        <v>100</v>
      </c>
      <c r="GY60">
        <v>30.822099999999999</v>
      </c>
      <c r="GZ60">
        <v>490.06799999999998</v>
      </c>
      <c r="HA60">
        <v>13.0032</v>
      </c>
      <c r="HB60">
        <v>101.999</v>
      </c>
      <c r="HC60">
        <v>102.515</v>
      </c>
    </row>
    <row r="61" spans="1:211" x14ac:dyDescent="0.2">
      <c r="A61">
        <v>45</v>
      </c>
      <c r="B61">
        <v>1736448449.0999999</v>
      </c>
      <c r="C61">
        <v>88</v>
      </c>
      <c r="D61" t="s">
        <v>438</v>
      </c>
      <c r="E61" t="s">
        <v>439</v>
      </c>
      <c r="F61">
        <v>2</v>
      </c>
      <c r="G61">
        <v>1736448441.0999999</v>
      </c>
      <c r="H61">
        <f t="shared" si="0"/>
        <v>2.1723878728124681E-3</v>
      </c>
      <c r="I61">
        <f t="shared" si="1"/>
        <v>2.1723878728124681</v>
      </c>
      <c r="J61">
        <f t="shared" si="2"/>
        <v>19.33123161550018</v>
      </c>
      <c r="K61">
        <f t="shared" si="3"/>
        <v>394.85062499999998</v>
      </c>
      <c r="L61">
        <f t="shared" si="4"/>
        <v>175.89791840875088</v>
      </c>
      <c r="M61">
        <f t="shared" si="5"/>
        <v>17.977961366380701</v>
      </c>
      <c r="N61">
        <f t="shared" si="6"/>
        <v>40.356414367824136</v>
      </c>
      <c r="O61">
        <f t="shared" si="7"/>
        <v>0.14870545301950971</v>
      </c>
      <c r="P61">
        <f t="shared" si="8"/>
        <v>3.5360907460546946</v>
      </c>
      <c r="Q61">
        <f t="shared" si="9"/>
        <v>0.14531663106962739</v>
      </c>
      <c r="R61">
        <f t="shared" si="10"/>
        <v>9.1120934439094262E-2</v>
      </c>
      <c r="S61">
        <f t="shared" si="11"/>
        <v>317.39879979065103</v>
      </c>
      <c r="T61">
        <f t="shared" si="12"/>
        <v>26.093427074449586</v>
      </c>
      <c r="U61">
        <f t="shared" si="13"/>
        <v>24.458600000000001</v>
      </c>
      <c r="V61">
        <f t="shared" si="14"/>
        <v>3.0784806854337146</v>
      </c>
      <c r="W61">
        <f t="shared" si="15"/>
        <v>49.870952954229232</v>
      </c>
      <c r="X61">
        <f t="shared" si="16"/>
        <v>1.585417651717564</v>
      </c>
      <c r="Y61">
        <f t="shared" si="17"/>
        <v>3.1790402184065645</v>
      </c>
      <c r="Z61">
        <f t="shared" si="18"/>
        <v>1.4930630337161506</v>
      </c>
      <c r="AA61">
        <f t="shared" si="19"/>
        <v>-95.802305191029845</v>
      </c>
      <c r="AB61">
        <f t="shared" si="20"/>
        <v>102.5702445887607</v>
      </c>
      <c r="AC61">
        <f t="shared" si="21"/>
        <v>6.1188093768360732</v>
      </c>
      <c r="AD61">
        <f t="shared" si="22"/>
        <v>330.28554856521794</v>
      </c>
      <c r="AE61">
        <f t="shared" si="23"/>
        <v>44.865925800981231</v>
      </c>
      <c r="AF61">
        <f t="shared" si="24"/>
        <v>2.1663555949376958</v>
      </c>
      <c r="AG61">
        <f t="shared" si="25"/>
        <v>19.33123161550018</v>
      </c>
      <c r="AH61">
        <v>469.738151397357</v>
      </c>
      <c r="AI61">
        <v>423.57311515151503</v>
      </c>
      <c r="AJ61">
        <v>3.2441735018619302</v>
      </c>
      <c r="AK61">
        <v>84.895025715855198</v>
      </c>
      <c r="AL61">
        <f t="shared" si="26"/>
        <v>2.1723878728124681</v>
      </c>
      <c r="AM61">
        <v>12.956441027670801</v>
      </c>
      <c r="AN61">
        <v>15.5202216783217</v>
      </c>
      <c r="AO61">
        <v>2.4791664897162498E-5</v>
      </c>
      <c r="AP61">
        <v>118.710675371219</v>
      </c>
      <c r="AQ61">
        <v>162</v>
      </c>
      <c r="AR61">
        <v>32</v>
      </c>
      <c r="AS61">
        <f t="shared" si="27"/>
        <v>1</v>
      </c>
      <c r="AT61">
        <f t="shared" si="28"/>
        <v>0</v>
      </c>
      <c r="AU61">
        <f t="shared" si="29"/>
        <v>54423.486937028225</v>
      </c>
      <c r="AV61">
        <f t="shared" si="30"/>
        <v>1999.9937500000001</v>
      </c>
      <c r="AW61">
        <f t="shared" si="31"/>
        <v>1685.9945115006867</v>
      </c>
      <c r="AX61">
        <f t="shared" si="32"/>
        <v>0.84299989012499998</v>
      </c>
      <c r="AY61">
        <f t="shared" si="33"/>
        <v>0.15869989583249999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1736448441.0999999</v>
      </c>
      <c r="BF61">
        <v>394.85062499999998</v>
      </c>
      <c r="BG61">
        <v>449.66525000000001</v>
      </c>
      <c r="BH61">
        <v>15.511862499999999</v>
      </c>
      <c r="BI61">
        <v>12.9549375</v>
      </c>
      <c r="BJ61">
        <v>390.49962499999998</v>
      </c>
      <c r="BK61">
        <v>15.420949999999999</v>
      </c>
      <c r="BL61">
        <v>500.46474999999998</v>
      </c>
      <c r="BM61">
        <v>102.179625</v>
      </c>
      <c r="BN61">
        <v>2.7163625E-2</v>
      </c>
      <c r="BO61">
        <v>24.996637499999999</v>
      </c>
      <c r="BP61">
        <v>24.458600000000001</v>
      </c>
      <c r="BQ61">
        <v>999.9</v>
      </c>
      <c r="BR61">
        <v>0</v>
      </c>
      <c r="BS61">
        <v>0</v>
      </c>
      <c r="BT61">
        <v>10005.858749999999</v>
      </c>
      <c r="BU61">
        <v>647.41312500000004</v>
      </c>
      <c r="BV61">
        <v>1497.77</v>
      </c>
      <c r="BW61">
        <v>-54.814837500000003</v>
      </c>
      <c r="BX61">
        <v>401.07212500000003</v>
      </c>
      <c r="BY61">
        <v>455.56725</v>
      </c>
      <c r="BZ61">
        <v>2.5569199999999999</v>
      </c>
      <c r="CA61">
        <v>449.66525000000001</v>
      </c>
      <c r="CB61">
        <v>12.9549375</v>
      </c>
      <c r="CC61">
        <v>1.5849962500000001</v>
      </c>
      <c r="CD61">
        <v>1.3237300000000001</v>
      </c>
      <c r="CE61">
        <v>13.813700000000001</v>
      </c>
      <c r="CF61">
        <v>11.071037499999999</v>
      </c>
      <c r="CG61">
        <v>1999.9937500000001</v>
      </c>
      <c r="CH61">
        <v>0.90000112499999996</v>
      </c>
      <c r="CI61">
        <v>9.9998787500000005E-2</v>
      </c>
      <c r="CJ61">
        <v>20.192699999999999</v>
      </c>
      <c r="CK61">
        <v>42020.412499999999</v>
      </c>
      <c r="CL61">
        <v>1736445511.0999999</v>
      </c>
      <c r="CM61" t="s">
        <v>347</v>
      </c>
      <c r="CN61">
        <v>1736445511.0999999</v>
      </c>
      <c r="CO61">
        <v>1736445509.0999999</v>
      </c>
      <c r="CP61">
        <v>1</v>
      </c>
      <c r="CQ61">
        <v>0.55400000000000005</v>
      </c>
      <c r="CR61">
        <v>1.4E-2</v>
      </c>
      <c r="CS61">
        <v>4.7960000000000003</v>
      </c>
      <c r="CT61">
        <v>9.1999999999999998E-2</v>
      </c>
      <c r="CU61">
        <v>420</v>
      </c>
      <c r="CV61">
        <v>15</v>
      </c>
      <c r="CW61">
        <v>0.23</v>
      </c>
      <c r="CX61">
        <v>0.13</v>
      </c>
      <c r="CY61">
        <v>-54.485256249999999</v>
      </c>
      <c r="CZ61">
        <v>-14.6375911764704</v>
      </c>
      <c r="DA61">
        <v>1.1263073364810099</v>
      </c>
      <c r="DB61">
        <v>0</v>
      </c>
      <c r="DC61">
        <v>2.5554725</v>
      </c>
      <c r="DD61">
        <v>4.0125882352936001E-2</v>
      </c>
      <c r="DE61">
        <v>3.42652429584268E-3</v>
      </c>
      <c r="DF61">
        <v>1</v>
      </c>
      <c r="DG61">
        <v>1</v>
      </c>
      <c r="DH61">
        <v>2</v>
      </c>
      <c r="DI61" t="s">
        <v>348</v>
      </c>
      <c r="DJ61">
        <v>2.9371700000000001</v>
      </c>
      <c r="DK61">
        <v>2.6266799999999999</v>
      </c>
      <c r="DL61">
        <v>0.103837</v>
      </c>
      <c r="DM61">
        <v>0.11335199999999999</v>
      </c>
      <c r="DN61">
        <v>8.7927699999999998E-2</v>
      </c>
      <c r="DO61">
        <v>7.7234300000000006E-2</v>
      </c>
      <c r="DP61">
        <v>30286.3</v>
      </c>
      <c r="DQ61">
        <v>33500.5</v>
      </c>
      <c r="DR61">
        <v>29514.2</v>
      </c>
      <c r="DS61">
        <v>34770.9</v>
      </c>
      <c r="DT61">
        <v>33990</v>
      </c>
      <c r="DU61">
        <v>40576.9</v>
      </c>
      <c r="DV61">
        <v>40301.5</v>
      </c>
      <c r="DW61">
        <v>47651.4</v>
      </c>
      <c r="DX61">
        <v>1.6734500000000001</v>
      </c>
      <c r="DY61">
        <v>2.0782699999999998</v>
      </c>
      <c r="DZ61">
        <v>0.18190200000000001</v>
      </c>
      <c r="EA61">
        <v>0</v>
      </c>
      <c r="EB61">
        <v>21.494399999999999</v>
      </c>
      <c r="EC61">
        <v>999.9</v>
      </c>
      <c r="ED61">
        <v>63.759</v>
      </c>
      <c r="EE61">
        <v>22.114000000000001</v>
      </c>
      <c r="EF61">
        <v>16.674499999999998</v>
      </c>
      <c r="EG61">
        <v>61.3626</v>
      </c>
      <c r="EH61">
        <v>45.212299999999999</v>
      </c>
      <c r="EI61">
        <v>1</v>
      </c>
      <c r="EJ61">
        <v>-0.38234499999999999</v>
      </c>
      <c r="EK61">
        <v>-3.8504200000000002</v>
      </c>
      <c r="EL61">
        <v>20.237100000000002</v>
      </c>
      <c r="EM61">
        <v>5.2478400000000001</v>
      </c>
      <c r="EN61">
        <v>11.914099999999999</v>
      </c>
      <c r="EO61">
        <v>4.9893999999999998</v>
      </c>
      <c r="EP61">
        <v>3.2840799999999999</v>
      </c>
      <c r="EQ61">
        <v>9999</v>
      </c>
      <c r="ER61">
        <v>9999</v>
      </c>
      <c r="ES61">
        <v>999.9</v>
      </c>
      <c r="ET61">
        <v>9999</v>
      </c>
      <c r="EU61">
        <v>1.8840399999999999</v>
      </c>
      <c r="EV61">
        <v>1.8842399999999999</v>
      </c>
      <c r="EW61">
        <v>1.88514</v>
      </c>
      <c r="EX61">
        <v>1.8871800000000001</v>
      </c>
      <c r="EY61">
        <v>1.88367</v>
      </c>
      <c r="EZ61">
        <v>1.8768199999999999</v>
      </c>
      <c r="FA61">
        <v>1.8826099999999999</v>
      </c>
      <c r="FB61">
        <v>1.88812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4.6900000000000004</v>
      </c>
      <c r="FQ61">
        <v>9.0999999999999998E-2</v>
      </c>
      <c r="FR61">
        <v>-0.24211075671059201</v>
      </c>
      <c r="FS61">
        <v>9.8787948123959593E-3</v>
      </c>
      <c r="FT61">
        <v>5.3251326344088904E-6</v>
      </c>
      <c r="FU61">
        <v>-1.29812346716052E-9</v>
      </c>
      <c r="FV61">
        <v>-1.7562764674277601E-2</v>
      </c>
      <c r="FW61">
        <v>-3.68478344840185E-3</v>
      </c>
      <c r="FX61">
        <v>8.3536045323785897E-4</v>
      </c>
      <c r="FY61">
        <v>-9.0991182514875006E-6</v>
      </c>
      <c r="FZ61">
        <v>5</v>
      </c>
      <c r="GA61">
        <v>1737</v>
      </c>
      <c r="GB61">
        <v>1</v>
      </c>
      <c r="GC61">
        <v>17</v>
      </c>
      <c r="GD61">
        <v>49</v>
      </c>
      <c r="GE61">
        <v>49</v>
      </c>
      <c r="GF61">
        <v>1.08643</v>
      </c>
      <c r="GG61">
        <v>2.4352999999999998</v>
      </c>
      <c r="GH61">
        <v>1.3513200000000001</v>
      </c>
      <c r="GI61">
        <v>2.2473100000000001</v>
      </c>
      <c r="GJ61">
        <v>1.3000499999999999</v>
      </c>
      <c r="GK61">
        <v>2.2680699999999998</v>
      </c>
      <c r="GL61">
        <v>26.1279</v>
      </c>
      <c r="GM61">
        <v>14.5085</v>
      </c>
      <c r="GN61">
        <v>19</v>
      </c>
      <c r="GO61">
        <v>295.392</v>
      </c>
      <c r="GP61">
        <v>508.26499999999999</v>
      </c>
      <c r="GQ61">
        <v>30.8184</v>
      </c>
      <c r="GR61">
        <v>22.455100000000002</v>
      </c>
      <c r="GS61">
        <v>29.999700000000001</v>
      </c>
      <c r="GT61">
        <v>22.701499999999999</v>
      </c>
      <c r="GU61">
        <v>22.698499999999999</v>
      </c>
      <c r="GV61">
        <v>21.745799999999999</v>
      </c>
      <c r="GW61">
        <v>31.0763</v>
      </c>
      <c r="GX61">
        <v>100</v>
      </c>
      <c r="GY61">
        <v>30.822099999999999</v>
      </c>
      <c r="GZ61">
        <v>496.82600000000002</v>
      </c>
      <c r="HA61">
        <v>13.0032</v>
      </c>
      <c r="HB61">
        <v>102</v>
      </c>
      <c r="HC61">
        <v>102.515</v>
      </c>
    </row>
    <row r="62" spans="1:211" x14ac:dyDescent="0.2">
      <c r="A62">
        <v>46</v>
      </c>
      <c r="B62">
        <v>1736448451.0999999</v>
      </c>
      <c r="C62">
        <v>90</v>
      </c>
      <c r="D62" t="s">
        <v>440</v>
      </c>
      <c r="E62" t="s">
        <v>441</v>
      </c>
      <c r="F62">
        <v>2</v>
      </c>
      <c r="G62">
        <v>1736448443.0999999</v>
      </c>
      <c r="H62">
        <f t="shared" si="0"/>
        <v>2.1747392410904E-3</v>
      </c>
      <c r="I62">
        <f t="shared" si="1"/>
        <v>2.1747392410903998</v>
      </c>
      <c r="J62">
        <f t="shared" si="2"/>
        <v>19.326067429783269</v>
      </c>
      <c r="K62">
        <f t="shared" si="3"/>
        <v>401.18475000000001</v>
      </c>
      <c r="L62">
        <f t="shared" si="4"/>
        <v>182.29250516958342</v>
      </c>
      <c r="M62">
        <f t="shared" si="5"/>
        <v>18.631451968553513</v>
      </c>
      <c r="N62">
        <f t="shared" si="6"/>
        <v>41.003629815650477</v>
      </c>
      <c r="O62">
        <f t="shared" si="7"/>
        <v>0.14881788102841242</v>
      </c>
      <c r="P62">
        <f t="shared" si="8"/>
        <v>3.5367447041740485</v>
      </c>
      <c r="Q62">
        <f t="shared" si="9"/>
        <v>0.1454246080636038</v>
      </c>
      <c r="R62">
        <f t="shared" si="10"/>
        <v>9.1188807930577376E-2</v>
      </c>
      <c r="S62">
        <f t="shared" si="11"/>
        <v>317.39878848068633</v>
      </c>
      <c r="T62">
        <f t="shared" si="12"/>
        <v>26.09603294977671</v>
      </c>
      <c r="U62">
        <f t="shared" si="13"/>
        <v>24.462225</v>
      </c>
      <c r="V62">
        <f t="shared" si="14"/>
        <v>3.0791487844907492</v>
      </c>
      <c r="W62">
        <f t="shared" si="15"/>
        <v>49.866597426756385</v>
      </c>
      <c r="X62">
        <f t="shared" si="16"/>
        <v>1.5855922966767637</v>
      </c>
      <c r="Y62">
        <f t="shared" si="17"/>
        <v>3.1796681115162659</v>
      </c>
      <c r="Z62">
        <f t="shared" si="18"/>
        <v>1.4935564878139855</v>
      </c>
      <c r="AA62">
        <f t="shared" si="19"/>
        <v>-95.906000532086637</v>
      </c>
      <c r="AB62">
        <f t="shared" si="20"/>
        <v>102.52962843475456</v>
      </c>
      <c r="AC62">
        <f t="shared" si="21"/>
        <v>6.1154692219283842</v>
      </c>
      <c r="AD62">
        <f t="shared" si="22"/>
        <v>330.13788560528263</v>
      </c>
      <c r="AE62">
        <f t="shared" si="23"/>
        <v>45.222719006519633</v>
      </c>
      <c r="AF62">
        <f t="shared" si="24"/>
        <v>2.1684533754169748</v>
      </c>
      <c r="AG62">
        <f t="shared" si="25"/>
        <v>19.326067429783269</v>
      </c>
      <c r="AH62">
        <v>476.58818751343398</v>
      </c>
      <c r="AI62">
        <v>430.18529090909101</v>
      </c>
      <c r="AJ62">
        <v>3.2798363143245699</v>
      </c>
      <c r="AK62">
        <v>84.895025715855198</v>
      </c>
      <c r="AL62">
        <f t="shared" si="26"/>
        <v>2.1747392410903998</v>
      </c>
      <c r="AM62">
        <v>12.955841891102899</v>
      </c>
      <c r="AN62">
        <v>15.5221237762238</v>
      </c>
      <c r="AO62">
        <v>2.5761946009161899E-5</v>
      </c>
      <c r="AP62">
        <v>118.710675371219</v>
      </c>
      <c r="AQ62">
        <v>159</v>
      </c>
      <c r="AR62">
        <v>32</v>
      </c>
      <c r="AS62">
        <f t="shared" si="27"/>
        <v>1</v>
      </c>
      <c r="AT62">
        <f t="shared" si="28"/>
        <v>0</v>
      </c>
      <c r="AU62">
        <f t="shared" si="29"/>
        <v>54437.263613936047</v>
      </c>
      <c r="AV62">
        <f t="shared" si="30"/>
        <v>1999.9937500000001</v>
      </c>
      <c r="AW62">
        <f t="shared" si="31"/>
        <v>1685.9944680008227</v>
      </c>
      <c r="AX62">
        <f t="shared" si="32"/>
        <v>0.84299986837499996</v>
      </c>
      <c r="AY62">
        <f t="shared" si="33"/>
        <v>0.15869989017749997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1736448443.0999999</v>
      </c>
      <c r="BF62">
        <v>401.18475000000001</v>
      </c>
      <c r="BG62">
        <v>456.43900000000002</v>
      </c>
      <c r="BH62">
        <v>15.5136375</v>
      </c>
      <c r="BI62">
        <v>12.954499999999999</v>
      </c>
      <c r="BJ62">
        <v>396.74962499999998</v>
      </c>
      <c r="BK62">
        <v>15.4226875</v>
      </c>
      <c r="BL62">
        <v>500.51537500000001</v>
      </c>
      <c r="BM62">
        <v>102.178375</v>
      </c>
      <c r="BN62">
        <v>2.7977100000000001E-2</v>
      </c>
      <c r="BO62">
        <v>24.999949999999998</v>
      </c>
      <c r="BP62">
        <v>24.462225</v>
      </c>
      <c r="BQ62">
        <v>999.9</v>
      </c>
      <c r="BR62">
        <v>0</v>
      </c>
      <c r="BS62">
        <v>0</v>
      </c>
      <c r="BT62">
        <v>10008.74375</v>
      </c>
      <c r="BU62">
        <v>647.39337499999999</v>
      </c>
      <c r="BV62">
        <v>1497.77</v>
      </c>
      <c r="BW62">
        <v>-55.254362499999999</v>
      </c>
      <c r="BX62">
        <v>407.50675000000001</v>
      </c>
      <c r="BY62">
        <v>462.42962499999999</v>
      </c>
      <c r="BZ62">
        <v>2.5591312500000001</v>
      </c>
      <c r="CA62">
        <v>456.43900000000002</v>
      </c>
      <c r="CB62">
        <v>12.954499999999999</v>
      </c>
      <c r="CC62">
        <v>1.5851575</v>
      </c>
      <c r="CD62">
        <v>1.3236699999999999</v>
      </c>
      <c r="CE62">
        <v>13.815275</v>
      </c>
      <c r="CF62">
        <v>11.070349999999999</v>
      </c>
      <c r="CG62">
        <v>1999.9937500000001</v>
      </c>
      <c r="CH62">
        <v>0.90000112499999996</v>
      </c>
      <c r="CI62">
        <v>9.9998762500000005E-2</v>
      </c>
      <c r="CJ62">
        <v>20.270824999999999</v>
      </c>
      <c r="CK62">
        <v>42020.412499999999</v>
      </c>
      <c r="CL62">
        <v>1736445511.0999999</v>
      </c>
      <c r="CM62" t="s">
        <v>347</v>
      </c>
      <c r="CN62">
        <v>1736445511.0999999</v>
      </c>
      <c r="CO62">
        <v>1736445509.0999999</v>
      </c>
      <c r="CP62">
        <v>1</v>
      </c>
      <c r="CQ62">
        <v>0.55400000000000005</v>
      </c>
      <c r="CR62">
        <v>1.4E-2</v>
      </c>
      <c r="CS62">
        <v>4.7960000000000003</v>
      </c>
      <c r="CT62">
        <v>9.1999999999999998E-2</v>
      </c>
      <c r="CU62">
        <v>420</v>
      </c>
      <c r="CV62">
        <v>15</v>
      </c>
      <c r="CW62">
        <v>0.23</v>
      </c>
      <c r="CX62">
        <v>0.13</v>
      </c>
      <c r="CY62">
        <v>-54.928993749999997</v>
      </c>
      <c r="CZ62">
        <v>-14.0686147058821</v>
      </c>
      <c r="DA62">
        <v>1.0859973074717699</v>
      </c>
      <c r="DB62">
        <v>0</v>
      </c>
      <c r="DC62">
        <v>2.5575012500000001</v>
      </c>
      <c r="DD62">
        <v>5.6175882352932499E-2</v>
      </c>
      <c r="DE62">
        <v>4.8312005172110603E-3</v>
      </c>
      <c r="DF62">
        <v>1</v>
      </c>
      <c r="DG62">
        <v>1</v>
      </c>
      <c r="DH62">
        <v>2</v>
      </c>
      <c r="DI62" t="s">
        <v>348</v>
      </c>
      <c r="DJ62">
        <v>2.9380600000000001</v>
      </c>
      <c r="DK62">
        <v>2.6260699999999999</v>
      </c>
      <c r="DL62">
        <v>0.105041</v>
      </c>
      <c r="DM62">
        <v>0.114542</v>
      </c>
      <c r="DN62">
        <v>8.7934700000000005E-2</v>
      </c>
      <c r="DO62">
        <v>7.7224399999999999E-2</v>
      </c>
      <c r="DP62">
        <v>30245.8</v>
      </c>
      <c r="DQ62">
        <v>33455.599999999999</v>
      </c>
      <c r="DR62">
        <v>29514.3</v>
      </c>
      <c r="DS62">
        <v>34771</v>
      </c>
      <c r="DT62">
        <v>33989.9</v>
      </c>
      <c r="DU62">
        <v>40577.4</v>
      </c>
      <c r="DV62">
        <v>40301.699999999997</v>
      </c>
      <c r="DW62">
        <v>47651.6</v>
      </c>
      <c r="DX62">
        <v>1.68102</v>
      </c>
      <c r="DY62">
        <v>2.0782500000000002</v>
      </c>
      <c r="DZ62">
        <v>0.18199199999999999</v>
      </c>
      <c r="EA62">
        <v>0</v>
      </c>
      <c r="EB62">
        <v>21.4953</v>
      </c>
      <c r="EC62">
        <v>999.9</v>
      </c>
      <c r="ED62">
        <v>63.759</v>
      </c>
      <c r="EE62">
        <v>22.134</v>
      </c>
      <c r="EF62">
        <v>16.6965</v>
      </c>
      <c r="EG62">
        <v>60.982599999999998</v>
      </c>
      <c r="EH62">
        <v>43.974400000000003</v>
      </c>
      <c r="EI62">
        <v>1</v>
      </c>
      <c r="EJ62">
        <v>-0.38238299999999997</v>
      </c>
      <c r="EK62">
        <v>-3.8365100000000001</v>
      </c>
      <c r="EL62">
        <v>20.2376</v>
      </c>
      <c r="EM62">
        <v>5.2481400000000002</v>
      </c>
      <c r="EN62">
        <v>11.914099999999999</v>
      </c>
      <c r="EO62">
        <v>4.9894499999999997</v>
      </c>
      <c r="EP62">
        <v>3.2840500000000001</v>
      </c>
      <c r="EQ62">
        <v>9999</v>
      </c>
      <c r="ER62">
        <v>9999</v>
      </c>
      <c r="ES62">
        <v>999.9</v>
      </c>
      <c r="ET62">
        <v>9999</v>
      </c>
      <c r="EU62">
        <v>1.8840399999999999</v>
      </c>
      <c r="EV62">
        <v>1.8842399999999999</v>
      </c>
      <c r="EW62">
        <v>1.8851199999999999</v>
      </c>
      <c r="EX62">
        <v>1.8871899999999999</v>
      </c>
      <c r="EY62">
        <v>1.88367</v>
      </c>
      <c r="EZ62">
        <v>1.8768100000000001</v>
      </c>
      <c r="FA62">
        <v>1.8826099999999999</v>
      </c>
      <c r="FB62">
        <v>1.88812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4.7770000000000001</v>
      </c>
      <c r="FQ62">
        <v>9.11E-2</v>
      </c>
      <c r="FR62">
        <v>-0.24211075671059201</v>
      </c>
      <c r="FS62">
        <v>9.8787948123959593E-3</v>
      </c>
      <c r="FT62">
        <v>5.3251326344088904E-6</v>
      </c>
      <c r="FU62">
        <v>-1.29812346716052E-9</v>
      </c>
      <c r="FV62">
        <v>-1.7562764674277601E-2</v>
      </c>
      <c r="FW62">
        <v>-3.68478344840185E-3</v>
      </c>
      <c r="FX62">
        <v>8.3536045323785897E-4</v>
      </c>
      <c r="FY62">
        <v>-9.0991182514875006E-6</v>
      </c>
      <c r="FZ62">
        <v>5</v>
      </c>
      <c r="GA62">
        <v>1737</v>
      </c>
      <c r="GB62">
        <v>1</v>
      </c>
      <c r="GC62">
        <v>17</v>
      </c>
      <c r="GD62">
        <v>49</v>
      </c>
      <c r="GE62">
        <v>49</v>
      </c>
      <c r="GF62">
        <v>1.09741</v>
      </c>
      <c r="GG62">
        <v>2.4230999999999998</v>
      </c>
      <c r="GH62">
        <v>1.3513200000000001</v>
      </c>
      <c r="GI62">
        <v>2.2473100000000001</v>
      </c>
      <c r="GJ62">
        <v>1.3000499999999999</v>
      </c>
      <c r="GK62">
        <v>2.3730500000000001</v>
      </c>
      <c r="GL62">
        <v>26.1279</v>
      </c>
      <c r="GM62">
        <v>14.517300000000001</v>
      </c>
      <c r="GN62">
        <v>19</v>
      </c>
      <c r="GO62">
        <v>298.39600000000002</v>
      </c>
      <c r="GP62">
        <v>508.23</v>
      </c>
      <c r="GQ62">
        <v>30.8216</v>
      </c>
      <c r="GR62">
        <v>22.453099999999999</v>
      </c>
      <c r="GS62">
        <v>29.9998</v>
      </c>
      <c r="GT62">
        <v>22.6997</v>
      </c>
      <c r="GU62">
        <v>22.6966</v>
      </c>
      <c r="GV62">
        <v>21.9816</v>
      </c>
      <c r="GW62">
        <v>31.0763</v>
      </c>
      <c r="GX62">
        <v>100</v>
      </c>
      <c r="GY62">
        <v>30.818999999999999</v>
      </c>
      <c r="GZ62">
        <v>503.529</v>
      </c>
      <c r="HA62">
        <v>13.0032</v>
      </c>
      <c r="HB62">
        <v>102</v>
      </c>
      <c r="HC62">
        <v>102.515</v>
      </c>
    </row>
    <row r="63" spans="1:211" x14ac:dyDescent="0.2">
      <c r="A63">
        <v>47</v>
      </c>
      <c r="B63">
        <v>1736448453.0999999</v>
      </c>
      <c r="C63">
        <v>92</v>
      </c>
      <c r="D63" t="s">
        <v>442</v>
      </c>
      <c r="E63" t="s">
        <v>443</v>
      </c>
      <c r="F63">
        <v>2</v>
      </c>
      <c r="G63">
        <v>1736448445.0999999</v>
      </c>
      <c r="H63">
        <f t="shared" si="0"/>
        <v>2.1777160196377906E-3</v>
      </c>
      <c r="I63">
        <f t="shared" si="1"/>
        <v>2.1777160196377907</v>
      </c>
      <c r="J63">
        <f t="shared" si="2"/>
        <v>19.467698817768408</v>
      </c>
      <c r="K63">
        <f t="shared" si="3"/>
        <v>407.52050000000003</v>
      </c>
      <c r="L63">
        <f t="shared" si="4"/>
        <v>187.14581060162831</v>
      </c>
      <c r="M63">
        <f t="shared" si="5"/>
        <v>19.127430115167336</v>
      </c>
      <c r="N63">
        <f t="shared" si="6"/>
        <v>41.651051974872416</v>
      </c>
      <c r="O63">
        <f t="shared" si="7"/>
        <v>0.14896426152113576</v>
      </c>
      <c r="P63">
        <f t="shared" si="8"/>
        <v>3.5378338064343753</v>
      </c>
      <c r="Q63">
        <f t="shared" si="9"/>
        <v>0.14556541293453262</v>
      </c>
      <c r="R63">
        <f t="shared" si="10"/>
        <v>9.1277297080492537E-2</v>
      </c>
      <c r="S63">
        <f t="shared" si="11"/>
        <v>317.39900560550223</v>
      </c>
      <c r="T63">
        <f t="shared" si="12"/>
        <v>26.099875698174081</v>
      </c>
      <c r="U63">
        <f t="shared" si="13"/>
        <v>24.4666125</v>
      </c>
      <c r="V63">
        <f t="shared" si="14"/>
        <v>3.079957584260844</v>
      </c>
      <c r="W63">
        <f t="shared" si="15"/>
        <v>49.859324560019857</v>
      </c>
      <c r="X63">
        <f t="shared" si="16"/>
        <v>1.5858159676890453</v>
      </c>
      <c r="Y63">
        <f t="shared" si="17"/>
        <v>3.180580526677744</v>
      </c>
      <c r="Z63">
        <f t="shared" si="18"/>
        <v>1.4941416165717987</v>
      </c>
      <c r="AA63">
        <f t="shared" si="19"/>
        <v>-96.037276466026569</v>
      </c>
      <c r="AB63">
        <f t="shared" si="20"/>
        <v>102.64226229522517</v>
      </c>
      <c r="AC63">
        <f t="shared" si="21"/>
        <v>6.1205863774329794</v>
      </c>
      <c r="AD63">
        <f t="shared" si="22"/>
        <v>330.12457781213379</v>
      </c>
      <c r="AE63">
        <f t="shared" si="23"/>
        <v>45.564671469740851</v>
      </c>
      <c r="AF63">
        <f t="shared" si="24"/>
        <v>2.1705670428535346</v>
      </c>
      <c r="AG63">
        <f t="shared" si="25"/>
        <v>19.467698817768408</v>
      </c>
      <c r="AH63">
        <v>483.39255329817303</v>
      </c>
      <c r="AI63">
        <v>436.75322424242398</v>
      </c>
      <c r="AJ63">
        <v>3.2884244129422702</v>
      </c>
      <c r="AK63">
        <v>84.895025715855198</v>
      </c>
      <c r="AL63">
        <f t="shared" si="26"/>
        <v>2.1777160196377907</v>
      </c>
      <c r="AM63">
        <v>12.954077723451499</v>
      </c>
      <c r="AN63">
        <v>15.5241517482518</v>
      </c>
      <c r="AO63">
        <v>2.4775225201915E-5</v>
      </c>
      <c r="AP63">
        <v>118.710675371219</v>
      </c>
      <c r="AQ63">
        <v>163</v>
      </c>
      <c r="AR63">
        <v>33</v>
      </c>
      <c r="AS63">
        <f t="shared" si="27"/>
        <v>1</v>
      </c>
      <c r="AT63">
        <f t="shared" si="28"/>
        <v>0</v>
      </c>
      <c r="AU63">
        <f t="shared" si="29"/>
        <v>54460.362374584707</v>
      </c>
      <c r="AV63">
        <f t="shared" si="30"/>
        <v>1999.9949999999999</v>
      </c>
      <c r="AW63">
        <f t="shared" si="31"/>
        <v>1685.9955292506395</v>
      </c>
      <c r="AX63">
        <f t="shared" si="32"/>
        <v>0.84299987212500005</v>
      </c>
      <c r="AY63">
        <f t="shared" si="33"/>
        <v>0.1586998995525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1736448445.0999999</v>
      </c>
      <c r="BF63">
        <v>407.52050000000003</v>
      </c>
      <c r="BG63">
        <v>463.208125</v>
      </c>
      <c r="BH63">
        <v>15.515874999999999</v>
      </c>
      <c r="BI63">
        <v>12.953975</v>
      </c>
      <c r="BJ63">
        <v>403.00074999999998</v>
      </c>
      <c r="BK63">
        <v>15.424899999999999</v>
      </c>
      <c r="BL63">
        <v>500.46187500000002</v>
      </c>
      <c r="BM63">
        <v>102.177375</v>
      </c>
      <c r="BN63">
        <v>2.8653837500000001E-2</v>
      </c>
      <c r="BO63">
        <v>25.004762499999998</v>
      </c>
      <c r="BP63">
        <v>24.4666125</v>
      </c>
      <c r="BQ63">
        <v>999.9</v>
      </c>
      <c r="BR63">
        <v>0</v>
      </c>
      <c r="BS63">
        <v>0</v>
      </c>
      <c r="BT63">
        <v>10013.44375</v>
      </c>
      <c r="BU63">
        <v>647.38724999999999</v>
      </c>
      <c r="BV63">
        <v>1497.9637499999999</v>
      </c>
      <c r="BW63">
        <v>-55.6878125</v>
      </c>
      <c r="BX63">
        <v>413.94324999999998</v>
      </c>
      <c r="BY63">
        <v>469.28724999999997</v>
      </c>
      <c r="BZ63">
        <v>2.5618987500000001</v>
      </c>
      <c r="CA63">
        <v>463.208125</v>
      </c>
      <c r="CB63">
        <v>12.953975</v>
      </c>
      <c r="CC63">
        <v>1.5853712499999999</v>
      </c>
      <c r="CD63">
        <v>1.3236025</v>
      </c>
      <c r="CE63">
        <v>13.817337500000001</v>
      </c>
      <c r="CF63">
        <v>11.069587500000001</v>
      </c>
      <c r="CG63">
        <v>1999.9949999999999</v>
      </c>
      <c r="CH63">
        <v>0.90000100000000005</v>
      </c>
      <c r="CI63">
        <v>9.9998887499999994E-2</v>
      </c>
      <c r="CJ63">
        <v>20.338525000000001</v>
      </c>
      <c r="CK63">
        <v>42020.425000000003</v>
      </c>
      <c r="CL63">
        <v>1736445511.0999999</v>
      </c>
      <c r="CM63" t="s">
        <v>347</v>
      </c>
      <c r="CN63">
        <v>1736445511.0999999</v>
      </c>
      <c r="CO63">
        <v>1736445509.0999999</v>
      </c>
      <c r="CP63">
        <v>1</v>
      </c>
      <c r="CQ63">
        <v>0.55400000000000005</v>
      </c>
      <c r="CR63">
        <v>1.4E-2</v>
      </c>
      <c r="CS63">
        <v>4.7960000000000003</v>
      </c>
      <c r="CT63">
        <v>9.1999999999999998E-2</v>
      </c>
      <c r="CU63">
        <v>420</v>
      </c>
      <c r="CV63">
        <v>15</v>
      </c>
      <c r="CW63">
        <v>0.23</v>
      </c>
      <c r="CX63">
        <v>0.13</v>
      </c>
      <c r="CY63">
        <v>-55.368493749999999</v>
      </c>
      <c r="CZ63">
        <v>-12.988332352941001</v>
      </c>
      <c r="DA63">
        <v>1.00560285306175</v>
      </c>
      <c r="DB63">
        <v>0</v>
      </c>
      <c r="DC63">
        <v>2.5598074999999998</v>
      </c>
      <c r="DD63">
        <v>7.7800588235288404E-2</v>
      </c>
      <c r="DE63">
        <v>6.4045603869430697E-3</v>
      </c>
      <c r="DF63">
        <v>1</v>
      </c>
      <c r="DG63">
        <v>1</v>
      </c>
      <c r="DH63">
        <v>2</v>
      </c>
      <c r="DI63" t="s">
        <v>348</v>
      </c>
      <c r="DJ63">
        <v>2.9383699999999999</v>
      </c>
      <c r="DK63">
        <v>2.6287600000000002</v>
      </c>
      <c r="DL63">
        <v>0.10621899999999999</v>
      </c>
      <c r="DM63">
        <v>0.115713</v>
      </c>
      <c r="DN63">
        <v>8.7942999999999993E-2</v>
      </c>
      <c r="DO63">
        <v>7.7216900000000005E-2</v>
      </c>
      <c r="DP63">
        <v>30206</v>
      </c>
      <c r="DQ63">
        <v>33411.4</v>
      </c>
      <c r="DR63">
        <v>29514.3</v>
      </c>
      <c r="DS63">
        <v>34771</v>
      </c>
      <c r="DT63">
        <v>33989.599999999999</v>
      </c>
      <c r="DU63">
        <v>40577.5</v>
      </c>
      <c r="DV63">
        <v>40301.800000000003</v>
      </c>
      <c r="DW63">
        <v>47651.4</v>
      </c>
      <c r="DX63">
        <v>1.671</v>
      </c>
      <c r="DY63">
        <v>2.0774499999999998</v>
      </c>
      <c r="DZ63">
        <v>0.181787</v>
      </c>
      <c r="EA63">
        <v>0</v>
      </c>
      <c r="EB63">
        <v>21.496700000000001</v>
      </c>
      <c r="EC63">
        <v>999.9</v>
      </c>
      <c r="ED63">
        <v>63.759</v>
      </c>
      <c r="EE63">
        <v>22.114000000000001</v>
      </c>
      <c r="EF63">
        <v>16.6755</v>
      </c>
      <c r="EG63">
        <v>61.532600000000002</v>
      </c>
      <c r="EH63">
        <v>44.535299999999999</v>
      </c>
      <c r="EI63">
        <v>1</v>
      </c>
      <c r="EJ63">
        <v>-0.38245899999999999</v>
      </c>
      <c r="EK63">
        <v>-3.8249599999999999</v>
      </c>
      <c r="EL63">
        <v>20.238</v>
      </c>
      <c r="EM63">
        <v>5.2482899999999999</v>
      </c>
      <c r="EN63">
        <v>11.914099999999999</v>
      </c>
      <c r="EO63">
        <v>4.9892500000000002</v>
      </c>
      <c r="EP63">
        <v>3.28403</v>
      </c>
      <c r="EQ63">
        <v>9999</v>
      </c>
      <c r="ER63">
        <v>9999</v>
      </c>
      <c r="ES63">
        <v>999.9</v>
      </c>
      <c r="ET63">
        <v>9999</v>
      </c>
      <c r="EU63">
        <v>1.8840399999999999</v>
      </c>
      <c r="EV63">
        <v>1.88425</v>
      </c>
      <c r="EW63">
        <v>1.8851</v>
      </c>
      <c r="EX63">
        <v>1.8871899999999999</v>
      </c>
      <c r="EY63">
        <v>1.88368</v>
      </c>
      <c r="EZ63">
        <v>1.8768199999999999</v>
      </c>
      <c r="FA63">
        <v>1.88262</v>
      </c>
      <c r="FB63">
        <v>1.88812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4.8630000000000004</v>
      </c>
      <c r="FQ63">
        <v>9.11E-2</v>
      </c>
      <c r="FR63">
        <v>-0.24211075671059201</v>
      </c>
      <c r="FS63">
        <v>9.8787948123959593E-3</v>
      </c>
      <c r="FT63">
        <v>5.3251326344088904E-6</v>
      </c>
      <c r="FU63">
        <v>-1.29812346716052E-9</v>
      </c>
      <c r="FV63">
        <v>-1.7562764674277601E-2</v>
      </c>
      <c r="FW63">
        <v>-3.68478344840185E-3</v>
      </c>
      <c r="FX63">
        <v>8.3536045323785897E-4</v>
      </c>
      <c r="FY63">
        <v>-9.0991182514875006E-6</v>
      </c>
      <c r="FZ63">
        <v>5</v>
      </c>
      <c r="GA63">
        <v>1737</v>
      </c>
      <c r="GB63">
        <v>1</v>
      </c>
      <c r="GC63">
        <v>17</v>
      </c>
      <c r="GD63">
        <v>49</v>
      </c>
      <c r="GE63">
        <v>49.1</v>
      </c>
      <c r="GF63">
        <v>1.1096200000000001</v>
      </c>
      <c r="GG63">
        <v>2.4121100000000002</v>
      </c>
      <c r="GH63">
        <v>1.3513200000000001</v>
      </c>
      <c r="GI63">
        <v>2.2473100000000001</v>
      </c>
      <c r="GJ63">
        <v>1.3000499999999999</v>
      </c>
      <c r="GK63">
        <v>2.4536099999999998</v>
      </c>
      <c r="GL63">
        <v>26.1279</v>
      </c>
      <c r="GM63">
        <v>14.5261</v>
      </c>
      <c r="GN63">
        <v>19</v>
      </c>
      <c r="GO63">
        <v>294.339</v>
      </c>
      <c r="GP63">
        <v>507.68400000000003</v>
      </c>
      <c r="GQ63">
        <v>30.821999999999999</v>
      </c>
      <c r="GR63">
        <v>22.450800000000001</v>
      </c>
      <c r="GS63">
        <v>29.9998</v>
      </c>
      <c r="GT63">
        <v>22.697299999999998</v>
      </c>
      <c r="GU63">
        <v>22.694800000000001</v>
      </c>
      <c r="GV63">
        <v>22.2181</v>
      </c>
      <c r="GW63">
        <v>31.0763</v>
      </c>
      <c r="GX63">
        <v>100</v>
      </c>
      <c r="GY63">
        <v>30.818999999999999</v>
      </c>
      <c r="GZ63">
        <v>510.23200000000003</v>
      </c>
      <c r="HA63">
        <v>13.0032</v>
      </c>
      <c r="HB63">
        <v>102</v>
      </c>
      <c r="HC63">
        <v>102.515</v>
      </c>
    </row>
    <row r="64" spans="1:211" x14ac:dyDescent="0.2">
      <c r="A64">
        <v>48</v>
      </c>
      <c r="B64">
        <v>1736448455.0999999</v>
      </c>
      <c r="C64">
        <v>94</v>
      </c>
      <c r="D64" t="s">
        <v>444</v>
      </c>
      <c r="E64" t="s">
        <v>445</v>
      </c>
      <c r="F64">
        <v>2</v>
      </c>
      <c r="G64">
        <v>1736448447.0999999</v>
      </c>
      <c r="H64">
        <f t="shared" si="0"/>
        <v>2.1812394583718311E-3</v>
      </c>
      <c r="I64">
        <f t="shared" si="1"/>
        <v>2.1812394583718313</v>
      </c>
      <c r="J64">
        <f t="shared" si="2"/>
        <v>19.980288349155636</v>
      </c>
      <c r="K64">
        <f t="shared" si="3"/>
        <v>413.883375</v>
      </c>
      <c r="L64">
        <f t="shared" si="4"/>
        <v>188.02795525802583</v>
      </c>
      <c r="M64">
        <f t="shared" si="5"/>
        <v>19.217598512181716</v>
      </c>
      <c r="N64">
        <f t="shared" si="6"/>
        <v>42.301393538540033</v>
      </c>
      <c r="O64">
        <f t="shared" si="7"/>
        <v>0.14912105798328906</v>
      </c>
      <c r="P64">
        <f t="shared" si="8"/>
        <v>3.5378189585973714</v>
      </c>
      <c r="Q64">
        <f t="shared" si="9"/>
        <v>0.14571512470979195</v>
      </c>
      <c r="R64">
        <f t="shared" si="10"/>
        <v>9.1371483335364642E-2</v>
      </c>
      <c r="S64">
        <f t="shared" si="11"/>
        <v>317.39941158023959</v>
      </c>
      <c r="T64">
        <f t="shared" si="12"/>
        <v>26.105284493477047</v>
      </c>
      <c r="U64">
        <f t="shared" si="13"/>
        <v>24.472549999999998</v>
      </c>
      <c r="V64">
        <f t="shared" si="14"/>
        <v>3.0810524095632155</v>
      </c>
      <c r="W64">
        <f t="shared" si="15"/>
        <v>49.84802070616751</v>
      </c>
      <c r="X64">
        <f t="shared" si="16"/>
        <v>1.5860401949417764</v>
      </c>
      <c r="Y64">
        <f t="shared" si="17"/>
        <v>3.1817515971011092</v>
      </c>
      <c r="Z64">
        <f t="shared" si="18"/>
        <v>1.4950122146214391</v>
      </c>
      <c r="AA64">
        <f t="shared" si="19"/>
        <v>-96.19266011419775</v>
      </c>
      <c r="AB64">
        <f t="shared" si="20"/>
        <v>102.68713010647764</v>
      </c>
      <c r="AC64">
        <f t="shared" si="21"/>
        <v>6.1236612297414545</v>
      </c>
      <c r="AD64">
        <f t="shared" si="22"/>
        <v>330.01754280226095</v>
      </c>
      <c r="AE64">
        <f t="shared" si="23"/>
        <v>45.87982888466297</v>
      </c>
      <c r="AF64">
        <f t="shared" si="24"/>
        <v>2.1727607933195321</v>
      </c>
      <c r="AG64">
        <f t="shared" si="25"/>
        <v>19.980288349155636</v>
      </c>
      <c r="AH64">
        <v>490.27384291081199</v>
      </c>
      <c r="AI64">
        <v>443.21224848484798</v>
      </c>
      <c r="AJ64">
        <v>3.2588771712996398</v>
      </c>
      <c r="AK64">
        <v>84.895025715855198</v>
      </c>
      <c r="AL64">
        <f t="shared" si="26"/>
        <v>2.1812394583718313</v>
      </c>
      <c r="AM64">
        <v>12.951432708791399</v>
      </c>
      <c r="AN64">
        <v>15.526056643356601</v>
      </c>
      <c r="AO64">
        <v>2.18696623524545E-5</v>
      </c>
      <c r="AP64">
        <v>118.710675371219</v>
      </c>
      <c r="AQ64">
        <v>163</v>
      </c>
      <c r="AR64">
        <v>33</v>
      </c>
      <c r="AS64">
        <f t="shared" si="27"/>
        <v>1</v>
      </c>
      <c r="AT64">
        <f t="shared" si="28"/>
        <v>0</v>
      </c>
      <c r="AU64">
        <f t="shared" si="29"/>
        <v>54458.909447228842</v>
      </c>
      <c r="AV64">
        <f t="shared" si="30"/>
        <v>1999.9974999999999</v>
      </c>
      <c r="AW64">
        <f t="shared" si="31"/>
        <v>1685.9975430004367</v>
      </c>
      <c r="AX64">
        <f t="shared" si="32"/>
        <v>0.84299982524999995</v>
      </c>
      <c r="AY64">
        <f t="shared" si="33"/>
        <v>0.15869990416500002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1736448447.0999999</v>
      </c>
      <c r="BF64">
        <v>413.883375</v>
      </c>
      <c r="BG64">
        <v>469.97449999999998</v>
      </c>
      <c r="BH64">
        <v>15.518062499999999</v>
      </c>
      <c r="BI64">
        <v>12.953212499999999</v>
      </c>
      <c r="BJ64">
        <v>409.27837499999998</v>
      </c>
      <c r="BK64">
        <v>15.4270625</v>
      </c>
      <c r="BL64">
        <v>500.39037500000001</v>
      </c>
      <c r="BM64">
        <v>102.17749999999999</v>
      </c>
      <c r="BN64">
        <v>2.8570825000000001E-2</v>
      </c>
      <c r="BO64">
        <v>25.010937500000001</v>
      </c>
      <c r="BP64">
        <v>24.472549999999998</v>
      </c>
      <c r="BQ64">
        <v>999.9</v>
      </c>
      <c r="BR64">
        <v>0</v>
      </c>
      <c r="BS64">
        <v>0</v>
      </c>
      <c r="BT64">
        <v>10013.36875</v>
      </c>
      <c r="BU64">
        <v>647.38424999999995</v>
      </c>
      <c r="BV64">
        <v>1498.37625</v>
      </c>
      <c r="BW64">
        <v>-56.091349999999998</v>
      </c>
      <c r="BX64">
        <v>420.40724999999998</v>
      </c>
      <c r="BY64">
        <v>476.142</v>
      </c>
      <c r="BZ64">
        <v>2.5648575</v>
      </c>
      <c r="CA64">
        <v>469.97449999999998</v>
      </c>
      <c r="CB64">
        <v>12.953212499999999</v>
      </c>
      <c r="CC64">
        <v>1.5855975</v>
      </c>
      <c r="CD64">
        <v>1.32352625</v>
      </c>
      <c r="CE64">
        <v>13.819525000000001</v>
      </c>
      <c r="CF64">
        <v>11.0687125</v>
      </c>
      <c r="CG64">
        <v>1999.9974999999999</v>
      </c>
      <c r="CH64">
        <v>0.90000075000000002</v>
      </c>
      <c r="CI64">
        <v>9.9999075000000007E-2</v>
      </c>
      <c r="CJ64">
        <v>20.4218625</v>
      </c>
      <c r="CK64">
        <v>42020.462500000001</v>
      </c>
      <c r="CL64">
        <v>1736445511.0999999</v>
      </c>
      <c r="CM64" t="s">
        <v>347</v>
      </c>
      <c r="CN64">
        <v>1736445511.0999999</v>
      </c>
      <c r="CO64">
        <v>1736445509.0999999</v>
      </c>
      <c r="CP64">
        <v>1</v>
      </c>
      <c r="CQ64">
        <v>0.55400000000000005</v>
      </c>
      <c r="CR64">
        <v>1.4E-2</v>
      </c>
      <c r="CS64">
        <v>4.7960000000000003</v>
      </c>
      <c r="CT64">
        <v>9.1999999999999998E-2</v>
      </c>
      <c r="CU64">
        <v>420</v>
      </c>
      <c r="CV64">
        <v>15</v>
      </c>
      <c r="CW64">
        <v>0.23</v>
      </c>
      <c r="CX64">
        <v>0.13</v>
      </c>
      <c r="CY64">
        <v>-55.798324999999998</v>
      </c>
      <c r="CZ64">
        <v>-11.973617647058701</v>
      </c>
      <c r="DA64">
        <v>0.92549345182718601</v>
      </c>
      <c r="DB64">
        <v>0</v>
      </c>
      <c r="DC64">
        <v>2.5626143749999999</v>
      </c>
      <c r="DD64">
        <v>9.9860294117644494E-2</v>
      </c>
      <c r="DE64">
        <v>7.9309772165462103E-3</v>
      </c>
      <c r="DF64">
        <v>1</v>
      </c>
      <c r="DG64">
        <v>1</v>
      </c>
      <c r="DH64">
        <v>2</v>
      </c>
      <c r="DI64" t="s">
        <v>348</v>
      </c>
      <c r="DJ64">
        <v>2.9372199999999999</v>
      </c>
      <c r="DK64">
        <v>2.6288100000000001</v>
      </c>
      <c r="DL64">
        <v>0.10739700000000001</v>
      </c>
      <c r="DM64">
        <v>0.116864</v>
      </c>
      <c r="DN64">
        <v>8.7942400000000004E-2</v>
      </c>
      <c r="DO64">
        <v>7.7214099999999994E-2</v>
      </c>
      <c r="DP64">
        <v>30166.3</v>
      </c>
      <c r="DQ64">
        <v>33368.300000000003</v>
      </c>
      <c r="DR64">
        <v>29514.3</v>
      </c>
      <c r="DS64">
        <v>34771.199999999997</v>
      </c>
      <c r="DT64">
        <v>33989.5</v>
      </c>
      <c r="DU64">
        <v>40577.800000000003</v>
      </c>
      <c r="DV64">
        <v>40301.699999999997</v>
      </c>
      <c r="DW64">
        <v>47651.6</v>
      </c>
      <c r="DX64">
        <v>1.6718299999999999</v>
      </c>
      <c r="DY64">
        <v>2.0779999999999998</v>
      </c>
      <c r="DZ64">
        <v>0.18193200000000001</v>
      </c>
      <c r="EA64">
        <v>0</v>
      </c>
      <c r="EB64">
        <v>21.497599999999998</v>
      </c>
      <c r="EC64">
        <v>999.9</v>
      </c>
      <c r="ED64">
        <v>63.759</v>
      </c>
      <c r="EE64">
        <v>22.114000000000001</v>
      </c>
      <c r="EF64">
        <v>16.674700000000001</v>
      </c>
      <c r="EG64">
        <v>61.572600000000001</v>
      </c>
      <c r="EH64">
        <v>45.336500000000001</v>
      </c>
      <c r="EI64">
        <v>1</v>
      </c>
      <c r="EJ64">
        <v>-0.38255800000000001</v>
      </c>
      <c r="EK64">
        <v>-3.8213699999999999</v>
      </c>
      <c r="EL64">
        <v>20.238099999999999</v>
      </c>
      <c r="EM64">
        <v>5.2482899999999999</v>
      </c>
      <c r="EN64">
        <v>11.914099999999999</v>
      </c>
      <c r="EO64">
        <v>4.9892000000000003</v>
      </c>
      <c r="EP64">
        <v>3.28403</v>
      </c>
      <c r="EQ64">
        <v>9999</v>
      </c>
      <c r="ER64">
        <v>9999</v>
      </c>
      <c r="ES64">
        <v>999.9</v>
      </c>
      <c r="ET64">
        <v>9999</v>
      </c>
      <c r="EU64">
        <v>1.8840300000000001</v>
      </c>
      <c r="EV64">
        <v>1.88426</v>
      </c>
      <c r="EW64">
        <v>1.8851</v>
      </c>
      <c r="EX64">
        <v>1.8871899999999999</v>
      </c>
      <c r="EY64">
        <v>1.8836599999999999</v>
      </c>
      <c r="EZ64">
        <v>1.87683</v>
      </c>
      <c r="FA64">
        <v>1.8826000000000001</v>
      </c>
      <c r="FB64">
        <v>1.88812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4.95</v>
      </c>
      <c r="FQ64">
        <v>9.11E-2</v>
      </c>
      <c r="FR64">
        <v>-0.24211075671059201</v>
      </c>
      <c r="FS64">
        <v>9.8787948123959593E-3</v>
      </c>
      <c r="FT64">
        <v>5.3251326344088904E-6</v>
      </c>
      <c r="FU64">
        <v>-1.29812346716052E-9</v>
      </c>
      <c r="FV64">
        <v>-1.7562764674277601E-2</v>
      </c>
      <c r="FW64">
        <v>-3.68478344840185E-3</v>
      </c>
      <c r="FX64">
        <v>8.3536045323785897E-4</v>
      </c>
      <c r="FY64">
        <v>-9.0991182514875006E-6</v>
      </c>
      <c r="FZ64">
        <v>5</v>
      </c>
      <c r="GA64">
        <v>1737</v>
      </c>
      <c r="GB64">
        <v>1</v>
      </c>
      <c r="GC64">
        <v>17</v>
      </c>
      <c r="GD64">
        <v>49.1</v>
      </c>
      <c r="GE64">
        <v>49.1</v>
      </c>
      <c r="GF64">
        <v>1.1206100000000001</v>
      </c>
      <c r="GG64">
        <v>2.4145500000000002</v>
      </c>
      <c r="GH64">
        <v>1.3513200000000001</v>
      </c>
      <c r="GI64">
        <v>2.2473100000000001</v>
      </c>
      <c r="GJ64">
        <v>1.3000499999999999</v>
      </c>
      <c r="GK64">
        <v>2.49878</v>
      </c>
      <c r="GL64">
        <v>26.1279</v>
      </c>
      <c r="GM64">
        <v>14.5261</v>
      </c>
      <c r="GN64">
        <v>19</v>
      </c>
      <c r="GO64">
        <v>294.64</v>
      </c>
      <c r="GP64">
        <v>508.02300000000002</v>
      </c>
      <c r="GQ64">
        <v>30.821000000000002</v>
      </c>
      <c r="GR64">
        <v>22.448599999999999</v>
      </c>
      <c r="GS64">
        <v>29.999700000000001</v>
      </c>
      <c r="GT64">
        <v>22.695</v>
      </c>
      <c r="GU64">
        <v>22.692900000000002</v>
      </c>
      <c r="GV64">
        <v>22.461400000000001</v>
      </c>
      <c r="GW64">
        <v>31.0763</v>
      </c>
      <c r="GX64">
        <v>100</v>
      </c>
      <c r="GY64">
        <v>30.785299999999999</v>
      </c>
      <c r="GZ64">
        <v>516.971</v>
      </c>
      <c r="HA64">
        <v>13.0037</v>
      </c>
      <c r="HB64">
        <v>102</v>
      </c>
      <c r="HC64">
        <v>102.51600000000001</v>
      </c>
    </row>
    <row r="65" spans="1:211" x14ac:dyDescent="0.2">
      <c r="A65">
        <v>49</v>
      </c>
      <c r="B65">
        <v>1736448457.0999999</v>
      </c>
      <c r="C65">
        <v>96</v>
      </c>
      <c r="D65" t="s">
        <v>446</v>
      </c>
      <c r="E65" t="s">
        <v>447</v>
      </c>
      <c r="F65">
        <v>2</v>
      </c>
      <c r="G65">
        <v>1736448449.0999999</v>
      </c>
      <c r="H65">
        <f t="shared" si="0"/>
        <v>2.1819218944875577E-3</v>
      </c>
      <c r="I65">
        <f t="shared" si="1"/>
        <v>2.1819218944875578</v>
      </c>
      <c r="J65">
        <f t="shared" si="2"/>
        <v>20.384549067279274</v>
      </c>
      <c r="K65">
        <f t="shared" si="3"/>
        <v>420.27887500000003</v>
      </c>
      <c r="L65">
        <f t="shared" si="4"/>
        <v>189.80315773955346</v>
      </c>
      <c r="M65">
        <f t="shared" si="5"/>
        <v>19.399050219185934</v>
      </c>
      <c r="N65">
        <f t="shared" si="6"/>
        <v>42.955086202388017</v>
      </c>
      <c r="O65">
        <f t="shared" si="7"/>
        <v>0.14905872876259638</v>
      </c>
      <c r="P65">
        <f t="shared" si="8"/>
        <v>3.5365007849534136</v>
      </c>
      <c r="Q65">
        <f t="shared" si="9"/>
        <v>0.14565436985096261</v>
      </c>
      <c r="R65">
        <f t="shared" si="10"/>
        <v>9.1333373380180299E-2</v>
      </c>
      <c r="S65">
        <f t="shared" si="11"/>
        <v>317.39943211521387</v>
      </c>
      <c r="T65">
        <f t="shared" si="12"/>
        <v>26.112441226116356</v>
      </c>
      <c r="U65">
        <f t="shared" si="13"/>
        <v>24.479412499999999</v>
      </c>
      <c r="V65">
        <f t="shared" si="14"/>
        <v>3.0823182209208646</v>
      </c>
      <c r="W65">
        <f t="shared" si="15"/>
        <v>49.833225499102284</v>
      </c>
      <c r="X65">
        <f t="shared" si="16"/>
        <v>1.5862241341493351</v>
      </c>
      <c r="Y65">
        <f t="shared" si="17"/>
        <v>3.1830653510034383</v>
      </c>
      <c r="Z65">
        <f t="shared" si="18"/>
        <v>1.4960940867715296</v>
      </c>
      <c r="AA65">
        <f t="shared" si="19"/>
        <v>-96.222755546901297</v>
      </c>
      <c r="AB65">
        <f t="shared" si="20"/>
        <v>102.66078563494723</v>
      </c>
      <c r="AC65">
        <f t="shared" si="21"/>
        <v>6.1247975214924795</v>
      </c>
      <c r="AD65">
        <f t="shared" si="22"/>
        <v>329.9622597247523</v>
      </c>
      <c r="AE65">
        <f t="shared" si="23"/>
        <v>46.182178188407903</v>
      </c>
      <c r="AF65">
        <f t="shared" si="24"/>
        <v>2.1750913791278568</v>
      </c>
      <c r="AG65">
        <f t="shared" si="25"/>
        <v>20.384549067279274</v>
      </c>
      <c r="AH65">
        <v>497.17640009090701</v>
      </c>
      <c r="AI65">
        <v>449.70429090909101</v>
      </c>
      <c r="AJ65">
        <v>3.24750693030491</v>
      </c>
      <c r="AK65">
        <v>84.895025715855198</v>
      </c>
      <c r="AL65">
        <f t="shared" si="26"/>
        <v>2.1819218944875578</v>
      </c>
      <c r="AM65">
        <v>12.949367471240899</v>
      </c>
      <c r="AN65">
        <v>15.5248503496504</v>
      </c>
      <c r="AO65">
        <v>1.3248331924586499E-5</v>
      </c>
      <c r="AP65">
        <v>118.710675371219</v>
      </c>
      <c r="AQ65">
        <v>162</v>
      </c>
      <c r="AR65">
        <v>32</v>
      </c>
      <c r="AS65">
        <f t="shared" si="27"/>
        <v>1</v>
      </c>
      <c r="AT65">
        <f t="shared" si="28"/>
        <v>0</v>
      </c>
      <c r="AU65">
        <f t="shared" si="29"/>
        <v>54428.609193392738</v>
      </c>
      <c r="AV65">
        <f t="shared" si="30"/>
        <v>1999.9974999999999</v>
      </c>
      <c r="AW65">
        <f t="shared" si="31"/>
        <v>1685.9974927504995</v>
      </c>
      <c r="AX65">
        <f t="shared" si="32"/>
        <v>0.84299980012499998</v>
      </c>
      <c r="AY65">
        <f t="shared" si="33"/>
        <v>0.15869991443249998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1736448449.0999999</v>
      </c>
      <c r="BF65">
        <v>420.27887500000003</v>
      </c>
      <c r="BG65">
        <v>476.74962499999998</v>
      </c>
      <c r="BH65">
        <v>15.51985</v>
      </c>
      <c r="BI65">
        <v>12.952287500000001</v>
      </c>
      <c r="BJ65">
        <v>415.58800000000002</v>
      </c>
      <c r="BK65">
        <v>15.428812499999999</v>
      </c>
      <c r="BL65">
        <v>500.39699999999999</v>
      </c>
      <c r="BM65">
        <v>102.178</v>
      </c>
      <c r="BN65">
        <v>2.8151099999999998E-2</v>
      </c>
      <c r="BO65">
        <v>25.0178625</v>
      </c>
      <c r="BP65">
        <v>24.479412499999999</v>
      </c>
      <c r="BQ65">
        <v>999.9</v>
      </c>
      <c r="BR65">
        <v>0</v>
      </c>
      <c r="BS65">
        <v>0</v>
      </c>
      <c r="BT65">
        <v>10007.75</v>
      </c>
      <c r="BU65">
        <v>647.39337499999999</v>
      </c>
      <c r="BV65">
        <v>1498.7725</v>
      </c>
      <c r="BW65">
        <v>-56.471012500000001</v>
      </c>
      <c r="BX65">
        <v>426.90424999999999</v>
      </c>
      <c r="BY65">
        <v>483.00549999999998</v>
      </c>
      <c r="BZ65">
        <v>2.5675587499999999</v>
      </c>
      <c r="CA65">
        <v>476.74962499999998</v>
      </c>
      <c r="CB65">
        <v>12.952287500000001</v>
      </c>
      <c r="CC65">
        <v>1.5857874999999999</v>
      </c>
      <c r="CD65">
        <v>1.32343875</v>
      </c>
      <c r="CE65">
        <v>13.821375</v>
      </c>
      <c r="CF65">
        <v>11.067724999999999</v>
      </c>
      <c r="CG65">
        <v>1999.9974999999999</v>
      </c>
      <c r="CH65">
        <v>0.90000049999999998</v>
      </c>
      <c r="CI65">
        <v>9.9999287500000006E-2</v>
      </c>
      <c r="CJ65">
        <v>20.536437500000002</v>
      </c>
      <c r="CK65">
        <v>42020.474999999999</v>
      </c>
      <c r="CL65">
        <v>1736445511.0999999</v>
      </c>
      <c r="CM65" t="s">
        <v>347</v>
      </c>
      <c r="CN65">
        <v>1736445511.0999999</v>
      </c>
      <c r="CO65">
        <v>1736445509.0999999</v>
      </c>
      <c r="CP65">
        <v>1</v>
      </c>
      <c r="CQ65">
        <v>0.55400000000000005</v>
      </c>
      <c r="CR65">
        <v>1.4E-2</v>
      </c>
      <c r="CS65">
        <v>4.7960000000000003</v>
      </c>
      <c r="CT65">
        <v>9.1999999999999998E-2</v>
      </c>
      <c r="CU65">
        <v>420</v>
      </c>
      <c r="CV65">
        <v>15</v>
      </c>
      <c r="CW65">
        <v>0.23</v>
      </c>
      <c r="CX65">
        <v>0.13</v>
      </c>
      <c r="CY65">
        <v>-56.195824999999999</v>
      </c>
      <c r="CZ65">
        <v>-11.3951647058823</v>
      </c>
      <c r="DA65">
        <v>0.88056431160648396</v>
      </c>
      <c r="DB65">
        <v>0</v>
      </c>
      <c r="DC65">
        <v>2.5654849999999998</v>
      </c>
      <c r="DD65">
        <v>0.109747058823517</v>
      </c>
      <c r="DE65">
        <v>8.5479039828486505E-3</v>
      </c>
      <c r="DF65">
        <v>1</v>
      </c>
      <c r="DG65">
        <v>1</v>
      </c>
      <c r="DH65">
        <v>2</v>
      </c>
      <c r="DI65" t="s">
        <v>348</v>
      </c>
      <c r="DJ65">
        <v>2.93689</v>
      </c>
      <c r="DK65">
        <v>2.62757</v>
      </c>
      <c r="DL65">
        <v>0.108568</v>
      </c>
      <c r="DM65">
        <v>0.117982</v>
      </c>
      <c r="DN65">
        <v>8.7935799999999995E-2</v>
      </c>
      <c r="DO65">
        <v>7.7212299999999998E-2</v>
      </c>
      <c r="DP65">
        <v>30126.799999999999</v>
      </c>
      <c r="DQ65">
        <v>33326.199999999997</v>
      </c>
      <c r="DR65">
        <v>29514.400000000001</v>
      </c>
      <c r="DS65">
        <v>34771.4</v>
      </c>
      <c r="DT65">
        <v>33989.800000000003</v>
      </c>
      <c r="DU65">
        <v>40578</v>
      </c>
      <c r="DV65">
        <v>40301.800000000003</v>
      </c>
      <c r="DW65">
        <v>47651.9</v>
      </c>
      <c r="DX65">
        <v>1.6730499999999999</v>
      </c>
      <c r="DY65">
        <v>2.0783299999999998</v>
      </c>
      <c r="DZ65">
        <v>0.18217</v>
      </c>
      <c r="EA65">
        <v>0</v>
      </c>
      <c r="EB65">
        <v>21.498899999999999</v>
      </c>
      <c r="EC65">
        <v>999.9</v>
      </c>
      <c r="ED65">
        <v>63.759</v>
      </c>
      <c r="EE65">
        <v>22.114000000000001</v>
      </c>
      <c r="EF65">
        <v>16.673100000000002</v>
      </c>
      <c r="EG65">
        <v>61.162599999999998</v>
      </c>
      <c r="EH65">
        <v>45.216299999999997</v>
      </c>
      <c r="EI65">
        <v>1</v>
      </c>
      <c r="EJ65">
        <v>-0.38299</v>
      </c>
      <c r="EK65">
        <v>-3.7459899999999999</v>
      </c>
      <c r="EL65">
        <v>20.240100000000002</v>
      </c>
      <c r="EM65">
        <v>5.2484400000000004</v>
      </c>
      <c r="EN65">
        <v>11.914099999999999</v>
      </c>
      <c r="EO65">
        <v>4.9894499999999997</v>
      </c>
      <c r="EP65">
        <v>3.28403</v>
      </c>
      <c r="EQ65">
        <v>9999</v>
      </c>
      <c r="ER65">
        <v>9999</v>
      </c>
      <c r="ES65">
        <v>999.9</v>
      </c>
      <c r="ET65">
        <v>9999</v>
      </c>
      <c r="EU65">
        <v>1.8840300000000001</v>
      </c>
      <c r="EV65">
        <v>1.8842399999999999</v>
      </c>
      <c r="EW65">
        <v>1.8851199999999999</v>
      </c>
      <c r="EX65">
        <v>1.8871899999999999</v>
      </c>
      <c r="EY65">
        <v>1.8836599999999999</v>
      </c>
      <c r="EZ65">
        <v>1.87683</v>
      </c>
      <c r="FA65">
        <v>1.8826099999999999</v>
      </c>
      <c r="FB65">
        <v>1.88812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5.0369999999999999</v>
      </c>
      <c r="FQ65">
        <v>9.11E-2</v>
      </c>
      <c r="FR65">
        <v>-0.24211075671059201</v>
      </c>
      <c r="FS65">
        <v>9.8787948123959593E-3</v>
      </c>
      <c r="FT65">
        <v>5.3251326344088904E-6</v>
      </c>
      <c r="FU65">
        <v>-1.29812346716052E-9</v>
      </c>
      <c r="FV65">
        <v>-1.7562764674277601E-2</v>
      </c>
      <c r="FW65">
        <v>-3.68478344840185E-3</v>
      </c>
      <c r="FX65">
        <v>8.3536045323785897E-4</v>
      </c>
      <c r="FY65">
        <v>-9.0991182514875006E-6</v>
      </c>
      <c r="FZ65">
        <v>5</v>
      </c>
      <c r="GA65">
        <v>1737</v>
      </c>
      <c r="GB65">
        <v>1</v>
      </c>
      <c r="GC65">
        <v>17</v>
      </c>
      <c r="GD65">
        <v>49.1</v>
      </c>
      <c r="GE65">
        <v>49.1</v>
      </c>
      <c r="GF65">
        <v>1.1340300000000001</v>
      </c>
      <c r="GG65">
        <v>2.4218799999999998</v>
      </c>
      <c r="GH65">
        <v>1.3513200000000001</v>
      </c>
      <c r="GI65">
        <v>2.2473100000000001</v>
      </c>
      <c r="GJ65">
        <v>1.3000499999999999</v>
      </c>
      <c r="GK65">
        <v>2.4694799999999999</v>
      </c>
      <c r="GL65">
        <v>26.1279</v>
      </c>
      <c r="GM65">
        <v>14.517300000000001</v>
      </c>
      <c r="GN65">
        <v>19</v>
      </c>
      <c r="GO65">
        <v>295.10300000000001</v>
      </c>
      <c r="GP65">
        <v>508.21499999999997</v>
      </c>
      <c r="GQ65">
        <v>30.817299999999999</v>
      </c>
      <c r="GR65">
        <v>22.4466</v>
      </c>
      <c r="GS65">
        <v>29.999500000000001</v>
      </c>
      <c r="GT65">
        <v>22.693100000000001</v>
      </c>
      <c r="GU65">
        <v>22.690999999999999</v>
      </c>
      <c r="GV65">
        <v>22.704799999999999</v>
      </c>
      <c r="GW65">
        <v>31.0763</v>
      </c>
      <c r="GX65">
        <v>100</v>
      </c>
      <c r="GY65">
        <v>30.785299999999999</v>
      </c>
      <c r="GZ65">
        <v>523.72799999999995</v>
      </c>
      <c r="HA65">
        <v>13.003299999999999</v>
      </c>
      <c r="HB65">
        <v>102.001</v>
      </c>
      <c r="HC65">
        <v>102.51600000000001</v>
      </c>
    </row>
    <row r="66" spans="1:211" x14ac:dyDescent="0.2">
      <c r="A66">
        <v>50</v>
      </c>
      <c r="B66">
        <v>1736448459.0999999</v>
      </c>
      <c r="C66">
        <v>98</v>
      </c>
      <c r="D66" t="s">
        <v>448</v>
      </c>
      <c r="E66" t="s">
        <v>449</v>
      </c>
      <c r="F66">
        <v>2</v>
      </c>
      <c r="G66">
        <v>1736448451.0999999</v>
      </c>
      <c r="H66">
        <f t="shared" si="0"/>
        <v>2.1801158104714359E-3</v>
      </c>
      <c r="I66">
        <f t="shared" si="1"/>
        <v>2.180115810471436</v>
      </c>
      <c r="J66">
        <f t="shared" si="2"/>
        <v>20.635942367660817</v>
      </c>
      <c r="K66">
        <f t="shared" si="3"/>
        <v>426.68412499999999</v>
      </c>
      <c r="L66">
        <f t="shared" si="4"/>
        <v>192.99716169153729</v>
      </c>
      <c r="M66">
        <f t="shared" si="5"/>
        <v>19.725435086265449</v>
      </c>
      <c r="N66">
        <f t="shared" si="6"/>
        <v>43.60960511678099</v>
      </c>
      <c r="O66">
        <f t="shared" si="7"/>
        <v>0.14883133519423955</v>
      </c>
      <c r="P66">
        <f t="shared" si="8"/>
        <v>3.5359508533043225</v>
      </c>
      <c r="Q66">
        <f t="shared" si="9"/>
        <v>0.14543671295769736</v>
      </c>
      <c r="R66">
        <f t="shared" si="10"/>
        <v>9.119649017311611E-2</v>
      </c>
      <c r="S66">
        <f t="shared" si="11"/>
        <v>317.3992658852606</v>
      </c>
      <c r="T66">
        <f t="shared" si="12"/>
        <v>26.119403765612031</v>
      </c>
      <c r="U66">
        <f t="shared" si="13"/>
        <v>24.485462500000001</v>
      </c>
      <c r="V66">
        <f t="shared" si="14"/>
        <v>3.0834345409126485</v>
      </c>
      <c r="W66">
        <f t="shared" si="15"/>
        <v>49.818316984581365</v>
      </c>
      <c r="X66">
        <f t="shared" si="16"/>
        <v>1.5863558500530508</v>
      </c>
      <c r="Y66">
        <f t="shared" si="17"/>
        <v>3.1842823003113967</v>
      </c>
      <c r="Z66">
        <f t="shared" si="18"/>
        <v>1.4970786908595977</v>
      </c>
      <c r="AA66">
        <f t="shared" si="19"/>
        <v>-96.143107241790318</v>
      </c>
      <c r="AB66">
        <f t="shared" si="20"/>
        <v>102.71392515620083</v>
      </c>
      <c r="AC66">
        <f t="shared" si="21"/>
        <v>6.1293057217350286</v>
      </c>
      <c r="AD66">
        <f t="shared" si="22"/>
        <v>330.09938952140612</v>
      </c>
      <c r="AE66">
        <f t="shared" si="23"/>
        <v>46.458679600725532</v>
      </c>
      <c r="AF66">
        <f t="shared" si="24"/>
        <v>2.1770041797814215</v>
      </c>
      <c r="AG66">
        <f t="shared" si="25"/>
        <v>20.635942367660817</v>
      </c>
      <c r="AH66">
        <v>503.98016503640901</v>
      </c>
      <c r="AI66">
        <v>456.20321818181799</v>
      </c>
      <c r="AJ66">
        <v>3.24687474178435</v>
      </c>
      <c r="AK66">
        <v>84.895025715855198</v>
      </c>
      <c r="AL66">
        <f t="shared" si="26"/>
        <v>2.180115810471436</v>
      </c>
      <c r="AM66">
        <v>12.948264496439499</v>
      </c>
      <c r="AN66">
        <v>15.521965034965</v>
      </c>
      <c r="AO66">
        <v>2.1318028033871501E-6</v>
      </c>
      <c r="AP66">
        <v>118.710675371219</v>
      </c>
      <c r="AQ66">
        <v>161</v>
      </c>
      <c r="AR66">
        <v>32</v>
      </c>
      <c r="AS66">
        <f t="shared" si="27"/>
        <v>1</v>
      </c>
      <c r="AT66">
        <f t="shared" si="28"/>
        <v>0</v>
      </c>
      <c r="AU66">
        <f t="shared" si="29"/>
        <v>54415.328042285648</v>
      </c>
      <c r="AV66">
        <f t="shared" si="30"/>
        <v>1999.9962499999999</v>
      </c>
      <c r="AW66">
        <f t="shared" si="31"/>
        <v>1685.9966272503962</v>
      </c>
      <c r="AX66">
        <f t="shared" si="32"/>
        <v>0.84299989424999988</v>
      </c>
      <c r="AY66">
        <f t="shared" si="33"/>
        <v>0.158699930505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1736448451.0999999</v>
      </c>
      <c r="BF66">
        <v>426.68412499999999</v>
      </c>
      <c r="BG66">
        <v>483.50925000000001</v>
      </c>
      <c r="BH66">
        <v>15.5211875</v>
      </c>
      <c r="BI66">
        <v>12.9511375</v>
      </c>
      <c r="BJ66">
        <v>421.90687500000001</v>
      </c>
      <c r="BK66">
        <v>15.430125</v>
      </c>
      <c r="BL66">
        <v>500.35162500000001</v>
      </c>
      <c r="BM66">
        <v>102.17825000000001</v>
      </c>
      <c r="BN66">
        <v>2.7579937499999999E-2</v>
      </c>
      <c r="BO66">
        <v>25.024274999999999</v>
      </c>
      <c r="BP66">
        <v>24.485462500000001</v>
      </c>
      <c r="BQ66">
        <v>999.9</v>
      </c>
      <c r="BR66">
        <v>0</v>
      </c>
      <c r="BS66">
        <v>0</v>
      </c>
      <c r="BT66">
        <v>10005.4025</v>
      </c>
      <c r="BU66">
        <v>647.42062499999997</v>
      </c>
      <c r="BV66">
        <v>1499.0374999999999</v>
      </c>
      <c r="BW66">
        <v>-56.825412499999999</v>
      </c>
      <c r="BX66">
        <v>433.411</v>
      </c>
      <c r="BY66">
        <v>489.85337500000003</v>
      </c>
      <c r="BZ66">
        <v>2.5700474999999998</v>
      </c>
      <c r="CA66">
        <v>483.50925000000001</v>
      </c>
      <c r="CB66">
        <v>12.9511375</v>
      </c>
      <c r="CC66">
        <v>1.5859287500000001</v>
      </c>
      <c r="CD66">
        <v>1.3233237499999999</v>
      </c>
      <c r="CE66">
        <v>13.822737500000001</v>
      </c>
      <c r="CF66">
        <v>11.066425000000001</v>
      </c>
      <c r="CG66">
        <v>1999.9962499999999</v>
      </c>
      <c r="CH66">
        <v>0.900000625</v>
      </c>
      <c r="CI66">
        <v>9.9999274999999999E-2</v>
      </c>
      <c r="CJ66">
        <v>20.635400000000001</v>
      </c>
      <c r="CK66">
        <v>42020.462500000001</v>
      </c>
      <c r="CL66">
        <v>1736445511.0999999</v>
      </c>
      <c r="CM66" t="s">
        <v>347</v>
      </c>
      <c r="CN66">
        <v>1736445511.0999999</v>
      </c>
      <c r="CO66">
        <v>1736445509.0999999</v>
      </c>
      <c r="CP66">
        <v>1</v>
      </c>
      <c r="CQ66">
        <v>0.55400000000000005</v>
      </c>
      <c r="CR66">
        <v>1.4E-2</v>
      </c>
      <c r="CS66">
        <v>4.7960000000000003</v>
      </c>
      <c r="CT66">
        <v>9.1999999999999998E-2</v>
      </c>
      <c r="CU66">
        <v>420</v>
      </c>
      <c r="CV66">
        <v>15</v>
      </c>
      <c r="CW66">
        <v>0.23</v>
      </c>
      <c r="CX66">
        <v>0.13</v>
      </c>
      <c r="CY66">
        <v>-56.561631249999998</v>
      </c>
      <c r="CZ66">
        <v>-10.318738235293999</v>
      </c>
      <c r="DA66">
        <v>0.79766463874139404</v>
      </c>
      <c r="DB66">
        <v>0</v>
      </c>
      <c r="DC66">
        <v>2.568135625</v>
      </c>
      <c r="DD66">
        <v>0.10017264705881899</v>
      </c>
      <c r="DE66">
        <v>8.0081341215900298E-3</v>
      </c>
      <c r="DF66">
        <v>1</v>
      </c>
      <c r="DG66">
        <v>1</v>
      </c>
      <c r="DH66">
        <v>2</v>
      </c>
      <c r="DI66" t="s">
        <v>348</v>
      </c>
      <c r="DJ66">
        <v>2.9383900000000001</v>
      </c>
      <c r="DK66">
        <v>2.6268899999999999</v>
      </c>
      <c r="DL66">
        <v>0.109722</v>
      </c>
      <c r="DM66">
        <v>0.11913899999999999</v>
      </c>
      <c r="DN66">
        <v>8.7933600000000001E-2</v>
      </c>
      <c r="DO66">
        <v>7.7206899999999995E-2</v>
      </c>
      <c r="DP66">
        <v>30087.9</v>
      </c>
      <c r="DQ66">
        <v>33282.5</v>
      </c>
      <c r="DR66">
        <v>29514.5</v>
      </c>
      <c r="DS66">
        <v>34771.300000000003</v>
      </c>
      <c r="DT66">
        <v>33989.9</v>
      </c>
      <c r="DU66">
        <v>40578</v>
      </c>
      <c r="DV66">
        <v>40302</v>
      </c>
      <c r="DW66">
        <v>47651.7</v>
      </c>
      <c r="DX66">
        <v>1.67655</v>
      </c>
      <c r="DY66">
        <v>2.0773999999999999</v>
      </c>
      <c r="DZ66">
        <v>0.181898</v>
      </c>
      <c r="EA66">
        <v>0</v>
      </c>
      <c r="EB66">
        <v>21.500299999999999</v>
      </c>
      <c r="EC66">
        <v>999.9</v>
      </c>
      <c r="ED66">
        <v>63.759</v>
      </c>
      <c r="EE66">
        <v>22.114000000000001</v>
      </c>
      <c r="EF66">
        <v>16.672799999999999</v>
      </c>
      <c r="EG66">
        <v>61.232599999999998</v>
      </c>
      <c r="EH66">
        <v>44.198700000000002</v>
      </c>
      <c r="EI66">
        <v>1</v>
      </c>
      <c r="EJ66">
        <v>-0.383465</v>
      </c>
      <c r="EK66">
        <v>-3.7017699999999998</v>
      </c>
      <c r="EL66">
        <v>20.241299999999999</v>
      </c>
      <c r="EM66">
        <v>5.2490399999999999</v>
      </c>
      <c r="EN66">
        <v>11.914099999999999</v>
      </c>
      <c r="EO66">
        <v>4.9893999999999998</v>
      </c>
      <c r="EP66">
        <v>3.28403</v>
      </c>
      <c r="EQ66">
        <v>9999</v>
      </c>
      <c r="ER66">
        <v>9999</v>
      </c>
      <c r="ES66">
        <v>999.9</v>
      </c>
      <c r="ET66">
        <v>9999</v>
      </c>
      <c r="EU66">
        <v>1.88405</v>
      </c>
      <c r="EV66">
        <v>1.8842399999999999</v>
      </c>
      <c r="EW66">
        <v>1.88513</v>
      </c>
      <c r="EX66">
        <v>1.8872</v>
      </c>
      <c r="EY66">
        <v>1.8836900000000001</v>
      </c>
      <c r="EZ66">
        <v>1.87683</v>
      </c>
      <c r="FA66">
        <v>1.88262</v>
      </c>
      <c r="FB66">
        <v>1.88812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5.1239999999999997</v>
      </c>
      <c r="FQ66">
        <v>9.11E-2</v>
      </c>
      <c r="FR66">
        <v>-0.24211075671059201</v>
      </c>
      <c r="FS66">
        <v>9.8787948123959593E-3</v>
      </c>
      <c r="FT66">
        <v>5.3251326344088904E-6</v>
      </c>
      <c r="FU66">
        <v>-1.29812346716052E-9</v>
      </c>
      <c r="FV66">
        <v>-1.7562764674277601E-2</v>
      </c>
      <c r="FW66">
        <v>-3.68478344840185E-3</v>
      </c>
      <c r="FX66">
        <v>8.3536045323785897E-4</v>
      </c>
      <c r="FY66">
        <v>-9.0991182514875006E-6</v>
      </c>
      <c r="FZ66">
        <v>5</v>
      </c>
      <c r="GA66">
        <v>1737</v>
      </c>
      <c r="GB66">
        <v>1</v>
      </c>
      <c r="GC66">
        <v>17</v>
      </c>
      <c r="GD66">
        <v>49.1</v>
      </c>
      <c r="GE66">
        <v>49.2</v>
      </c>
      <c r="GF66">
        <v>1.1450199999999999</v>
      </c>
      <c r="GG66">
        <v>2.4279799999999998</v>
      </c>
      <c r="GH66">
        <v>1.3513200000000001</v>
      </c>
      <c r="GI66">
        <v>2.2473100000000001</v>
      </c>
      <c r="GJ66">
        <v>1.3000499999999999</v>
      </c>
      <c r="GK66">
        <v>2.3828100000000001</v>
      </c>
      <c r="GL66">
        <v>26.1279</v>
      </c>
      <c r="GM66">
        <v>14.517300000000001</v>
      </c>
      <c r="GN66">
        <v>19</v>
      </c>
      <c r="GO66">
        <v>296.50200000000001</v>
      </c>
      <c r="GP66">
        <v>507.59100000000001</v>
      </c>
      <c r="GQ66">
        <v>30.8034</v>
      </c>
      <c r="GR66">
        <v>22.444299999999998</v>
      </c>
      <c r="GS66">
        <v>29.999400000000001</v>
      </c>
      <c r="GT66">
        <v>22.691199999999998</v>
      </c>
      <c r="GU66">
        <v>22.6892</v>
      </c>
      <c r="GV66">
        <v>22.937200000000001</v>
      </c>
      <c r="GW66">
        <v>31.0763</v>
      </c>
      <c r="GX66">
        <v>100</v>
      </c>
      <c r="GY66">
        <v>30.785299999999999</v>
      </c>
      <c r="GZ66">
        <v>530.46900000000005</v>
      </c>
      <c r="HA66">
        <v>13.003299999999999</v>
      </c>
      <c r="HB66">
        <v>102.001</v>
      </c>
      <c r="HC66">
        <v>102.51600000000001</v>
      </c>
    </row>
    <row r="67" spans="1:211" x14ac:dyDescent="0.2">
      <c r="A67">
        <v>51</v>
      </c>
      <c r="B67">
        <v>1736448461.0999999</v>
      </c>
      <c r="C67">
        <v>100</v>
      </c>
      <c r="D67" t="s">
        <v>450</v>
      </c>
      <c r="E67" t="s">
        <v>451</v>
      </c>
      <c r="F67">
        <v>2</v>
      </c>
      <c r="G67">
        <v>1736448453.0999999</v>
      </c>
      <c r="H67">
        <f t="shared" si="0"/>
        <v>2.1804601907675497E-3</v>
      </c>
      <c r="I67">
        <f t="shared" si="1"/>
        <v>2.1804601907675498</v>
      </c>
      <c r="J67">
        <f t="shared" si="2"/>
        <v>20.853366601572308</v>
      </c>
      <c r="K67">
        <f t="shared" si="3"/>
        <v>433.09449999999998</v>
      </c>
      <c r="L67">
        <f t="shared" si="4"/>
        <v>196.8302122734037</v>
      </c>
      <c r="M67">
        <f t="shared" si="5"/>
        <v>20.11713363122675</v>
      </c>
      <c r="N67">
        <f t="shared" si="6"/>
        <v>44.264647336493312</v>
      </c>
      <c r="O67">
        <f t="shared" si="7"/>
        <v>0.14878631864076719</v>
      </c>
      <c r="P67">
        <f t="shared" si="8"/>
        <v>3.5363309302778565</v>
      </c>
      <c r="Q67">
        <f t="shared" si="9"/>
        <v>0.14539408007155333</v>
      </c>
      <c r="R67">
        <f t="shared" si="10"/>
        <v>9.1169637561326469E-2</v>
      </c>
      <c r="S67">
        <f t="shared" si="11"/>
        <v>317.39964388509861</v>
      </c>
      <c r="T67">
        <f t="shared" si="12"/>
        <v>26.124740978322016</v>
      </c>
      <c r="U67">
        <f t="shared" si="13"/>
        <v>24.489637500000001</v>
      </c>
      <c r="V67">
        <f t="shared" si="14"/>
        <v>3.0842051000354962</v>
      </c>
      <c r="W67">
        <f t="shared" si="15"/>
        <v>49.805250054990829</v>
      </c>
      <c r="X67">
        <f t="shared" si="16"/>
        <v>1.5864621433314594</v>
      </c>
      <c r="Y67">
        <f t="shared" si="17"/>
        <v>3.1853311479810249</v>
      </c>
      <c r="Z67">
        <f t="shared" si="18"/>
        <v>1.4977429567040368</v>
      </c>
      <c r="AA67">
        <f t="shared" si="19"/>
        <v>-96.158294412848946</v>
      </c>
      <c r="AB67">
        <f t="shared" si="20"/>
        <v>102.98234421547657</v>
      </c>
      <c r="AC67">
        <f t="shared" si="21"/>
        <v>6.1449630505091948</v>
      </c>
      <c r="AD67">
        <f t="shared" si="22"/>
        <v>330.36865673823547</v>
      </c>
      <c r="AE67">
        <f t="shared" si="23"/>
        <v>46.733535412551447</v>
      </c>
      <c r="AF67">
        <f t="shared" si="24"/>
        <v>2.1791874582958868</v>
      </c>
      <c r="AG67">
        <f t="shared" si="25"/>
        <v>20.853366601572308</v>
      </c>
      <c r="AH67">
        <v>510.71918397734203</v>
      </c>
      <c r="AI67">
        <v>462.69100606060601</v>
      </c>
      <c r="AJ67">
        <v>3.24534714361367</v>
      </c>
      <c r="AK67">
        <v>84.895025715855198</v>
      </c>
      <c r="AL67">
        <f t="shared" si="26"/>
        <v>2.1804601907675498</v>
      </c>
      <c r="AM67">
        <v>12.947548191812199</v>
      </c>
      <c r="AN67">
        <v>15.521613286713301</v>
      </c>
      <c r="AO67">
        <v>-3.6721080763096799E-6</v>
      </c>
      <c r="AP67">
        <v>118.710675371219</v>
      </c>
      <c r="AQ67">
        <v>159</v>
      </c>
      <c r="AR67">
        <v>32</v>
      </c>
      <c r="AS67">
        <f t="shared" si="27"/>
        <v>1</v>
      </c>
      <c r="AT67">
        <f t="shared" si="28"/>
        <v>0</v>
      </c>
      <c r="AU67">
        <f t="shared" si="29"/>
        <v>54422.700631211788</v>
      </c>
      <c r="AV67">
        <f t="shared" si="30"/>
        <v>1999.99875</v>
      </c>
      <c r="AW67">
        <f t="shared" si="31"/>
        <v>1685.9987272501367</v>
      </c>
      <c r="AX67">
        <f t="shared" si="32"/>
        <v>0.8429998904999999</v>
      </c>
      <c r="AY67">
        <f t="shared" si="33"/>
        <v>0.15869992113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1736448453.0999999</v>
      </c>
      <c r="BF67">
        <v>433.09449999999998</v>
      </c>
      <c r="BG67">
        <v>490.26487500000002</v>
      </c>
      <c r="BH67">
        <v>15.522275</v>
      </c>
      <c r="BI67">
        <v>12.94975</v>
      </c>
      <c r="BJ67">
        <v>428.23062499999997</v>
      </c>
      <c r="BK67">
        <v>15.4312</v>
      </c>
      <c r="BL67">
        <v>500.37099999999998</v>
      </c>
      <c r="BM67">
        <v>102.178625</v>
      </c>
      <c r="BN67">
        <v>2.6892124999999999E-2</v>
      </c>
      <c r="BO67">
        <v>25.029800000000002</v>
      </c>
      <c r="BP67">
        <v>24.489637500000001</v>
      </c>
      <c r="BQ67">
        <v>999.9</v>
      </c>
      <c r="BR67">
        <v>0</v>
      </c>
      <c r="BS67">
        <v>0</v>
      </c>
      <c r="BT67">
        <v>10006.971250000001</v>
      </c>
      <c r="BU67">
        <v>647.45249999999999</v>
      </c>
      <c r="BV67">
        <v>1499.1775</v>
      </c>
      <c r="BW67">
        <v>-57.1706</v>
      </c>
      <c r="BX67">
        <v>439.923</v>
      </c>
      <c r="BY67">
        <v>496.697</v>
      </c>
      <c r="BZ67">
        <v>2.5725212499999999</v>
      </c>
      <c r="CA67">
        <v>490.26487500000002</v>
      </c>
      <c r="CB67">
        <v>12.94975</v>
      </c>
      <c r="CC67">
        <v>1.5860449999999999</v>
      </c>
      <c r="CD67">
        <v>1.3231875</v>
      </c>
      <c r="CE67">
        <v>13.823874999999999</v>
      </c>
      <c r="CF67">
        <v>11.064875000000001</v>
      </c>
      <c r="CG67">
        <v>1999.99875</v>
      </c>
      <c r="CH67">
        <v>0.90000075000000002</v>
      </c>
      <c r="CI67">
        <v>9.9999149999999995E-2</v>
      </c>
      <c r="CJ67">
        <v>20.723937500000002</v>
      </c>
      <c r="CK67">
        <v>42020.512499999997</v>
      </c>
      <c r="CL67">
        <v>1736445511.0999999</v>
      </c>
      <c r="CM67" t="s">
        <v>347</v>
      </c>
      <c r="CN67">
        <v>1736445511.0999999</v>
      </c>
      <c r="CO67">
        <v>1736445509.0999999</v>
      </c>
      <c r="CP67">
        <v>1</v>
      </c>
      <c r="CQ67">
        <v>0.55400000000000005</v>
      </c>
      <c r="CR67">
        <v>1.4E-2</v>
      </c>
      <c r="CS67">
        <v>4.7960000000000003</v>
      </c>
      <c r="CT67">
        <v>9.1999999999999998E-2</v>
      </c>
      <c r="CU67">
        <v>420</v>
      </c>
      <c r="CV67">
        <v>15</v>
      </c>
      <c r="CW67">
        <v>0.23</v>
      </c>
      <c r="CX67">
        <v>0.13</v>
      </c>
      <c r="CY67">
        <v>-56.910368750000004</v>
      </c>
      <c r="CZ67">
        <v>-9.6788382352940108</v>
      </c>
      <c r="DA67">
        <v>0.74606139887976897</v>
      </c>
      <c r="DB67">
        <v>0</v>
      </c>
      <c r="DC67">
        <v>2.5706893750000002</v>
      </c>
      <c r="DD67">
        <v>7.9469117647051099E-2</v>
      </c>
      <c r="DE67">
        <v>6.7339359485648499E-3</v>
      </c>
      <c r="DF67">
        <v>1</v>
      </c>
      <c r="DG67">
        <v>1</v>
      </c>
      <c r="DH67">
        <v>2</v>
      </c>
      <c r="DI67" t="s">
        <v>348</v>
      </c>
      <c r="DJ67">
        <v>2.9386000000000001</v>
      </c>
      <c r="DK67">
        <v>2.6275400000000002</v>
      </c>
      <c r="DL67">
        <v>0.11087900000000001</v>
      </c>
      <c r="DM67">
        <v>0.120313</v>
      </c>
      <c r="DN67">
        <v>8.7935899999999997E-2</v>
      </c>
      <c r="DO67">
        <v>7.7203800000000003E-2</v>
      </c>
      <c r="DP67">
        <v>30049</v>
      </c>
      <c r="DQ67">
        <v>33238.1</v>
      </c>
      <c r="DR67">
        <v>29514.7</v>
      </c>
      <c r="DS67">
        <v>34771.199999999997</v>
      </c>
      <c r="DT67">
        <v>33990</v>
      </c>
      <c r="DU67">
        <v>40578</v>
      </c>
      <c r="DV67">
        <v>40302.199999999997</v>
      </c>
      <c r="DW67">
        <v>47651.6</v>
      </c>
      <c r="DX67">
        <v>1.6812</v>
      </c>
      <c r="DY67">
        <v>2.0776300000000001</v>
      </c>
      <c r="DZ67">
        <v>0.181835</v>
      </c>
      <c r="EA67">
        <v>0</v>
      </c>
      <c r="EB67">
        <v>21.5017</v>
      </c>
      <c r="EC67">
        <v>999.9</v>
      </c>
      <c r="ED67">
        <v>63.759</v>
      </c>
      <c r="EE67">
        <v>22.114000000000001</v>
      </c>
      <c r="EF67">
        <v>16.676600000000001</v>
      </c>
      <c r="EG67">
        <v>61.482599999999998</v>
      </c>
      <c r="EH67">
        <v>43.814100000000003</v>
      </c>
      <c r="EI67">
        <v>1</v>
      </c>
      <c r="EJ67">
        <v>-0.38364799999999999</v>
      </c>
      <c r="EK67">
        <v>-3.7092800000000001</v>
      </c>
      <c r="EL67">
        <v>20.241099999999999</v>
      </c>
      <c r="EM67">
        <v>5.2490399999999999</v>
      </c>
      <c r="EN67">
        <v>11.914099999999999</v>
      </c>
      <c r="EO67">
        <v>4.9894499999999997</v>
      </c>
      <c r="EP67">
        <v>3.2839999999999998</v>
      </c>
      <c r="EQ67">
        <v>9999</v>
      </c>
      <c r="ER67">
        <v>9999</v>
      </c>
      <c r="ES67">
        <v>999.9</v>
      </c>
      <c r="ET67">
        <v>9999</v>
      </c>
      <c r="EU67">
        <v>1.8840699999999999</v>
      </c>
      <c r="EV67">
        <v>1.88425</v>
      </c>
      <c r="EW67">
        <v>1.88513</v>
      </c>
      <c r="EX67">
        <v>1.8872</v>
      </c>
      <c r="EY67">
        <v>1.88368</v>
      </c>
      <c r="EZ67">
        <v>1.87683</v>
      </c>
      <c r="FA67">
        <v>1.8826099999999999</v>
      </c>
      <c r="FB67">
        <v>1.88812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5.2119999999999997</v>
      </c>
      <c r="FQ67">
        <v>9.11E-2</v>
      </c>
      <c r="FR67">
        <v>-0.24211075671059201</v>
      </c>
      <c r="FS67">
        <v>9.8787948123959593E-3</v>
      </c>
      <c r="FT67">
        <v>5.3251326344088904E-6</v>
      </c>
      <c r="FU67">
        <v>-1.29812346716052E-9</v>
      </c>
      <c r="FV67">
        <v>-1.7562764674277601E-2</v>
      </c>
      <c r="FW67">
        <v>-3.68478344840185E-3</v>
      </c>
      <c r="FX67">
        <v>8.3536045323785897E-4</v>
      </c>
      <c r="FY67">
        <v>-9.0991182514875006E-6</v>
      </c>
      <c r="FZ67">
        <v>5</v>
      </c>
      <c r="GA67">
        <v>1737</v>
      </c>
      <c r="GB67">
        <v>1</v>
      </c>
      <c r="GC67">
        <v>17</v>
      </c>
      <c r="GD67">
        <v>49.2</v>
      </c>
      <c r="GE67">
        <v>49.2</v>
      </c>
      <c r="GF67">
        <v>1.15723</v>
      </c>
      <c r="GG67">
        <v>2.4328599999999998</v>
      </c>
      <c r="GH67">
        <v>1.3513200000000001</v>
      </c>
      <c r="GI67">
        <v>2.2473100000000001</v>
      </c>
      <c r="GJ67">
        <v>1.3000499999999999</v>
      </c>
      <c r="GK67">
        <v>2.2827099999999998</v>
      </c>
      <c r="GL67">
        <v>26.1279</v>
      </c>
      <c r="GM67">
        <v>14.5085</v>
      </c>
      <c r="GN67">
        <v>19</v>
      </c>
      <c r="GO67">
        <v>298.44200000000001</v>
      </c>
      <c r="GP67">
        <v>507.71699999999998</v>
      </c>
      <c r="GQ67">
        <v>30.788399999999999</v>
      </c>
      <c r="GR67">
        <v>22.4419</v>
      </c>
      <c r="GS67">
        <v>29.999500000000001</v>
      </c>
      <c r="GT67">
        <v>22.689399999999999</v>
      </c>
      <c r="GU67">
        <v>22.6873</v>
      </c>
      <c r="GV67">
        <v>23.1722</v>
      </c>
      <c r="GW67">
        <v>31.0763</v>
      </c>
      <c r="GX67">
        <v>100</v>
      </c>
      <c r="GY67">
        <v>30.745200000000001</v>
      </c>
      <c r="GZ67">
        <v>537.20500000000004</v>
      </c>
      <c r="HA67">
        <v>13.003299999999999</v>
      </c>
      <c r="HB67">
        <v>102.002</v>
      </c>
      <c r="HC67">
        <v>102.51600000000001</v>
      </c>
    </row>
    <row r="68" spans="1:211" x14ac:dyDescent="0.2">
      <c r="A68">
        <v>52</v>
      </c>
      <c r="B68">
        <v>1736448463.0999999</v>
      </c>
      <c r="C68">
        <v>102</v>
      </c>
      <c r="D68" t="s">
        <v>452</v>
      </c>
      <c r="E68" t="s">
        <v>453</v>
      </c>
      <c r="F68">
        <v>2</v>
      </c>
      <c r="G68">
        <v>1736448455.0999999</v>
      </c>
      <c r="H68">
        <f t="shared" si="0"/>
        <v>2.181629668292506E-3</v>
      </c>
      <c r="I68">
        <f t="shared" si="1"/>
        <v>2.1816296682925058</v>
      </c>
      <c r="J68">
        <f t="shared" si="2"/>
        <v>21.056977460918528</v>
      </c>
      <c r="K68">
        <f t="shared" si="3"/>
        <v>439.513375</v>
      </c>
      <c r="L68">
        <f t="shared" si="4"/>
        <v>200.94056265012179</v>
      </c>
      <c r="M68">
        <f t="shared" si="5"/>
        <v>20.537101626884173</v>
      </c>
      <c r="N68">
        <f t="shared" si="6"/>
        <v>44.920401982085238</v>
      </c>
      <c r="O68">
        <f t="shared" si="7"/>
        <v>0.14882187109679065</v>
      </c>
      <c r="P68">
        <f t="shared" si="8"/>
        <v>3.5355141915176853</v>
      </c>
      <c r="Q68">
        <f t="shared" si="9"/>
        <v>0.1454272663608065</v>
      </c>
      <c r="R68">
        <f t="shared" si="10"/>
        <v>9.1190584134075839E-2</v>
      </c>
      <c r="S68">
        <f t="shared" si="11"/>
        <v>317.39964388509861</v>
      </c>
      <c r="T68">
        <f t="shared" si="12"/>
        <v>26.129271506620896</v>
      </c>
      <c r="U68">
        <f t="shared" si="13"/>
        <v>24.492337500000001</v>
      </c>
      <c r="V68">
        <f t="shared" si="14"/>
        <v>3.0847035153179863</v>
      </c>
      <c r="W68">
        <f t="shared" si="15"/>
        <v>49.793348057130174</v>
      </c>
      <c r="X68">
        <f t="shared" si="16"/>
        <v>1.5865132316341031</v>
      </c>
      <c r="Y68">
        <f t="shared" si="17"/>
        <v>3.1861951315541672</v>
      </c>
      <c r="Z68">
        <f t="shared" si="18"/>
        <v>1.4981902836838832</v>
      </c>
      <c r="AA68">
        <f t="shared" si="19"/>
        <v>-96.209868371699514</v>
      </c>
      <c r="AB68">
        <f t="shared" si="20"/>
        <v>103.31118205547436</v>
      </c>
      <c r="AC68">
        <f t="shared" si="21"/>
        <v>6.1662341424449103</v>
      </c>
      <c r="AD68">
        <f t="shared" si="22"/>
        <v>330.66719171131837</v>
      </c>
      <c r="AE68">
        <f t="shared" si="23"/>
        <v>47.010016584836961</v>
      </c>
      <c r="AF68">
        <f t="shared" si="24"/>
        <v>2.1808534015899554</v>
      </c>
      <c r="AG68">
        <f t="shared" si="25"/>
        <v>21.056977460918528</v>
      </c>
      <c r="AH68">
        <v>517.55233485321003</v>
      </c>
      <c r="AI68">
        <v>469.217672727273</v>
      </c>
      <c r="AJ68">
        <v>3.2538682397136198</v>
      </c>
      <c r="AK68">
        <v>84.895025715855198</v>
      </c>
      <c r="AL68">
        <f t="shared" si="26"/>
        <v>2.1816296682925058</v>
      </c>
      <c r="AM68">
        <v>12.9469136040042</v>
      </c>
      <c r="AN68">
        <v>15.522374825174801</v>
      </c>
      <c r="AO68">
        <v>-5.7304025782868596E-6</v>
      </c>
      <c r="AP68">
        <v>118.710675371219</v>
      </c>
      <c r="AQ68">
        <v>163</v>
      </c>
      <c r="AR68">
        <v>33</v>
      </c>
      <c r="AS68">
        <f t="shared" si="27"/>
        <v>1</v>
      </c>
      <c r="AT68">
        <f t="shared" si="28"/>
        <v>0</v>
      </c>
      <c r="AU68">
        <f t="shared" si="29"/>
        <v>54403.875067690962</v>
      </c>
      <c r="AV68">
        <f t="shared" si="30"/>
        <v>1999.99875</v>
      </c>
      <c r="AW68">
        <f t="shared" si="31"/>
        <v>1685.9987272501367</v>
      </c>
      <c r="AX68">
        <f t="shared" si="32"/>
        <v>0.8429998904999999</v>
      </c>
      <c r="AY68">
        <f t="shared" si="33"/>
        <v>0.15869992113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1736448455.0999999</v>
      </c>
      <c r="BF68">
        <v>439.513375</v>
      </c>
      <c r="BG68">
        <v>497.03287499999999</v>
      </c>
      <c r="BH68">
        <v>15.522875000000001</v>
      </c>
      <c r="BI68">
        <v>12.948387500000001</v>
      </c>
      <c r="BJ68">
        <v>434.56237499999997</v>
      </c>
      <c r="BK68">
        <v>15.4317875</v>
      </c>
      <c r="BL68">
        <v>500.37150000000003</v>
      </c>
      <c r="BM68">
        <v>102.1785</v>
      </c>
      <c r="BN68">
        <v>2.6357775E-2</v>
      </c>
      <c r="BO68">
        <v>25.03435</v>
      </c>
      <c r="BP68">
        <v>24.492337500000001</v>
      </c>
      <c r="BQ68">
        <v>999.9</v>
      </c>
      <c r="BR68">
        <v>0</v>
      </c>
      <c r="BS68">
        <v>0</v>
      </c>
      <c r="BT68">
        <v>10003.533750000001</v>
      </c>
      <c r="BU68">
        <v>647.48900000000003</v>
      </c>
      <c r="BV68">
        <v>1499.2974999999999</v>
      </c>
      <c r="BW68">
        <v>-57.519674999999999</v>
      </c>
      <c r="BX68">
        <v>446.443375</v>
      </c>
      <c r="BY68">
        <v>503.55312500000002</v>
      </c>
      <c r="BZ68">
        <v>2.5744787499999999</v>
      </c>
      <c r="CA68">
        <v>497.03287499999999</v>
      </c>
      <c r="CB68">
        <v>12.948387500000001</v>
      </c>
      <c r="CC68">
        <v>1.5861050000000001</v>
      </c>
      <c r="CD68">
        <v>1.3230474999999999</v>
      </c>
      <c r="CE68">
        <v>13.824450000000001</v>
      </c>
      <c r="CF68">
        <v>11.063275000000001</v>
      </c>
      <c r="CG68">
        <v>1999.99875</v>
      </c>
      <c r="CH68">
        <v>0.90000075000000002</v>
      </c>
      <c r="CI68">
        <v>9.9999149999999995E-2</v>
      </c>
      <c r="CJ68">
        <v>20.817687500000002</v>
      </c>
      <c r="CK68">
        <v>42020.537499999999</v>
      </c>
      <c r="CL68">
        <v>1736445511.0999999</v>
      </c>
      <c r="CM68" t="s">
        <v>347</v>
      </c>
      <c r="CN68">
        <v>1736445511.0999999</v>
      </c>
      <c r="CO68">
        <v>1736445509.0999999</v>
      </c>
      <c r="CP68">
        <v>1</v>
      </c>
      <c r="CQ68">
        <v>0.55400000000000005</v>
      </c>
      <c r="CR68">
        <v>1.4E-2</v>
      </c>
      <c r="CS68">
        <v>4.7960000000000003</v>
      </c>
      <c r="CT68">
        <v>9.1999999999999998E-2</v>
      </c>
      <c r="CU68">
        <v>420</v>
      </c>
      <c r="CV68">
        <v>15</v>
      </c>
      <c r="CW68">
        <v>0.23</v>
      </c>
      <c r="CX68">
        <v>0.13</v>
      </c>
      <c r="CY68">
        <v>-57.259225000000001</v>
      </c>
      <c r="CZ68">
        <v>-10.1333999999999</v>
      </c>
      <c r="DA68">
        <v>0.78294219015518596</v>
      </c>
      <c r="DB68">
        <v>0</v>
      </c>
      <c r="DC68">
        <v>2.5730781249999999</v>
      </c>
      <c r="DD68">
        <v>5.6372647058815603E-2</v>
      </c>
      <c r="DE68">
        <v>5.07856675001665E-3</v>
      </c>
      <c r="DF68">
        <v>1</v>
      </c>
      <c r="DG68">
        <v>1</v>
      </c>
      <c r="DH68">
        <v>2</v>
      </c>
      <c r="DI68" t="s">
        <v>348</v>
      </c>
      <c r="DJ68">
        <v>2.93832</v>
      </c>
      <c r="DK68">
        <v>2.6291099999999998</v>
      </c>
      <c r="DL68">
        <v>0.112015</v>
      </c>
      <c r="DM68">
        <v>0.12143900000000001</v>
      </c>
      <c r="DN68">
        <v>8.7927000000000005E-2</v>
      </c>
      <c r="DO68">
        <v>7.7197799999999997E-2</v>
      </c>
      <c r="DP68">
        <v>30010.6</v>
      </c>
      <c r="DQ68">
        <v>33195.4</v>
      </c>
      <c r="DR68">
        <v>29514.7</v>
      </c>
      <c r="DS68">
        <v>34771</v>
      </c>
      <c r="DT68">
        <v>33990.400000000001</v>
      </c>
      <c r="DU68">
        <v>40577.9</v>
      </c>
      <c r="DV68">
        <v>40302.300000000003</v>
      </c>
      <c r="DW68">
        <v>47651.3</v>
      </c>
      <c r="DX68">
        <v>1.67048</v>
      </c>
      <c r="DY68">
        <v>2.07795</v>
      </c>
      <c r="DZ68">
        <v>0.181563</v>
      </c>
      <c r="EA68">
        <v>0</v>
      </c>
      <c r="EB68">
        <v>21.5031</v>
      </c>
      <c r="EC68">
        <v>999.9</v>
      </c>
      <c r="ED68">
        <v>63.759</v>
      </c>
      <c r="EE68">
        <v>22.114000000000001</v>
      </c>
      <c r="EF68">
        <v>16.673100000000002</v>
      </c>
      <c r="EG68">
        <v>61.252600000000001</v>
      </c>
      <c r="EH68">
        <v>43.894199999999998</v>
      </c>
      <c r="EI68">
        <v>1</v>
      </c>
      <c r="EJ68">
        <v>-0.38386700000000001</v>
      </c>
      <c r="EK68">
        <v>-3.6508600000000002</v>
      </c>
      <c r="EL68">
        <v>20.242799999999999</v>
      </c>
      <c r="EM68">
        <v>5.2487399999999997</v>
      </c>
      <c r="EN68">
        <v>11.914099999999999</v>
      </c>
      <c r="EO68">
        <v>4.9894999999999996</v>
      </c>
      <c r="EP68">
        <v>3.2839499999999999</v>
      </c>
      <c r="EQ68">
        <v>9999</v>
      </c>
      <c r="ER68">
        <v>9999</v>
      </c>
      <c r="ES68">
        <v>999.9</v>
      </c>
      <c r="ET68">
        <v>9999</v>
      </c>
      <c r="EU68">
        <v>1.8841000000000001</v>
      </c>
      <c r="EV68">
        <v>1.8842399999999999</v>
      </c>
      <c r="EW68">
        <v>1.88513</v>
      </c>
      <c r="EX68">
        <v>1.8872</v>
      </c>
      <c r="EY68">
        <v>1.88368</v>
      </c>
      <c r="EZ68">
        <v>1.87683</v>
      </c>
      <c r="FA68">
        <v>1.8826099999999999</v>
      </c>
      <c r="FB68">
        <v>1.88812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5.2990000000000004</v>
      </c>
      <c r="FQ68">
        <v>9.0999999999999998E-2</v>
      </c>
      <c r="FR68">
        <v>-0.24211075671059201</v>
      </c>
      <c r="FS68">
        <v>9.8787948123959593E-3</v>
      </c>
      <c r="FT68">
        <v>5.3251326344088904E-6</v>
      </c>
      <c r="FU68">
        <v>-1.29812346716052E-9</v>
      </c>
      <c r="FV68">
        <v>-1.7562764674277601E-2</v>
      </c>
      <c r="FW68">
        <v>-3.68478344840185E-3</v>
      </c>
      <c r="FX68">
        <v>8.3536045323785897E-4</v>
      </c>
      <c r="FY68">
        <v>-9.0991182514875006E-6</v>
      </c>
      <c r="FZ68">
        <v>5</v>
      </c>
      <c r="GA68">
        <v>1737</v>
      </c>
      <c r="GB68">
        <v>1</v>
      </c>
      <c r="GC68">
        <v>17</v>
      </c>
      <c r="GD68">
        <v>49.2</v>
      </c>
      <c r="GE68">
        <v>49.2</v>
      </c>
      <c r="GF68">
        <v>1.16821</v>
      </c>
      <c r="GG68">
        <v>2.4218799999999998</v>
      </c>
      <c r="GH68">
        <v>1.3513200000000001</v>
      </c>
      <c r="GI68">
        <v>2.2473100000000001</v>
      </c>
      <c r="GJ68">
        <v>1.3000499999999999</v>
      </c>
      <c r="GK68">
        <v>2.2827099999999998</v>
      </c>
      <c r="GL68">
        <v>26.107399999999998</v>
      </c>
      <c r="GM68">
        <v>14.517300000000001</v>
      </c>
      <c r="GN68">
        <v>19</v>
      </c>
      <c r="GO68">
        <v>294.15899999999999</v>
      </c>
      <c r="GP68">
        <v>507.90800000000002</v>
      </c>
      <c r="GQ68">
        <v>30.775099999999998</v>
      </c>
      <c r="GR68">
        <v>22.44</v>
      </c>
      <c r="GS68">
        <v>29.999600000000001</v>
      </c>
      <c r="GT68">
        <v>22.6875</v>
      </c>
      <c r="GU68">
        <v>22.685400000000001</v>
      </c>
      <c r="GV68">
        <v>23.4057</v>
      </c>
      <c r="GW68">
        <v>31.0763</v>
      </c>
      <c r="GX68">
        <v>100</v>
      </c>
      <c r="GY68">
        <v>30.745200000000001</v>
      </c>
      <c r="GZ68">
        <v>543.904</v>
      </c>
      <c r="HA68">
        <v>13.004</v>
      </c>
      <c r="HB68">
        <v>102.002</v>
      </c>
      <c r="HC68">
        <v>102.515</v>
      </c>
    </row>
    <row r="69" spans="1:211" x14ac:dyDescent="0.2">
      <c r="A69">
        <v>53</v>
      </c>
      <c r="B69">
        <v>1736448465.0999999</v>
      </c>
      <c r="C69">
        <v>104</v>
      </c>
      <c r="D69" t="s">
        <v>454</v>
      </c>
      <c r="E69" t="s">
        <v>455</v>
      </c>
      <c r="F69">
        <v>2</v>
      </c>
      <c r="G69">
        <v>1736448457.0999999</v>
      </c>
      <c r="H69">
        <f t="shared" si="0"/>
        <v>2.1816955800379764E-3</v>
      </c>
      <c r="I69">
        <f t="shared" si="1"/>
        <v>2.1816955800379763</v>
      </c>
      <c r="J69">
        <f t="shared" si="2"/>
        <v>21.596702694352125</v>
      </c>
      <c r="K69">
        <f t="shared" si="3"/>
        <v>445.91699999999997</v>
      </c>
      <c r="L69">
        <f t="shared" si="4"/>
        <v>201.32296110038234</v>
      </c>
      <c r="M69">
        <f t="shared" si="5"/>
        <v>20.576014936147896</v>
      </c>
      <c r="N69">
        <f t="shared" si="6"/>
        <v>45.574507756755004</v>
      </c>
      <c r="O69">
        <f t="shared" si="7"/>
        <v>0.14880984127861166</v>
      </c>
      <c r="P69">
        <f t="shared" si="8"/>
        <v>3.5341972838750895</v>
      </c>
      <c r="Q69">
        <f t="shared" si="9"/>
        <v>0.1454145449723433</v>
      </c>
      <c r="R69">
        <f t="shared" si="10"/>
        <v>9.118269225148036E-2</v>
      </c>
      <c r="S69">
        <f t="shared" si="11"/>
        <v>317.39949432013617</v>
      </c>
      <c r="T69">
        <f t="shared" si="12"/>
        <v>26.133026703695851</v>
      </c>
      <c r="U69">
        <f t="shared" si="13"/>
        <v>24.49325</v>
      </c>
      <c r="V69">
        <f t="shared" si="14"/>
        <v>3.0848719771409541</v>
      </c>
      <c r="W69">
        <f t="shared" si="15"/>
        <v>49.783486363725636</v>
      </c>
      <c r="X69">
        <f t="shared" si="16"/>
        <v>1.5865193125959376</v>
      </c>
      <c r="Y69">
        <f t="shared" si="17"/>
        <v>3.1868385050508294</v>
      </c>
      <c r="Z69">
        <f t="shared" si="18"/>
        <v>1.4983526645450165</v>
      </c>
      <c r="AA69">
        <f t="shared" si="19"/>
        <v>-96.212775079674756</v>
      </c>
      <c r="AB69">
        <f t="shared" si="20"/>
        <v>103.74427644517529</v>
      </c>
      <c r="AC69">
        <f t="shared" si="21"/>
        <v>6.1945253397285498</v>
      </c>
      <c r="AD69">
        <f t="shared" si="22"/>
        <v>331.12552102536523</v>
      </c>
      <c r="AE69">
        <f t="shared" si="23"/>
        <v>47.308610121818468</v>
      </c>
      <c r="AF69">
        <f t="shared" si="24"/>
        <v>2.1819780945647262</v>
      </c>
      <c r="AG69">
        <f t="shared" si="25"/>
        <v>21.596702694352125</v>
      </c>
      <c r="AH69">
        <v>524.523978832068</v>
      </c>
      <c r="AI69">
        <v>475.65421818181801</v>
      </c>
      <c r="AJ69">
        <v>3.2366657149922702</v>
      </c>
      <c r="AK69">
        <v>84.895025715855198</v>
      </c>
      <c r="AL69">
        <f t="shared" si="26"/>
        <v>2.1816955800379763</v>
      </c>
      <c r="AM69">
        <v>12.945976769738801</v>
      </c>
      <c r="AN69">
        <v>15.521535664335699</v>
      </c>
      <c r="AO69">
        <v>-6.48475175605796E-6</v>
      </c>
      <c r="AP69">
        <v>118.710675371219</v>
      </c>
      <c r="AQ69">
        <v>159</v>
      </c>
      <c r="AR69">
        <v>32</v>
      </c>
      <c r="AS69">
        <f t="shared" si="27"/>
        <v>1</v>
      </c>
      <c r="AT69">
        <f t="shared" si="28"/>
        <v>0</v>
      </c>
      <c r="AU69">
        <f t="shared" si="29"/>
        <v>54374.233063489359</v>
      </c>
      <c r="AV69">
        <f t="shared" si="30"/>
        <v>1999.9974999999999</v>
      </c>
      <c r="AW69">
        <f t="shared" si="31"/>
        <v>1685.9977320002006</v>
      </c>
      <c r="AX69">
        <f t="shared" si="32"/>
        <v>0.84299991974999999</v>
      </c>
      <c r="AY69">
        <f t="shared" si="33"/>
        <v>0.158699945535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1736448457.0999999</v>
      </c>
      <c r="BF69">
        <v>445.91699999999997</v>
      </c>
      <c r="BG69">
        <v>503.81212499999998</v>
      </c>
      <c r="BH69">
        <v>15.5230625</v>
      </c>
      <c r="BI69">
        <v>12.9472375</v>
      </c>
      <c r="BJ69">
        <v>440.87900000000002</v>
      </c>
      <c r="BK69">
        <v>15.431962499999999</v>
      </c>
      <c r="BL69">
        <v>500.36950000000002</v>
      </c>
      <c r="BM69">
        <v>102.17762500000001</v>
      </c>
      <c r="BN69">
        <v>2.639E-2</v>
      </c>
      <c r="BO69">
        <v>25.037737499999999</v>
      </c>
      <c r="BP69">
        <v>24.49325</v>
      </c>
      <c r="BQ69">
        <v>999.9</v>
      </c>
      <c r="BR69">
        <v>0</v>
      </c>
      <c r="BS69">
        <v>0</v>
      </c>
      <c r="BT69">
        <v>9998.0587500000001</v>
      </c>
      <c r="BU69">
        <v>647.53</v>
      </c>
      <c r="BV69">
        <v>1499.3812499999999</v>
      </c>
      <c r="BW69">
        <v>-57.8952375</v>
      </c>
      <c r="BX69">
        <v>452.94799999999998</v>
      </c>
      <c r="BY69">
        <v>510.42062499999997</v>
      </c>
      <c r="BZ69">
        <v>2.5758049999999999</v>
      </c>
      <c r="CA69">
        <v>503.81212499999998</v>
      </c>
      <c r="CB69">
        <v>12.9472375</v>
      </c>
      <c r="CC69">
        <v>1.58610875</v>
      </c>
      <c r="CD69">
        <v>1.3229187499999999</v>
      </c>
      <c r="CE69">
        <v>13.8244875</v>
      </c>
      <c r="CF69">
        <v>11.0618</v>
      </c>
      <c r="CG69">
        <v>1999.9974999999999</v>
      </c>
      <c r="CH69">
        <v>0.90000049999999998</v>
      </c>
      <c r="CI69">
        <v>9.9999425000000003E-2</v>
      </c>
      <c r="CJ69">
        <v>20.885400000000001</v>
      </c>
      <c r="CK69">
        <v>42020.512499999997</v>
      </c>
      <c r="CL69">
        <v>1736445511.0999999</v>
      </c>
      <c r="CM69" t="s">
        <v>347</v>
      </c>
      <c r="CN69">
        <v>1736445511.0999999</v>
      </c>
      <c r="CO69">
        <v>1736445509.0999999</v>
      </c>
      <c r="CP69">
        <v>1</v>
      </c>
      <c r="CQ69">
        <v>0.55400000000000005</v>
      </c>
      <c r="CR69">
        <v>1.4E-2</v>
      </c>
      <c r="CS69">
        <v>4.7960000000000003</v>
      </c>
      <c r="CT69">
        <v>9.1999999999999998E-2</v>
      </c>
      <c r="CU69">
        <v>420</v>
      </c>
      <c r="CV69">
        <v>15</v>
      </c>
      <c r="CW69">
        <v>0.23</v>
      </c>
      <c r="CX69">
        <v>0.13</v>
      </c>
      <c r="CY69">
        <v>-57.613574999999997</v>
      </c>
      <c r="CZ69">
        <v>-10.779811764705601</v>
      </c>
      <c r="DA69">
        <v>0.83317851366018802</v>
      </c>
      <c r="DB69">
        <v>0</v>
      </c>
      <c r="DC69">
        <v>2.5748543750000001</v>
      </c>
      <c r="DD69">
        <v>3.3323823529402899E-2</v>
      </c>
      <c r="DE69">
        <v>3.3487030488496602E-3</v>
      </c>
      <c r="DF69">
        <v>1</v>
      </c>
      <c r="DG69">
        <v>1</v>
      </c>
      <c r="DH69">
        <v>2</v>
      </c>
      <c r="DI69" t="s">
        <v>348</v>
      </c>
      <c r="DJ69">
        <v>2.9366300000000001</v>
      </c>
      <c r="DK69">
        <v>2.62656</v>
      </c>
      <c r="DL69">
        <v>0.113139</v>
      </c>
      <c r="DM69">
        <v>0.122548</v>
      </c>
      <c r="DN69">
        <v>8.7925000000000003E-2</v>
      </c>
      <c r="DO69">
        <v>7.7193499999999998E-2</v>
      </c>
      <c r="DP69">
        <v>29972.7</v>
      </c>
      <c r="DQ69">
        <v>33153.300000000003</v>
      </c>
      <c r="DR69">
        <v>29514.7</v>
      </c>
      <c r="DS69">
        <v>34770.699999999997</v>
      </c>
      <c r="DT69">
        <v>33990.400000000001</v>
      </c>
      <c r="DU69">
        <v>40578</v>
      </c>
      <c r="DV69">
        <v>40302.300000000003</v>
      </c>
      <c r="DW69">
        <v>47651.199999999997</v>
      </c>
      <c r="DX69">
        <v>1.6798500000000001</v>
      </c>
      <c r="DY69">
        <v>2.0789200000000001</v>
      </c>
      <c r="DZ69">
        <v>0.18130199999999999</v>
      </c>
      <c r="EA69">
        <v>0</v>
      </c>
      <c r="EB69">
        <v>21.5044</v>
      </c>
      <c r="EC69">
        <v>999.9</v>
      </c>
      <c r="ED69">
        <v>63.759</v>
      </c>
      <c r="EE69">
        <v>22.114000000000001</v>
      </c>
      <c r="EF69">
        <v>16.671600000000002</v>
      </c>
      <c r="EG69">
        <v>61.202599999999997</v>
      </c>
      <c r="EH69">
        <v>44.891800000000003</v>
      </c>
      <c r="EI69">
        <v>1</v>
      </c>
      <c r="EJ69">
        <v>-0.38416400000000001</v>
      </c>
      <c r="EK69">
        <v>-3.6584599999999998</v>
      </c>
      <c r="EL69">
        <v>20.242599999999999</v>
      </c>
      <c r="EM69">
        <v>5.2488900000000003</v>
      </c>
      <c r="EN69">
        <v>11.914099999999999</v>
      </c>
      <c r="EO69">
        <v>4.98935</v>
      </c>
      <c r="EP69">
        <v>3.2839499999999999</v>
      </c>
      <c r="EQ69">
        <v>9999</v>
      </c>
      <c r="ER69">
        <v>9999</v>
      </c>
      <c r="ES69">
        <v>999.9</v>
      </c>
      <c r="ET69">
        <v>9999</v>
      </c>
      <c r="EU69">
        <v>1.8841000000000001</v>
      </c>
      <c r="EV69">
        <v>1.88425</v>
      </c>
      <c r="EW69">
        <v>1.88513</v>
      </c>
      <c r="EX69">
        <v>1.8872</v>
      </c>
      <c r="EY69">
        <v>1.8836599999999999</v>
      </c>
      <c r="EZ69">
        <v>1.87683</v>
      </c>
      <c r="FA69">
        <v>1.8826000000000001</v>
      </c>
      <c r="FB69">
        <v>1.88812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5.3869999999999996</v>
      </c>
      <c r="FQ69">
        <v>9.0999999999999998E-2</v>
      </c>
      <c r="FR69">
        <v>-0.24211075671059201</v>
      </c>
      <c r="FS69">
        <v>9.8787948123959593E-3</v>
      </c>
      <c r="FT69">
        <v>5.3251326344088904E-6</v>
      </c>
      <c r="FU69">
        <v>-1.29812346716052E-9</v>
      </c>
      <c r="FV69">
        <v>-1.7562764674277601E-2</v>
      </c>
      <c r="FW69">
        <v>-3.68478344840185E-3</v>
      </c>
      <c r="FX69">
        <v>8.3536045323785897E-4</v>
      </c>
      <c r="FY69">
        <v>-9.0991182514875006E-6</v>
      </c>
      <c r="FZ69">
        <v>5</v>
      </c>
      <c r="GA69">
        <v>1737</v>
      </c>
      <c r="GB69">
        <v>1</v>
      </c>
      <c r="GC69">
        <v>17</v>
      </c>
      <c r="GD69">
        <v>49.2</v>
      </c>
      <c r="GE69">
        <v>49.3</v>
      </c>
      <c r="GF69">
        <v>1.18042</v>
      </c>
      <c r="GG69">
        <v>2.4133300000000002</v>
      </c>
      <c r="GH69">
        <v>1.3513200000000001</v>
      </c>
      <c r="GI69">
        <v>2.2473100000000001</v>
      </c>
      <c r="GJ69">
        <v>1.3000499999999999</v>
      </c>
      <c r="GK69">
        <v>2.4218799999999998</v>
      </c>
      <c r="GL69">
        <v>26.1279</v>
      </c>
      <c r="GM69">
        <v>14.517300000000001</v>
      </c>
      <c r="GN69">
        <v>19</v>
      </c>
      <c r="GO69">
        <v>297.94200000000001</v>
      </c>
      <c r="GP69">
        <v>508.53100000000001</v>
      </c>
      <c r="GQ69">
        <v>30.755099999999999</v>
      </c>
      <c r="GR69">
        <v>22.437999999999999</v>
      </c>
      <c r="GS69">
        <v>29.999500000000001</v>
      </c>
      <c r="GT69">
        <v>22.685500000000001</v>
      </c>
      <c r="GU69">
        <v>22.683499999999999</v>
      </c>
      <c r="GV69">
        <v>23.6478</v>
      </c>
      <c r="GW69">
        <v>31.0763</v>
      </c>
      <c r="GX69">
        <v>100</v>
      </c>
      <c r="GY69">
        <v>30.7011</v>
      </c>
      <c r="GZ69">
        <v>550.64300000000003</v>
      </c>
      <c r="HA69">
        <v>13.003399999999999</v>
      </c>
      <c r="HB69">
        <v>102.002</v>
      </c>
      <c r="HC69">
        <v>102.515</v>
      </c>
    </row>
    <row r="70" spans="1:211" x14ac:dyDescent="0.2">
      <c r="A70">
        <v>54</v>
      </c>
      <c r="B70">
        <v>1736448467.0999999</v>
      </c>
      <c r="C70">
        <v>106</v>
      </c>
      <c r="D70" t="s">
        <v>456</v>
      </c>
      <c r="E70" t="s">
        <v>457</v>
      </c>
      <c r="F70">
        <v>2</v>
      </c>
      <c r="G70">
        <v>1736448459.0999999</v>
      </c>
      <c r="H70">
        <f t="shared" si="0"/>
        <v>2.1814734360230976E-3</v>
      </c>
      <c r="I70">
        <f t="shared" si="1"/>
        <v>2.1814734360230976</v>
      </c>
      <c r="J70">
        <f t="shared" si="2"/>
        <v>22.034131814740388</v>
      </c>
      <c r="K70">
        <f t="shared" si="3"/>
        <v>452.31074999999998</v>
      </c>
      <c r="L70">
        <f t="shared" si="4"/>
        <v>202.80735320765837</v>
      </c>
      <c r="M70">
        <f t="shared" si="5"/>
        <v>20.727714678318687</v>
      </c>
      <c r="N70">
        <f t="shared" si="6"/>
        <v>46.22794994191711</v>
      </c>
      <c r="O70">
        <f t="shared" si="7"/>
        <v>0.14879751377123807</v>
      </c>
      <c r="P70">
        <f t="shared" si="8"/>
        <v>3.5353843323057252</v>
      </c>
      <c r="Q70">
        <f t="shared" si="9"/>
        <v>0.14540388488421027</v>
      </c>
      <c r="R70">
        <f t="shared" si="10"/>
        <v>9.1175885687345956E-2</v>
      </c>
      <c r="S70">
        <f t="shared" si="11"/>
        <v>317.39953569008446</v>
      </c>
      <c r="T70">
        <f t="shared" si="12"/>
        <v>26.135301813303787</v>
      </c>
      <c r="U70">
        <f t="shared" si="13"/>
        <v>24.49295</v>
      </c>
      <c r="V70">
        <f t="shared" si="14"/>
        <v>3.084816591544719</v>
      </c>
      <c r="W70">
        <f t="shared" si="15"/>
        <v>49.775459099802795</v>
      </c>
      <c r="X70">
        <f t="shared" si="16"/>
        <v>1.5865069657329218</v>
      </c>
      <c r="Y70">
        <f t="shared" si="17"/>
        <v>3.1873276398151944</v>
      </c>
      <c r="Z70">
        <f t="shared" si="18"/>
        <v>1.4983096258117972</v>
      </c>
      <c r="AA70">
        <f t="shared" si="19"/>
        <v>-96.202978528618601</v>
      </c>
      <c r="AB70">
        <f t="shared" si="20"/>
        <v>104.32709551697104</v>
      </c>
      <c r="AC70">
        <f t="shared" si="21"/>
        <v>6.2273050611579821</v>
      </c>
      <c r="AD70">
        <f t="shared" si="22"/>
        <v>331.75095773959492</v>
      </c>
      <c r="AE70">
        <f t="shared" si="23"/>
        <v>47.595866778929</v>
      </c>
      <c r="AF70">
        <f t="shared" si="24"/>
        <v>2.1827850467667078</v>
      </c>
      <c r="AG70">
        <f t="shared" si="25"/>
        <v>22.034131814740388</v>
      </c>
      <c r="AH70">
        <v>531.457278595503</v>
      </c>
      <c r="AI70">
        <v>482.10731515151502</v>
      </c>
      <c r="AJ70">
        <v>3.2291740392235901</v>
      </c>
      <c r="AK70">
        <v>84.895025715855198</v>
      </c>
      <c r="AL70">
        <f t="shared" si="26"/>
        <v>2.1814734360230976</v>
      </c>
      <c r="AM70">
        <v>12.9450564339474</v>
      </c>
      <c r="AN70">
        <v>15.5204188811189</v>
      </c>
      <c r="AO70">
        <v>-5.5455273071383897E-6</v>
      </c>
      <c r="AP70">
        <v>118.710675371219</v>
      </c>
      <c r="AQ70">
        <v>153</v>
      </c>
      <c r="AR70">
        <v>31</v>
      </c>
      <c r="AS70">
        <f t="shared" si="27"/>
        <v>1</v>
      </c>
      <c r="AT70">
        <f t="shared" si="28"/>
        <v>0</v>
      </c>
      <c r="AU70">
        <f t="shared" si="29"/>
        <v>54399.909943776001</v>
      </c>
      <c r="AV70">
        <f t="shared" si="30"/>
        <v>1999.9974999999999</v>
      </c>
      <c r="AW70">
        <f t="shared" si="31"/>
        <v>1685.9978265000825</v>
      </c>
      <c r="AX70">
        <f t="shared" si="32"/>
        <v>0.84299996700000002</v>
      </c>
      <c r="AY70">
        <f t="shared" si="33"/>
        <v>0.15869996622000002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1736448459.0999999</v>
      </c>
      <c r="BF70">
        <v>452.31074999999998</v>
      </c>
      <c r="BG70">
        <v>510.56912499999999</v>
      </c>
      <c r="BH70">
        <v>15.52295</v>
      </c>
      <c r="BI70">
        <v>12.946099999999999</v>
      </c>
      <c r="BJ70">
        <v>447.18537500000002</v>
      </c>
      <c r="BK70">
        <v>15.431862499999999</v>
      </c>
      <c r="BL70">
        <v>500.35550000000001</v>
      </c>
      <c r="BM70">
        <v>102.17775</v>
      </c>
      <c r="BN70">
        <v>2.6210312499999999E-2</v>
      </c>
      <c r="BO70">
        <v>25.040312499999999</v>
      </c>
      <c r="BP70">
        <v>24.49295</v>
      </c>
      <c r="BQ70">
        <v>999.9</v>
      </c>
      <c r="BR70">
        <v>0</v>
      </c>
      <c r="BS70">
        <v>0</v>
      </c>
      <c r="BT70">
        <v>10003.05875</v>
      </c>
      <c r="BU70">
        <v>647.56487500000003</v>
      </c>
      <c r="BV70">
        <v>1499.2249999999999</v>
      </c>
      <c r="BW70">
        <v>-58.258625000000002</v>
      </c>
      <c r="BX70">
        <v>459.4425</v>
      </c>
      <c r="BY70">
        <v>517.26575000000003</v>
      </c>
      <c r="BZ70">
        <v>2.5768437500000001</v>
      </c>
      <c r="CA70">
        <v>510.56912499999999</v>
      </c>
      <c r="CB70">
        <v>12.946099999999999</v>
      </c>
      <c r="CC70">
        <v>1.58610125</v>
      </c>
      <c r="CD70">
        <v>1.3228037500000001</v>
      </c>
      <c r="CE70">
        <v>13.824412499999999</v>
      </c>
      <c r="CF70">
        <v>11.060487500000001</v>
      </c>
      <c r="CG70">
        <v>1999.9974999999999</v>
      </c>
      <c r="CH70">
        <v>0.90000037499999996</v>
      </c>
      <c r="CI70">
        <v>9.9999599999999994E-2</v>
      </c>
      <c r="CJ70">
        <v>20.9218625</v>
      </c>
      <c r="CK70">
        <v>42020.512499999997</v>
      </c>
      <c r="CL70">
        <v>1736445511.0999999</v>
      </c>
      <c r="CM70" t="s">
        <v>347</v>
      </c>
      <c r="CN70">
        <v>1736445511.0999999</v>
      </c>
      <c r="CO70">
        <v>1736445509.0999999</v>
      </c>
      <c r="CP70">
        <v>1</v>
      </c>
      <c r="CQ70">
        <v>0.55400000000000005</v>
      </c>
      <c r="CR70">
        <v>1.4E-2</v>
      </c>
      <c r="CS70">
        <v>4.7960000000000003</v>
      </c>
      <c r="CT70">
        <v>9.1999999999999998E-2</v>
      </c>
      <c r="CU70">
        <v>420</v>
      </c>
      <c r="CV70">
        <v>15</v>
      </c>
      <c r="CW70">
        <v>0.23</v>
      </c>
      <c r="CX70">
        <v>0.13</v>
      </c>
      <c r="CY70">
        <v>-57.987256250000002</v>
      </c>
      <c r="CZ70">
        <v>-11.2106205882352</v>
      </c>
      <c r="DA70">
        <v>0.86679441692418502</v>
      </c>
      <c r="DB70">
        <v>0</v>
      </c>
      <c r="DC70">
        <v>2.5760537499999998</v>
      </c>
      <c r="DD70">
        <v>1.49241176470512E-2</v>
      </c>
      <c r="DE70">
        <v>1.80703789044392E-3</v>
      </c>
      <c r="DF70">
        <v>1</v>
      </c>
      <c r="DG70">
        <v>1</v>
      </c>
      <c r="DH70">
        <v>2</v>
      </c>
      <c r="DI70" t="s">
        <v>348</v>
      </c>
      <c r="DJ70">
        <v>2.9374799999999999</v>
      </c>
      <c r="DK70">
        <v>2.6246999999999998</v>
      </c>
      <c r="DL70">
        <v>0.11429400000000001</v>
      </c>
      <c r="DM70">
        <v>0.12364700000000001</v>
      </c>
      <c r="DN70">
        <v>8.7932700000000003E-2</v>
      </c>
      <c r="DO70">
        <v>7.7189499999999994E-2</v>
      </c>
      <c r="DP70">
        <v>29933.8</v>
      </c>
      <c r="DQ70">
        <v>33112</v>
      </c>
      <c r="DR70">
        <v>29514.799999999999</v>
      </c>
      <c r="DS70">
        <v>34770.9</v>
      </c>
      <c r="DT70">
        <v>33990.300000000003</v>
      </c>
      <c r="DU70">
        <v>40578.400000000001</v>
      </c>
      <c r="DV70">
        <v>40302.6</v>
      </c>
      <c r="DW70">
        <v>47651.6</v>
      </c>
      <c r="DX70">
        <v>1.6944699999999999</v>
      </c>
      <c r="DY70">
        <v>2.0780500000000002</v>
      </c>
      <c r="DZ70">
        <v>0.181369</v>
      </c>
      <c r="EA70">
        <v>0</v>
      </c>
      <c r="EB70">
        <v>21.505800000000001</v>
      </c>
      <c r="EC70">
        <v>999.9</v>
      </c>
      <c r="ED70">
        <v>63.759</v>
      </c>
      <c r="EE70">
        <v>22.114000000000001</v>
      </c>
      <c r="EF70">
        <v>16.672999999999998</v>
      </c>
      <c r="EG70">
        <v>61.002600000000001</v>
      </c>
      <c r="EH70">
        <v>44.927900000000001</v>
      </c>
      <c r="EI70">
        <v>1</v>
      </c>
      <c r="EJ70">
        <v>-0.384322</v>
      </c>
      <c r="EK70">
        <v>-3.6144599999999998</v>
      </c>
      <c r="EL70">
        <v>20.2437</v>
      </c>
      <c r="EM70">
        <v>5.2491899999999996</v>
      </c>
      <c r="EN70">
        <v>11.914099999999999</v>
      </c>
      <c r="EO70">
        <v>4.9893999999999998</v>
      </c>
      <c r="EP70">
        <v>3.2839499999999999</v>
      </c>
      <c r="EQ70">
        <v>9999</v>
      </c>
      <c r="ER70">
        <v>9999</v>
      </c>
      <c r="ES70">
        <v>999.9</v>
      </c>
      <c r="ET70">
        <v>9999</v>
      </c>
      <c r="EU70">
        <v>1.88408</v>
      </c>
      <c r="EV70">
        <v>1.88425</v>
      </c>
      <c r="EW70">
        <v>1.88514</v>
      </c>
      <c r="EX70">
        <v>1.8871899999999999</v>
      </c>
      <c r="EY70">
        <v>1.88368</v>
      </c>
      <c r="EZ70">
        <v>1.8768199999999999</v>
      </c>
      <c r="FA70">
        <v>1.8826099999999999</v>
      </c>
      <c r="FB70">
        <v>1.88812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5.4770000000000003</v>
      </c>
      <c r="FQ70">
        <v>9.11E-2</v>
      </c>
      <c r="FR70">
        <v>-0.24211075671059201</v>
      </c>
      <c r="FS70">
        <v>9.8787948123959593E-3</v>
      </c>
      <c r="FT70">
        <v>5.3251326344088904E-6</v>
      </c>
      <c r="FU70">
        <v>-1.29812346716052E-9</v>
      </c>
      <c r="FV70">
        <v>-1.7562764674277601E-2</v>
      </c>
      <c r="FW70">
        <v>-3.68478344840185E-3</v>
      </c>
      <c r="FX70">
        <v>8.3536045323785897E-4</v>
      </c>
      <c r="FY70">
        <v>-9.0991182514875006E-6</v>
      </c>
      <c r="FZ70">
        <v>5</v>
      </c>
      <c r="GA70">
        <v>1737</v>
      </c>
      <c r="GB70">
        <v>1</v>
      </c>
      <c r="GC70">
        <v>17</v>
      </c>
      <c r="GD70">
        <v>49.3</v>
      </c>
      <c r="GE70">
        <v>49.3</v>
      </c>
      <c r="GF70">
        <v>1.1926300000000001</v>
      </c>
      <c r="GG70">
        <v>2.4133300000000002</v>
      </c>
      <c r="GH70">
        <v>1.3513200000000001</v>
      </c>
      <c r="GI70">
        <v>2.2473100000000001</v>
      </c>
      <c r="GJ70">
        <v>1.3000499999999999</v>
      </c>
      <c r="GK70">
        <v>2.5061</v>
      </c>
      <c r="GL70">
        <v>26.107399999999998</v>
      </c>
      <c r="GM70">
        <v>14.5261</v>
      </c>
      <c r="GN70">
        <v>19</v>
      </c>
      <c r="GO70">
        <v>303.786</v>
      </c>
      <c r="GP70">
        <v>507.94</v>
      </c>
      <c r="GQ70">
        <v>30.738</v>
      </c>
      <c r="GR70">
        <v>22.435600000000001</v>
      </c>
      <c r="GS70">
        <v>29.999600000000001</v>
      </c>
      <c r="GT70">
        <v>22.6831</v>
      </c>
      <c r="GU70">
        <v>22.681699999999999</v>
      </c>
      <c r="GV70">
        <v>23.884799999999998</v>
      </c>
      <c r="GW70">
        <v>30.7943</v>
      </c>
      <c r="GX70">
        <v>100</v>
      </c>
      <c r="GY70">
        <v>30.7011</v>
      </c>
      <c r="GZ70">
        <v>557.45000000000005</v>
      </c>
      <c r="HA70">
        <v>13.004200000000001</v>
      </c>
      <c r="HB70">
        <v>102.002</v>
      </c>
      <c r="HC70">
        <v>102.515</v>
      </c>
    </row>
    <row r="71" spans="1:211" x14ac:dyDescent="0.2">
      <c r="A71">
        <v>55</v>
      </c>
      <c r="B71">
        <v>1736448469.0999999</v>
      </c>
      <c r="C71">
        <v>108</v>
      </c>
      <c r="D71" t="s">
        <v>458</v>
      </c>
      <c r="E71" t="s">
        <v>459</v>
      </c>
      <c r="F71">
        <v>2</v>
      </c>
      <c r="G71">
        <v>1736448461.0999999</v>
      </c>
      <c r="H71">
        <f t="shared" si="0"/>
        <v>2.1821525685740088E-3</v>
      </c>
      <c r="I71">
        <f t="shared" si="1"/>
        <v>2.1821525685740086</v>
      </c>
      <c r="J71">
        <f t="shared" si="2"/>
        <v>21.933999996449202</v>
      </c>
      <c r="K71">
        <f t="shared" si="3"/>
        <v>458.71100000000001</v>
      </c>
      <c r="L71">
        <f t="shared" si="4"/>
        <v>210.2007884174144</v>
      </c>
      <c r="M71">
        <f t="shared" si="5"/>
        <v>21.483434621250634</v>
      </c>
      <c r="N71">
        <f t="shared" si="6"/>
        <v>46.882258876114065</v>
      </c>
      <c r="O71">
        <f t="shared" si="7"/>
        <v>0.14883608649223001</v>
      </c>
      <c r="P71">
        <f t="shared" si="8"/>
        <v>3.5348778436886539</v>
      </c>
      <c r="Q71">
        <f t="shared" si="9"/>
        <v>0.14544024500619604</v>
      </c>
      <c r="R71">
        <f t="shared" si="10"/>
        <v>9.1198802820783673E-2</v>
      </c>
      <c r="S71">
        <f t="shared" si="11"/>
        <v>317.39915590512652</v>
      </c>
      <c r="T71">
        <f t="shared" si="12"/>
        <v>26.137210993993062</v>
      </c>
      <c r="U71">
        <f t="shared" si="13"/>
        <v>24.493200000000002</v>
      </c>
      <c r="V71">
        <f t="shared" si="14"/>
        <v>3.0848627461478859</v>
      </c>
      <c r="W71">
        <f t="shared" si="15"/>
        <v>49.768171216225923</v>
      </c>
      <c r="X71">
        <f t="shared" si="16"/>
        <v>1.5864555006318946</v>
      </c>
      <c r="Y71">
        <f t="shared" si="17"/>
        <v>3.1876909716840514</v>
      </c>
      <c r="Z71">
        <f t="shared" si="18"/>
        <v>1.4984072455159914</v>
      </c>
      <c r="AA71">
        <f t="shared" si="19"/>
        <v>-96.232928274113789</v>
      </c>
      <c r="AB71">
        <f t="shared" si="20"/>
        <v>104.62897584396666</v>
      </c>
      <c r="AC71">
        <f t="shared" si="21"/>
        <v>6.2462872840449712</v>
      </c>
      <c r="AD71">
        <f t="shared" si="22"/>
        <v>332.04149075902433</v>
      </c>
      <c r="AE71">
        <f t="shared" si="23"/>
        <v>47.862621026152873</v>
      </c>
      <c r="AF71">
        <f t="shared" si="24"/>
        <v>2.1832812305688245</v>
      </c>
      <c r="AG71">
        <f t="shared" si="25"/>
        <v>21.933999996449202</v>
      </c>
      <c r="AH71">
        <v>538.22659828628196</v>
      </c>
      <c r="AI71">
        <v>488.72273939393898</v>
      </c>
      <c r="AJ71">
        <v>3.2686163602146099</v>
      </c>
      <c r="AK71">
        <v>84.895025715855198</v>
      </c>
      <c r="AL71">
        <f t="shared" si="26"/>
        <v>2.1821525685740086</v>
      </c>
      <c r="AM71">
        <v>12.9440263983057</v>
      </c>
      <c r="AN71">
        <v>15.520172027972</v>
      </c>
      <c r="AO71">
        <v>-4.8321160910711998E-6</v>
      </c>
      <c r="AP71">
        <v>118.710675371219</v>
      </c>
      <c r="AQ71">
        <v>158</v>
      </c>
      <c r="AR71">
        <v>32</v>
      </c>
      <c r="AS71">
        <f t="shared" si="27"/>
        <v>1</v>
      </c>
      <c r="AT71">
        <f t="shared" si="28"/>
        <v>0</v>
      </c>
      <c r="AU71">
        <f t="shared" si="29"/>
        <v>54388.418826770576</v>
      </c>
      <c r="AV71">
        <f t="shared" si="30"/>
        <v>1999.9949999999999</v>
      </c>
      <c r="AW71">
        <f t="shared" si="31"/>
        <v>1685.9957842500016</v>
      </c>
      <c r="AX71">
        <f t="shared" si="32"/>
        <v>0.84299999962499994</v>
      </c>
      <c r="AY71">
        <f t="shared" si="33"/>
        <v>0.15869997470250002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1736448461.0999999</v>
      </c>
      <c r="BF71">
        <v>458.71100000000001</v>
      </c>
      <c r="BG71">
        <v>517.30600000000004</v>
      </c>
      <c r="BH71">
        <v>15.522387500000001</v>
      </c>
      <c r="BI71">
        <v>12.944962500000001</v>
      </c>
      <c r="BJ71">
        <v>453.49799999999999</v>
      </c>
      <c r="BK71">
        <v>15.4313</v>
      </c>
      <c r="BL71">
        <v>500.35787499999998</v>
      </c>
      <c r="BM71">
        <v>102.178375</v>
      </c>
      <c r="BN71">
        <v>2.5973437500000002E-2</v>
      </c>
      <c r="BO71">
        <v>25.042224999999998</v>
      </c>
      <c r="BP71">
        <v>24.493200000000002</v>
      </c>
      <c r="BQ71">
        <v>999.9</v>
      </c>
      <c r="BR71">
        <v>0</v>
      </c>
      <c r="BS71">
        <v>0</v>
      </c>
      <c r="BT71">
        <v>10000.858749999999</v>
      </c>
      <c r="BU71">
        <v>647.59074999999996</v>
      </c>
      <c r="BV71">
        <v>1499.0174999999999</v>
      </c>
      <c r="BW71">
        <v>-58.595187500000002</v>
      </c>
      <c r="BX71">
        <v>465.943375</v>
      </c>
      <c r="BY71">
        <v>524.09037499999999</v>
      </c>
      <c r="BZ71">
        <v>2.5774175000000001</v>
      </c>
      <c r="CA71">
        <v>517.30600000000004</v>
      </c>
      <c r="CB71">
        <v>12.944962500000001</v>
      </c>
      <c r="CC71">
        <v>1.5860525000000001</v>
      </c>
      <c r="CD71">
        <v>1.3226962499999999</v>
      </c>
      <c r="CE71">
        <v>13.82395</v>
      </c>
      <c r="CF71">
        <v>11.05925</v>
      </c>
      <c r="CG71">
        <v>1999.9949999999999</v>
      </c>
      <c r="CH71">
        <v>0.90000037499999996</v>
      </c>
      <c r="CI71">
        <v>9.9999637500000002E-2</v>
      </c>
      <c r="CJ71">
        <v>20.958324999999999</v>
      </c>
      <c r="CK71">
        <v>42020.474999999999</v>
      </c>
      <c r="CL71">
        <v>1736445511.0999999</v>
      </c>
      <c r="CM71" t="s">
        <v>347</v>
      </c>
      <c r="CN71">
        <v>1736445511.0999999</v>
      </c>
      <c r="CO71">
        <v>1736445509.0999999</v>
      </c>
      <c r="CP71">
        <v>1</v>
      </c>
      <c r="CQ71">
        <v>0.55400000000000005</v>
      </c>
      <c r="CR71">
        <v>1.4E-2</v>
      </c>
      <c r="CS71">
        <v>4.7960000000000003</v>
      </c>
      <c r="CT71">
        <v>9.1999999999999998E-2</v>
      </c>
      <c r="CU71">
        <v>420</v>
      </c>
      <c r="CV71">
        <v>15</v>
      </c>
      <c r="CW71">
        <v>0.23</v>
      </c>
      <c r="CX71">
        <v>0.13</v>
      </c>
      <c r="CY71">
        <v>-58.337993750000003</v>
      </c>
      <c r="CZ71">
        <v>-10.9430205882351</v>
      </c>
      <c r="DA71">
        <v>0.84772265767521904</v>
      </c>
      <c r="DB71">
        <v>0</v>
      </c>
      <c r="DC71">
        <v>2.5770249999999999</v>
      </c>
      <c r="DD71">
        <v>9.3547058823465704E-3</v>
      </c>
      <c r="DE71">
        <v>1.1309730323929199E-3</v>
      </c>
      <c r="DF71">
        <v>1</v>
      </c>
      <c r="DG71">
        <v>1</v>
      </c>
      <c r="DH71">
        <v>2</v>
      </c>
      <c r="DI71" t="s">
        <v>348</v>
      </c>
      <c r="DJ71">
        <v>2.9382899999999998</v>
      </c>
      <c r="DK71">
        <v>2.6268799999999999</v>
      </c>
      <c r="DL71">
        <v>0.11541899999999999</v>
      </c>
      <c r="DM71">
        <v>0.124776</v>
      </c>
      <c r="DN71">
        <v>8.7926699999999997E-2</v>
      </c>
      <c r="DO71">
        <v>7.7182299999999995E-2</v>
      </c>
      <c r="DP71">
        <v>29896</v>
      </c>
      <c r="DQ71">
        <v>33070.199999999997</v>
      </c>
      <c r="DR71">
        <v>29515</v>
      </c>
      <c r="DS71">
        <v>34771.699999999997</v>
      </c>
      <c r="DT71">
        <v>33990.6</v>
      </c>
      <c r="DU71">
        <v>40579.4</v>
      </c>
      <c r="DV71">
        <v>40302.699999999997</v>
      </c>
      <c r="DW71">
        <v>47652.4</v>
      </c>
      <c r="DX71">
        <v>1.68353</v>
      </c>
      <c r="DY71">
        <v>2.07755</v>
      </c>
      <c r="DZ71">
        <v>0.181645</v>
      </c>
      <c r="EA71">
        <v>0</v>
      </c>
      <c r="EB71">
        <v>21.507200000000001</v>
      </c>
      <c r="EC71">
        <v>999.9</v>
      </c>
      <c r="ED71">
        <v>63.759</v>
      </c>
      <c r="EE71">
        <v>22.114000000000001</v>
      </c>
      <c r="EF71">
        <v>16.672999999999998</v>
      </c>
      <c r="EG71">
        <v>61.2226</v>
      </c>
      <c r="EH71">
        <v>45.296500000000002</v>
      </c>
      <c r="EI71">
        <v>1</v>
      </c>
      <c r="EJ71">
        <v>-0.38451200000000002</v>
      </c>
      <c r="EK71">
        <v>-3.5779800000000002</v>
      </c>
      <c r="EL71">
        <v>20.244700000000002</v>
      </c>
      <c r="EM71">
        <v>5.24979</v>
      </c>
      <c r="EN71">
        <v>11.914099999999999</v>
      </c>
      <c r="EO71">
        <v>4.9896500000000001</v>
      </c>
      <c r="EP71">
        <v>3.2839299999999998</v>
      </c>
      <c r="EQ71">
        <v>9999</v>
      </c>
      <c r="ER71">
        <v>9999</v>
      </c>
      <c r="ES71">
        <v>999.9</v>
      </c>
      <c r="ET71">
        <v>9999</v>
      </c>
      <c r="EU71">
        <v>1.88408</v>
      </c>
      <c r="EV71">
        <v>1.88426</v>
      </c>
      <c r="EW71">
        <v>1.8851500000000001</v>
      </c>
      <c r="EX71">
        <v>1.8871899999999999</v>
      </c>
      <c r="EY71">
        <v>1.88367</v>
      </c>
      <c r="EZ71">
        <v>1.8768199999999999</v>
      </c>
      <c r="FA71">
        <v>1.8826099999999999</v>
      </c>
      <c r="FB71">
        <v>1.88812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5.5659999999999998</v>
      </c>
      <c r="FQ71">
        <v>9.11E-2</v>
      </c>
      <c r="FR71">
        <v>-0.24211075671059201</v>
      </c>
      <c r="FS71">
        <v>9.8787948123959593E-3</v>
      </c>
      <c r="FT71">
        <v>5.3251326344088904E-6</v>
      </c>
      <c r="FU71">
        <v>-1.29812346716052E-9</v>
      </c>
      <c r="FV71">
        <v>-1.7562764674277601E-2</v>
      </c>
      <c r="FW71">
        <v>-3.68478344840185E-3</v>
      </c>
      <c r="FX71">
        <v>8.3536045323785897E-4</v>
      </c>
      <c r="FY71">
        <v>-9.0991182514875006E-6</v>
      </c>
      <c r="FZ71">
        <v>5</v>
      </c>
      <c r="GA71">
        <v>1737</v>
      </c>
      <c r="GB71">
        <v>1</v>
      </c>
      <c r="GC71">
        <v>17</v>
      </c>
      <c r="GD71">
        <v>49.3</v>
      </c>
      <c r="GE71">
        <v>49.3</v>
      </c>
      <c r="GF71">
        <v>1.2036100000000001</v>
      </c>
      <c r="GG71">
        <v>2.4206500000000002</v>
      </c>
      <c r="GH71">
        <v>1.3513200000000001</v>
      </c>
      <c r="GI71">
        <v>2.2473100000000001</v>
      </c>
      <c r="GJ71">
        <v>1.3000499999999999</v>
      </c>
      <c r="GK71">
        <v>2.4890099999999999</v>
      </c>
      <c r="GL71">
        <v>26.107399999999998</v>
      </c>
      <c r="GM71">
        <v>14.5261</v>
      </c>
      <c r="GN71">
        <v>19</v>
      </c>
      <c r="GO71">
        <v>299.25200000000001</v>
      </c>
      <c r="GP71">
        <v>507.59100000000001</v>
      </c>
      <c r="GQ71">
        <v>30.717700000000001</v>
      </c>
      <c r="GR71">
        <v>22.433399999999999</v>
      </c>
      <c r="GS71">
        <v>29.999600000000001</v>
      </c>
      <c r="GT71">
        <v>22.680900000000001</v>
      </c>
      <c r="GU71">
        <v>22.6798</v>
      </c>
      <c r="GV71">
        <v>24.1191</v>
      </c>
      <c r="GW71">
        <v>30.7943</v>
      </c>
      <c r="GX71">
        <v>100</v>
      </c>
      <c r="GY71">
        <v>30.7011</v>
      </c>
      <c r="GZ71">
        <v>564.19200000000001</v>
      </c>
      <c r="HA71">
        <v>13.006500000000001</v>
      </c>
      <c r="HB71">
        <v>102.003</v>
      </c>
      <c r="HC71">
        <v>102.517</v>
      </c>
    </row>
    <row r="72" spans="1:211" x14ac:dyDescent="0.2">
      <c r="A72">
        <v>56</v>
      </c>
      <c r="B72">
        <v>1736448471.0999999</v>
      </c>
      <c r="C72">
        <v>110</v>
      </c>
      <c r="D72" t="s">
        <v>460</v>
      </c>
      <c r="E72" t="s">
        <v>461</v>
      </c>
      <c r="F72">
        <v>2</v>
      </c>
      <c r="G72">
        <v>1736448463.0999999</v>
      </c>
      <c r="H72">
        <f t="shared" si="0"/>
        <v>2.1826713484476416E-3</v>
      </c>
      <c r="I72">
        <f t="shared" si="1"/>
        <v>2.1826713484476414</v>
      </c>
      <c r="J72">
        <f t="shared" si="2"/>
        <v>22.146276287602024</v>
      </c>
      <c r="K72">
        <f t="shared" si="3"/>
        <v>465.10700000000003</v>
      </c>
      <c r="L72">
        <f t="shared" si="4"/>
        <v>214.14784121109952</v>
      </c>
      <c r="M72">
        <f t="shared" si="5"/>
        <v>21.886951326833717</v>
      </c>
      <c r="N72">
        <f t="shared" si="6"/>
        <v>47.536198418805363</v>
      </c>
      <c r="O72">
        <f t="shared" si="7"/>
        <v>0.14884085431136304</v>
      </c>
      <c r="P72">
        <f t="shared" si="8"/>
        <v>3.5323366125714442</v>
      </c>
      <c r="Q72">
        <f t="shared" si="9"/>
        <v>0.14544241484329426</v>
      </c>
      <c r="R72">
        <f t="shared" si="10"/>
        <v>9.1200382716286055E-2</v>
      </c>
      <c r="S72">
        <f t="shared" si="11"/>
        <v>317.39897628009953</v>
      </c>
      <c r="T72">
        <f t="shared" si="12"/>
        <v>26.139076715647235</v>
      </c>
      <c r="U72">
        <f t="shared" si="13"/>
        <v>24.494575000000001</v>
      </c>
      <c r="V72">
        <f t="shared" si="14"/>
        <v>3.0851166072552796</v>
      </c>
      <c r="W72">
        <f t="shared" si="15"/>
        <v>49.761786964726397</v>
      </c>
      <c r="X72">
        <f t="shared" si="16"/>
        <v>1.5863689885339218</v>
      </c>
      <c r="Y72">
        <f t="shared" si="17"/>
        <v>3.1879260880611429</v>
      </c>
      <c r="Z72">
        <f t="shared" si="18"/>
        <v>1.4987476187213578</v>
      </c>
      <c r="AA72">
        <f t="shared" si="19"/>
        <v>-96.255806466540989</v>
      </c>
      <c r="AB72">
        <f t="shared" si="20"/>
        <v>104.52757299507745</v>
      </c>
      <c r="AC72">
        <f t="shared" si="21"/>
        <v>6.2448051199381442</v>
      </c>
      <c r="AD72">
        <f t="shared" si="22"/>
        <v>331.91554792857409</v>
      </c>
      <c r="AE72">
        <f t="shared" si="23"/>
        <v>48.148426656145773</v>
      </c>
      <c r="AF72">
        <f t="shared" si="24"/>
        <v>2.1834906918933212</v>
      </c>
      <c r="AG72">
        <f t="shared" si="25"/>
        <v>22.146276287602024</v>
      </c>
      <c r="AH72">
        <v>544.978022133698</v>
      </c>
      <c r="AI72">
        <v>495.22844848484903</v>
      </c>
      <c r="AJ72">
        <v>3.2670796204786599</v>
      </c>
      <c r="AK72">
        <v>84.895025715855198</v>
      </c>
      <c r="AL72">
        <f t="shared" si="26"/>
        <v>2.1826713484476414</v>
      </c>
      <c r="AM72">
        <v>12.9422723394441</v>
      </c>
      <c r="AN72">
        <v>15.5189832167832</v>
      </c>
      <c r="AO72">
        <v>-7.3245377763324703E-6</v>
      </c>
      <c r="AP72">
        <v>118.710675371219</v>
      </c>
      <c r="AQ72">
        <v>162</v>
      </c>
      <c r="AR72">
        <v>32</v>
      </c>
      <c r="AS72">
        <f t="shared" si="27"/>
        <v>1</v>
      </c>
      <c r="AT72">
        <f t="shared" si="28"/>
        <v>0</v>
      </c>
      <c r="AU72">
        <f t="shared" si="29"/>
        <v>54332.249312027947</v>
      </c>
      <c r="AV72">
        <f t="shared" si="30"/>
        <v>1999.9937500000001</v>
      </c>
      <c r="AW72">
        <f t="shared" si="31"/>
        <v>1685.9947379999787</v>
      </c>
      <c r="AX72">
        <f t="shared" si="32"/>
        <v>0.84300000337499992</v>
      </c>
      <c r="AY72">
        <f t="shared" si="33"/>
        <v>0.15869998407749999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1736448463.0999999</v>
      </c>
      <c r="BF72">
        <v>465.10700000000003</v>
      </c>
      <c r="BG72">
        <v>524.05987500000003</v>
      </c>
      <c r="BH72">
        <v>15.5214625</v>
      </c>
      <c r="BI72">
        <v>12.9438625</v>
      </c>
      <c r="BJ72">
        <v>459.80612500000001</v>
      </c>
      <c r="BK72">
        <v>15.4303875</v>
      </c>
      <c r="BL72">
        <v>500.37237499999998</v>
      </c>
      <c r="BM72">
        <v>102.179</v>
      </c>
      <c r="BN72">
        <v>2.5865587499999999E-2</v>
      </c>
      <c r="BO72">
        <v>25.0434625</v>
      </c>
      <c r="BP72">
        <v>24.494575000000001</v>
      </c>
      <c r="BQ72">
        <v>999.9</v>
      </c>
      <c r="BR72">
        <v>0</v>
      </c>
      <c r="BS72">
        <v>0</v>
      </c>
      <c r="BT72">
        <v>9990.0712500000009</v>
      </c>
      <c r="BU72">
        <v>647.60987499999999</v>
      </c>
      <c r="BV72">
        <v>1498.925</v>
      </c>
      <c r="BW72">
        <v>-58.953112500000003</v>
      </c>
      <c r="BX72">
        <v>472.43975</v>
      </c>
      <c r="BY72">
        <v>530.93224999999995</v>
      </c>
      <c r="BZ72">
        <v>2.57759625</v>
      </c>
      <c r="CA72">
        <v>524.05987500000003</v>
      </c>
      <c r="CB72">
        <v>12.9438625</v>
      </c>
      <c r="CC72">
        <v>1.5859687499999999</v>
      </c>
      <c r="CD72">
        <v>1.3225912500000001</v>
      </c>
      <c r="CE72">
        <v>13.8231375</v>
      </c>
      <c r="CF72">
        <v>11.0580625</v>
      </c>
      <c r="CG72">
        <v>1999.9937500000001</v>
      </c>
      <c r="CH72">
        <v>0.90000024999999995</v>
      </c>
      <c r="CI72">
        <v>9.9999762500000006E-2</v>
      </c>
      <c r="CJ72">
        <v>20.9843625</v>
      </c>
      <c r="CK72">
        <v>42020.462500000001</v>
      </c>
      <c r="CL72">
        <v>1736445511.0999999</v>
      </c>
      <c r="CM72" t="s">
        <v>347</v>
      </c>
      <c r="CN72">
        <v>1736445511.0999999</v>
      </c>
      <c r="CO72">
        <v>1736445509.0999999</v>
      </c>
      <c r="CP72">
        <v>1</v>
      </c>
      <c r="CQ72">
        <v>0.55400000000000005</v>
      </c>
      <c r="CR72">
        <v>1.4E-2</v>
      </c>
      <c r="CS72">
        <v>4.7960000000000003</v>
      </c>
      <c r="CT72">
        <v>9.1999999999999998E-2</v>
      </c>
      <c r="CU72">
        <v>420</v>
      </c>
      <c r="CV72">
        <v>15</v>
      </c>
      <c r="CW72">
        <v>0.23</v>
      </c>
      <c r="CX72">
        <v>0.13</v>
      </c>
      <c r="CY72">
        <v>-58.6779875</v>
      </c>
      <c r="CZ72">
        <v>-10.8119647058823</v>
      </c>
      <c r="DA72">
        <v>0.83858030017628504</v>
      </c>
      <c r="DB72">
        <v>0</v>
      </c>
      <c r="DC72">
        <v>2.5775268750000002</v>
      </c>
      <c r="DD72">
        <v>1.5276176470578899E-2</v>
      </c>
      <c r="DE72">
        <v>1.53438391036108E-3</v>
      </c>
      <c r="DF72">
        <v>1</v>
      </c>
      <c r="DG72">
        <v>1</v>
      </c>
      <c r="DH72">
        <v>2</v>
      </c>
      <c r="DI72" t="s">
        <v>348</v>
      </c>
      <c r="DJ72">
        <v>2.93729</v>
      </c>
      <c r="DK72">
        <v>2.6274000000000002</v>
      </c>
      <c r="DL72">
        <v>0.11651300000000001</v>
      </c>
      <c r="DM72">
        <v>0.125887</v>
      </c>
      <c r="DN72">
        <v>8.7916599999999998E-2</v>
      </c>
      <c r="DO72">
        <v>7.7196399999999998E-2</v>
      </c>
      <c r="DP72">
        <v>29859.200000000001</v>
      </c>
      <c r="DQ72">
        <v>33028.800000000003</v>
      </c>
      <c r="DR72">
        <v>29515.1</v>
      </c>
      <c r="DS72">
        <v>34772.300000000003</v>
      </c>
      <c r="DT72">
        <v>33991.1</v>
      </c>
      <c r="DU72">
        <v>40579.4</v>
      </c>
      <c r="DV72">
        <v>40302.9</v>
      </c>
      <c r="DW72">
        <v>47653.3</v>
      </c>
      <c r="DX72">
        <v>1.67353</v>
      </c>
      <c r="DY72">
        <v>2.0788500000000001</v>
      </c>
      <c r="DZ72">
        <v>0.18199199999999999</v>
      </c>
      <c r="EA72">
        <v>0</v>
      </c>
      <c r="EB72">
        <v>21.508500000000002</v>
      </c>
      <c r="EC72">
        <v>999.9</v>
      </c>
      <c r="ED72">
        <v>63.759</v>
      </c>
      <c r="EE72">
        <v>22.114000000000001</v>
      </c>
      <c r="EF72">
        <v>16.6736</v>
      </c>
      <c r="EG72">
        <v>61.232599999999998</v>
      </c>
      <c r="EH72">
        <v>44.583300000000001</v>
      </c>
      <c r="EI72">
        <v>1</v>
      </c>
      <c r="EJ72">
        <v>-0.384799</v>
      </c>
      <c r="EK72">
        <v>-3.6162200000000002</v>
      </c>
      <c r="EL72">
        <v>20.243500000000001</v>
      </c>
      <c r="EM72">
        <v>5.24979</v>
      </c>
      <c r="EN72">
        <v>11.914099999999999</v>
      </c>
      <c r="EO72">
        <v>4.9896500000000001</v>
      </c>
      <c r="EP72">
        <v>3.2839299999999998</v>
      </c>
      <c r="EQ72">
        <v>9999</v>
      </c>
      <c r="ER72">
        <v>9999</v>
      </c>
      <c r="ES72">
        <v>999.9</v>
      </c>
      <c r="ET72">
        <v>9999</v>
      </c>
      <c r="EU72">
        <v>1.88408</v>
      </c>
      <c r="EV72">
        <v>1.88426</v>
      </c>
      <c r="EW72">
        <v>1.88514</v>
      </c>
      <c r="EX72">
        <v>1.8872</v>
      </c>
      <c r="EY72">
        <v>1.88365</v>
      </c>
      <c r="EZ72">
        <v>1.87683</v>
      </c>
      <c r="FA72">
        <v>1.8826000000000001</v>
      </c>
      <c r="FB72">
        <v>1.88812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5.6539999999999999</v>
      </c>
      <c r="FQ72">
        <v>9.0999999999999998E-2</v>
      </c>
      <c r="FR72">
        <v>-0.24211075671059201</v>
      </c>
      <c r="FS72">
        <v>9.8787948123959593E-3</v>
      </c>
      <c r="FT72">
        <v>5.3251326344088904E-6</v>
      </c>
      <c r="FU72">
        <v>-1.29812346716052E-9</v>
      </c>
      <c r="FV72">
        <v>-1.7562764674277601E-2</v>
      </c>
      <c r="FW72">
        <v>-3.68478344840185E-3</v>
      </c>
      <c r="FX72">
        <v>8.3536045323785897E-4</v>
      </c>
      <c r="FY72">
        <v>-9.0991182514875006E-6</v>
      </c>
      <c r="FZ72">
        <v>5</v>
      </c>
      <c r="GA72">
        <v>1737</v>
      </c>
      <c r="GB72">
        <v>1</v>
      </c>
      <c r="GC72">
        <v>17</v>
      </c>
      <c r="GD72">
        <v>49.3</v>
      </c>
      <c r="GE72">
        <v>49.4</v>
      </c>
      <c r="GF72">
        <v>1.2158199999999999</v>
      </c>
      <c r="GG72">
        <v>2.4279799999999998</v>
      </c>
      <c r="GH72">
        <v>1.3513200000000001</v>
      </c>
      <c r="GI72">
        <v>2.2473100000000001</v>
      </c>
      <c r="GJ72">
        <v>1.3000499999999999</v>
      </c>
      <c r="GK72">
        <v>2.3840300000000001</v>
      </c>
      <c r="GL72">
        <v>26.107399999999998</v>
      </c>
      <c r="GM72">
        <v>14.517300000000001</v>
      </c>
      <c r="GN72">
        <v>19</v>
      </c>
      <c r="GO72">
        <v>295.23399999999998</v>
      </c>
      <c r="GP72">
        <v>508.42200000000003</v>
      </c>
      <c r="GQ72">
        <v>30.697500000000002</v>
      </c>
      <c r="GR72">
        <v>22.4315</v>
      </c>
      <c r="GS72">
        <v>29.999500000000001</v>
      </c>
      <c r="GT72">
        <v>22.679099999999998</v>
      </c>
      <c r="GU72">
        <v>22.677900000000001</v>
      </c>
      <c r="GV72">
        <v>24.357399999999998</v>
      </c>
      <c r="GW72">
        <v>30.7943</v>
      </c>
      <c r="GX72">
        <v>100</v>
      </c>
      <c r="GY72">
        <v>30.654399999999999</v>
      </c>
      <c r="GZ72">
        <v>570.94899999999996</v>
      </c>
      <c r="HA72">
        <v>13.007199999999999</v>
      </c>
      <c r="HB72">
        <v>102.003</v>
      </c>
      <c r="HC72">
        <v>102.51900000000001</v>
      </c>
    </row>
    <row r="73" spans="1:211" x14ac:dyDescent="0.2">
      <c r="A73">
        <v>57</v>
      </c>
      <c r="B73">
        <v>1736448473.0999999</v>
      </c>
      <c r="C73">
        <v>112</v>
      </c>
      <c r="D73" t="s">
        <v>462</v>
      </c>
      <c r="E73" t="s">
        <v>463</v>
      </c>
      <c r="F73">
        <v>2</v>
      </c>
      <c r="G73">
        <v>1736448465.0999999</v>
      </c>
      <c r="H73">
        <f t="shared" si="0"/>
        <v>2.1821076063526313E-3</v>
      </c>
      <c r="I73">
        <f t="shared" si="1"/>
        <v>2.1821076063526315</v>
      </c>
      <c r="J73">
        <f t="shared" si="2"/>
        <v>22.842012535765981</v>
      </c>
      <c r="K73">
        <f t="shared" si="3"/>
        <v>471.48899999999998</v>
      </c>
      <c r="L73">
        <f t="shared" si="4"/>
        <v>212.73111658118989</v>
      </c>
      <c r="M73">
        <f t="shared" si="5"/>
        <v>21.742223165324166</v>
      </c>
      <c r="N73">
        <f t="shared" si="6"/>
        <v>48.188620558869182</v>
      </c>
      <c r="O73">
        <f t="shared" si="7"/>
        <v>0.14877402455890978</v>
      </c>
      <c r="P73">
        <f t="shared" si="8"/>
        <v>3.5331315721628274</v>
      </c>
      <c r="Q73">
        <f t="shared" si="9"/>
        <v>0.14537934390572024</v>
      </c>
      <c r="R73">
        <f t="shared" si="10"/>
        <v>9.1160637057741856E-2</v>
      </c>
      <c r="S73">
        <f t="shared" si="11"/>
        <v>317.39919340503275</v>
      </c>
      <c r="T73">
        <f t="shared" si="12"/>
        <v>26.139630437519674</v>
      </c>
      <c r="U73">
        <f t="shared" si="13"/>
        <v>24.495550000000001</v>
      </c>
      <c r="V73">
        <f t="shared" si="14"/>
        <v>3.0852966289237549</v>
      </c>
      <c r="W73">
        <f t="shared" si="15"/>
        <v>49.757092484831119</v>
      </c>
      <c r="X73">
        <f t="shared" si="16"/>
        <v>1.5862819645266679</v>
      </c>
      <c r="Y73">
        <f t="shared" si="17"/>
        <v>3.1880519646726939</v>
      </c>
      <c r="Z73">
        <f t="shared" si="18"/>
        <v>1.499014664397087</v>
      </c>
      <c r="AA73">
        <f t="shared" si="19"/>
        <v>-96.230945440151032</v>
      </c>
      <c r="AB73">
        <f t="shared" si="20"/>
        <v>104.49157270536443</v>
      </c>
      <c r="AC73">
        <f t="shared" si="21"/>
        <v>6.2413012208236527</v>
      </c>
      <c r="AD73">
        <f t="shared" si="22"/>
        <v>331.90112189106981</v>
      </c>
      <c r="AE73">
        <f t="shared" si="23"/>
        <v>48.4537593995002</v>
      </c>
      <c r="AF73">
        <f t="shared" si="24"/>
        <v>2.182512685939797</v>
      </c>
      <c r="AG73">
        <f t="shared" si="25"/>
        <v>22.842012535765981</v>
      </c>
      <c r="AH73">
        <v>551.82860758980496</v>
      </c>
      <c r="AI73">
        <v>501.57865454545401</v>
      </c>
      <c r="AJ73">
        <v>3.2173610154185202</v>
      </c>
      <c r="AK73">
        <v>84.895025715855198</v>
      </c>
      <c r="AL73">
        <f t="shared" si="26"/>
        <v>2.1821076063526315</v>
      </c>
      <c r="AM73">
        <v>12.940327677367099</v>
      </c>
      <c r="AN73">
        <v>15.5165447552448</v>
      </c>
      <c r="AO73">
        <v>-9.9488256639236792E-6</v>
      </c>
      <c r="AP73">
        <v>118.710675371219</v>
      </c>
      <c r="AQ73">
        <v>157</v>
      </c>
      <c r="AR73">
        <v>31</v>
      </c>
      <c r="AS73">
        <f t="shared" si="27"/>
        <v>1</v>
      </c>
      <c r="AT73">
        <f t="shared" si="28"/>
        <v>0</v>
      </c>
      <c r="AU73">
        <f t="shared" si="29"/>
        <v>54349.64697245141</v>
      </c>
      <c r="AV73">
        <f t="shared" si="30"/>
        <v>1999.9949999999999</v>
      </c>
      <c r="AW73">
        <f t="shared" si="31"/>
        <v>1685.9957992499642</v>
      </c>
      <c r="AX73">
        <f t="shared" si="32"/>
        <v>0.84300000712500001</v>
      </c>
      <c r="AY73">
        <f t="shared" si="33"/>
        <v>0.15869999345250002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1736448465.0999999</v>
      </c>
      <c r="BF73">
        <v>471.48899999999998</v>
      </c>
      <c r="BG73">
        <v>530.82737499999996</v>
      </c>
      <c r="BH73">
        <v>15.5205625</v>
      </c>
      <c r="BI73">
        <v>12.943975</v>
      </c>
      <c r="BJ73">
        <v>466.10025000000002</v>
      </c>
      <c r="BK73">
        <v>15.429500000000001</v>
      </c>
      <c r="BL73">
        <v>500.34525000000002</v>
      </c>
      <c r="BM73">
        <v>102.17975</v>
      </c>
      <c r="BN73">
        <v>2.5435187500000001E-2</v>
      </c>
      <c r="BO73">
        <v>25.044125000000001</v>
      </c>
      <c r="BP73">
        <v>24.495550000000001</v>
      </c>
      <c r="BQ73">
        <v>999.9</v>
      </c>
      <c r="BR73">
        <v>0</v>
      </c>
      <c r="BS73">
        <v>0</v>
      </c>
      <c r="BT73">
        <v>9993.3525000000009</v>
      </c>
      <c r="BU73">
        <v>647.61900000000003</v>
      </c>
      <c r="BV73">
        <v>1498.75875</v>
      </c>
      <c r="BW73">
        <v>-59.3385125</v>
      </c>
      <c r="BX73">
        <v>478.92200000000003</v>
      </c>
      <c r="BY73">
        <v>537.78862500000002</v>
      </c>
      <c r="BZ73">
        <v>2.5765837500000002</v>
      </c>
      <c r="CA73">
        <v>530.82737499999996</v>
      </c>
      <c r="CB73">
        <v>12.943975</v>
      </c>
      <c r="CC73">
        <v>1.5858874999999999</v>
      </c>
      <c r="CD73">
        <v>1.32261125</v>
      </c>
      <c r="CE73">
        <v>13.82235</v>
      </c>
      <c r="CF73">
        <v>11.058299999999999</v>
      </c>
      <c r="CG73">
        <v>1999.9949999999999</v>
      </c>
      <c r="CH73">
        <v>0.90000012500000004</v>
      </c>
      <c r="CI73">
        <v>9.9999887499999995E-2</v>
      </c>
      <c r="CJ73">
        <v>20.989574999999999</v>
      </c>
      <c r="CK73">
        <v>42020.474999999999</v>
      </c>
      <c r="CL73">
        <v>1736445511.0999999</v>
      </c>
      <c r="CM73" t="s">
        <v>347</v>
      </c>
      <c r="CN73">
        <v>1736445511.0999999</v>
      </c>
      <c r="CO73">
        <v>1736445509.0999999</v>
      </c>
      <c r="CP73">
        <v>1</v>
      </c>
      <c r="CQ73">
        <v>0.55400000000000005</v>
      </c>
      <c r="CR73">
        <v>1.4E-2</v>
      </c>
      <c r="CS73">
        <v>4.7960000000000003</v>
      </c>
      <c r="CT73">
        <v>9.1999999999999998E-2</v>
      </c>
      <c r="CU73">
        <v>420</v>
      </c>
      <c r="CV73">
        <v>15</v>
      </c>
      <c r="CW73">
        <v>0.23</v>
      </c>
      <c r="CX73">
        <v>0.13</v>
      </c>
      <c r="CY73">
        <v>-59.044231250000003</v>
      </c>
      <c r="CZ73">
        <v>-11.3320323529412</v>
      </c>
      <c r="DA73">
        <v>0.87781368233722401</v>
      </c>
      <c r="DB73">
        <v>0</v>
      </c>
      <c r="DC73">
        <v>2.5774537500000001</v>
      </c>
      <c r="DD73">
        <v>1.22223529411774E-2</v>
      </c>
      <c r="DE73">
        <v>1.7536564479680699E-3</v>
      </c>
      <c r="DF73">
        <v>1</v>
      </c>
      <c r="DG73">
        <v>1</v>
      </c>
      <c r="DH73">
        <v>2</v>
      </c>
      <c r="DI73" t="s">
        <v>348</v>
      </c>
      <c r="DJ73">
        <v>2.9375399999999998</v>
      </c>
      <c r="DK73">
        <v>2.6245799999999999</v>
      </c>
      <c r="DL73">
        <v>0.117615</v>
      </c>
      <c r="DM73">
        <v>0.12695400000000001</v>
      </c>
      <c r="DN73">
        <v>8.7916900000000006E-2</v>
      </c>
      <c r="DO73">
        <v>7.7259300000000003E-2</v>
      </c>
      <c r="DP73">
        <v>29822</v>
      </c>
      <c r="DQ73">
        <v>32988.6</v>
      </c>
      <c r="DR73">
        <v>29515.1</v>
      </c>
      <c r="DS73">
        <v>34772.400000000001</v>
      </c>
      <c r="DT73">
        <v>33991.4</v>
      </c>
      <c r="DU73">
        <v>40576.6</v>
      </c>
      <c r="DV73">
        <v>40303.199999999997</v>
      </c>
      <c r="DW73">
        <v>47653.4</v>
      </c>
      <c r="DX73">
        <v>1.68442</v>
      </c>
      <c r="DY73">
        <v>2.0794000000000001</v>
      </c>
      <c r="DZ73">
        <v>0.18179000000000001</v>
      </c>
      <c r="EA73">
        <v>0</v>
      </c>
      <c r="EB73">
        <v>21.509799999999998</v>
      </c>
      <c r="EC73">
        <v>999.9</v>
      </c>
      <c r="ED73">
        <v>63.759</v>
      </c>
      <c r="EE73">
        <v>22.114000000000001</v>
      </c>
      <c r="EF73">
        <v>16.6723</v>
      </c>
      <c r="EG73">
        <v>61.182600000000001</v>
      </c>
      <c r="EH73">
        <v>44.150599999999997</v>
      </c>
      <c r="EI73">
        <v>1</v>
      </c>
      <c r="EJ73">
        <v>-0.38484800000000002</v>
      </c>
      <c r="EK73">
        <v>-3.5645799999999999</v>
      </c>
      <c r="EL73">
        <v>20.245000000000001</v>
      </c>
      <c r="EM73">
        <v>5.2496400000000003</v>
      </c>
      <c r="EN73">
        <v>11.914099999999999</v>
      </c>
      <c r="EO73">
        <v>4.9897499999999999</v>
      </c>
      <c r="EP73">
        <v>3.2839999999999998</v>
      </c>
      <c r="EQ73">
        <v>9999</v>
      </c>
      <c r="ER73">
        <v>9999</v>
      </c>
      <c r="ES73">
        <v>999.9</v>
      </c>
      <c r="ET73">
        <v>9999</v>
      </c>
      <c r="EU73">
        <v>1.8840699999999999</v>
      </c>
      <c r="EV73">
        <v>1.88426</v>
      </c>
      <c r="EW73">
        <v>1.8851500000000001</v>
      </c>
      <c r="EX73">
        <v>1.8872100000000001</v>
      </c>
      <c r="EY73">
        <v>1.8836599999999999</v>
      </c>
      <c r="EZ73">
        <v>1.87683</v>
      </c>
      <c r="FA73">
        <v>1.8826099999999999</v>
      </c>
      <c r="FB73">
        <v>1.88812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5.742</v>
      </c>
      <c r="FQ73">
        <v>9.0999999999999998E-2</v>
      </c>
      <c r="FR73">
        <v>-0.24211075671059201</v>
      </c>
      <c r="FS73">
        <v>9.8787948123959593E-3</v>
      </c>
      <c r="FT73">
        <v>5.3251326344088904E-6</v>
      </c>
      <c r="FU73">
        <v>-1.29812346716052E-9</v>
      </c>
      <c r="FV73">
        <v>-1.7562764674277601E-2</v>
      </c>
      <c r="FW73">
        <v>-3.68478344840185E-3</v>
      </c>
      <c r="FX73">
        <v>8.3536045323785897E-4</v>
      </c>
      <c r="FY73">
        <v>-9.0991182514875006E-6</v>
      </c>
      <c r="FZ73">
        <v>5</v>
      </c>
      <c r="GA73">
        <v>1737</v>
      </c>
      <c r="GB73">
        <v>1</v>
      </c>
      <c r="GC73">
        <v>17</v>
      </c>
      <c r="GD73">
        <v>49.4</v>
      </c>
      <c r="GE73">
        <v>49.4</v>
      </c>
      <c r="GF73">
        <v>1.22803</v>
      </c>
      <c r="GG73">
        <v>2.4291999999999998</v>
      </c>
      <c r="GH73">
        <v>1.3513200000000001</v>
      </c>
      <c r="GI73">
        <v>2.2473100000000001</v>
      </c>
      <c r="GJ73">
        <v>1.3000499999999999</v>
      </c>
      <c r="GK73">
        <v>2.2680699999999998</v>
      </c>
      <c r="GL73">
        <v>26.107399999999998</v>
      </c>
      <c r="GM73">
        <v>14.5085</v>
      </c>
      <c r="GN73">
        <v>19</v>
      </c>
      <c r="GO73">
        <v>299.64600000000002</v>
      </c>
      <c r="GP73">
        <v>508.76400000000001</v>
      </c>
      <c r="GQ73">
        <v>30.681799999999999</v>
      </c>
      <c r="GR73">
        <v>22.429200000000002</v>
      </c>
      <c r="GS73">
        <v>29.999700000000001</v>
      </c>
      <c r="GT73">
        <v>22.677199999999999</v>
      </c>
      <c r="GU73">
        <v>22.676100000000002</v>
      </c>
      <c r="GV73">
        <v>24.597799999999999</v>
      </c>
      <c r="GW73">
        <v>30.7943</v>
      </c>
      <c r="GX73">
        <v>100</v>
      </c>
      <c r="GY73">
        <v>30.654399999999999</v>
      </c>
      <c r="GZ73">
        <v>577.70500000000004</v>
      </c>
      <c r="HA73">
        <v>13.005800000000001</v>
      </c>
      <c r="HB73">
        <v>102.004</v>
      </c>
      <c r="HC73">
        <v>102.51900000000001</v>
      </c>
    </row>
    <row r="74" spans="1:211" x14ac:dyDescent="0.2">
      <c r="A74">
        <v>58</v>
      </c>
      <c r="B74">
        <v>1736448475.0999999</v>
      </c>
      <c r="C74">
        <v>114</v>
      </c>
      <c r="D74" t="s">
        <v>464</v>
      </c>
      <c r="E74" t="s">
        <v>465</v>
      </c>
      <c r="F74">
        <v>2</v>
      </c>
      <c r="G74">
        <v>1736448467.0999999</v>
      </c>
      <c r="H74">
        <f t="shared" si="0"/>
        <v>2.1815737994392748E-3</v>
      </c>
      <c r="I74">
        <f t="shared" si="1"/>
        <v>2.181573799439275</v>
      </c>
      <c r="J74">
        <f t="shared" si="2"/>
        <v>23.174368013704484</v>
      </c>
      <c r="K74">
        <f t="shared" si="3"/>
        <v>477.87650000000002</v>
      </c>
      <c r="L74">
        <f t="shared" si="4"/>
        <v>215.28111220854595</v>
      </c>
      <c r="M74">
        <f t="shared" si="5"/>
        <v>22.002884702009659</v>
      </c>
      <c r="N74">
        <f t="shared" si="6"/>
        <v>48.841542220918171</v>
      </c>
      <c r="O74">
        <f t="shared" si="7"/>
        <v>0.14872412240683006</v>
      </c>
      <c r="P74">
        <f t="shared" si="8"/>
        <v>3.5328656197919006</v>
      </c>
      <c r="Q74">
        <f t="shared" si="9"/>
        <v>0.14533144159888756</v>
      </c>
      <c r="R74">
        <f t="shared" si="10"/>
        <v>9.113052387480397E-2</v>
      </c>
      <c r="S74">
        <f t="shared" si="11"/>
        <v>317.39940100500723</v>
      </c>
      <c r="T74">
        <f t="shared" si="12"/>
        <v>26.139900840113555</v>
      </c>
      <c r="U74">
        <f t="shared" si="13"/>
        <v>24.495950000000001</v>
      </c>
      <c r="V74">
        <f t="shared" si="14"/>
        <v>3.0853704866234333</v>
      </c>
      <c r="W74">
        <f t="shared" si="15"/>
        <v>49.755114350874507</v>
      </c>
      <c r="X74">
        <f t="shared" si="16"/>
        <v>1.5862259909189345</v>
      </c>
      <c r="Y74">
        <f t="shared" si="17"/>
        <v>3.1880662151288064</v>
      </c>
      <c r="Z74">
        <f t="shared" si="18"/>
        <v>1.4991444957044988</v>
      </c>
      <c r="AA74">
        <f t="shared" si="19"/>
        <v>-96.207404555272021</v>
      </c>
      <c r="AB74">
        <f t="shared" si="20"/>
        <v>104.42180647205653</v>
      </c>
      <c r="AC74">
        <f t="shared" si="21"/>
        <v>6.2376185179862809</v>
      </c>
      <c r="AD74">
        <f t="shared" si="22"/>
        <v>331.85142143977799</v>
      </c>
      <c r="AE74">
        <f t="shared" si="23"/>
        <v>48.751165969627628</v>
      </c>
      <c r="AF74">
        <f t="shared" si="24"/>
        <v>2.1800661611456738</v>
      </c>
      <c r="AG74">
        <f t="shared" si="25"/>
        <v>23.174368013704484</v>
      </c>
      <c r="AH74">
        <v>558.73485648972098</v>
      </c>
      <c r="AI74">
        <v>508.05729696969701</v>
      </c>
      <c r="AJ74">
        <v>3.2211327763079902</v>
      </c>
      <c r="AK74">
        <v>84.895025715855198</v>
      </c>
      <c r="AL74">
        <f t="shared" si="26"/>
        <v>2.181573799439275</v>
      </c>
      <c r="AM74">
        <v>12.940974615703199</v>
      </c>
      <c r="AN74">
        <v>15.5164132867133</v>
      </c>
      <c r="AO74">
        <v>-8.9033613521119995E-6</v>
      </c>
      <c r="AP74">
        <v>118.710675371219</v>
      </c>
      <c r="AQ74">
        <v>156</v>
      </c>
      <c r="AR74">
        <v>31</v>
      </c>
      <c r="AS74">
        <f t="shared" si="27"/>
        <v>1</v>
      </c>
      <c r="AT74">
        <f t="shared" si="28"/>
        <v>0</v>
      </c>
      <c r="AU74">
        <f t="shared" si="29"/>
        <v>54343.788513985106</v>
      </c>
      <c r="AV74">
        <f t="shared" si="30"/>
        <v>1999.9962499999999</v>
      </c>
      <c r="AW74">
        <f t="shared" si="31"/>
        <v>1685.9967592501491</v>
      </c>
      <c r="AX74">
        <f t="shared" si="32"/>
        <v>0.84299996025000001</v>
      </c>
      <c r="AY74">
        <f t="shared" si="33"/>
        <v>0.15869999806499999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1736448467.0999999</v>
      </c>
      <c r="BF74">
        <v>477.87650000000002</v>
      </c>
      <c r="BG74">
        <v>537.58362499999998</v>
      </c>
      <c r="BH74">
        <v>15.519987499999999</v>
      </c>
      <c r="BI74">
        <v>12.946425</v>
      </c>
      <c r="BJ74">
        <v>472.39949999999999</v>
      </c>
      <c r="BK74">
        <v>15.4289375</v>
      </c>
      <c r="BL74">
        <v>500.37212499999998</v>
      </c>
      <c r="BM74">
        <v>102.18025</v>
      </c>
      <c r="BN74">
        <v>2.5115237499999998E-2</v>
      </c>
      <c r="BO74">
        <v>25.0442</v>
      </c>
      <c r="BP74">
        <v>24.495950000000001</v>
      </c>
      <c r="BQ74">
        <v>999.9</v>
      </c>
      <c r="BR74">
        <v>0</v>
      </c>
      <c r="BS74">
        <v>0</v>
      </c>
      <c r="BT74">
        <v>9992.1812499999996</v>
      </c>
      <c r="BU74">
        <v>647.62062500000002</v>
      </c>
      <c r="BV74">
        <v>1498.5162499999999</v>
      </c>
      <c r="BW74">
        <v>-59.707137500000002</v>
      </c>
      <c r="BX74">
        <v>485.41</v>
      </c>
      <c r="BY74">
        <v>544.63475000000005</v>
      </c>
      <c r="BZ74">
        <v>2.57356125</v>
      </c>
      <c r="CA74">
        <v>537.58362499999998</v>
      </c>
      <c r="CB74">
        <v>12.946425</v>
      </c>
      <c r="CC74">
        <v>1.5858362500000001</v>
      </c>
      <c r="CD74">
        <v>1.32286875</v>
      </c>
      <c r="CE74">
        <v>13.82185</v>
      </c>
      <c r="CF74">
        <v>11.0612125</v>
      </c>
      <c r="CG74">
        <v>1999.9962499999999</v>
      </c>
      <c r="CH74">
        <v>0.899999875</v>
      </c>
      <c r="CI74">
        <v>0.10000007499999999</v>
      </c>
      <c r="CJ74">
        <v>20.989574999999999</v>
      </c>
      <c r="CK74">
        <v>42020.487500000003</v>
      </c>
      <c r="CL74">
        <v>1736445511.0999999</v>
      </c>
      <c r="CM74" t="s">
        <v>347</v>
      </c>
      <c r="CN74">
        <v>1736445511.0999999</v>
      </c>
      <c r="CO74">
        <v>1736445509.0999999</v>
      </c>
      <c r="CP74">
        <v>1</v>
      </c>
      <c r="CQ74">
        <v>0.55400000000000005</v>
      </c>
      <c r="CR74">
        <v>1.4E-2</v>
      </c>
      <c r="CS74">
        <v>4.7960000000000003</v>
      </c>
      <c r="CT74">
        <v>9.1999999999999998E-2</v>
      </c>
      <c r="CU74">
        <v>420</v>
      </c>
      <c r="CV74">
        <v>15</v>
      </c>
      <c r="CW74">
        <v>0.23</v>
      </c>
      <c r="CX74">
        <v>0.13</v>
      </c>
      <c r="CY74">
        <v>-59.42900625</v>
      </c>
      <c r="CZ74">
        <v>-11.089914705882199</v>
      </c>
      <c r="DA74">
        <v>0.85886889094665497</v>
      </c>
      <c r="DB74">
        <v>0</v>
      </c>
      <c r="DC74">
        <v>2.5759756249999999</v>
      </c>
      <c r="DD74">
        <v>-2.73838235294162E-2</v>
      </c>
      <c r="DE74">
        <v>5.0245534238750802E-3</v>
      </c>
      <c r="DF74">
        <v>1</v>
      </c>
      <c r="DG74">
        <v>1</v>
      </c>
      <c r="DH74">
        <v>2</v>
      </c>
      <c r="DI74" t="s">
        <v>348</v>
      </c>
      <c r="DJ74">
        <v>2.9383599999999999</v>
      </c>
      <c r="DK74">
        <v>2.6258300000000001</v>
      </c>
      <c r="DL74">
        <v>0.118725</v>
      </c>
      <c r="DM74">
        <v>0.12804699999999999</v>
      </c>
      <c r="DN74">
        <v>8.7925299999999998E-2</v>
      </c>
      <c r="DO74">
        <v>7.7330300000000005E-2</v>
      </c>
      <c r="DP74">
        <v>29784.7</v>
      </c>
      <c r="DQ74">
        <v>32947.300000000003</v>
      </c>
      <c r="DR74">
        <v>29515.3</v>
      </c>
      <c r="DS74">
        <v>34772.300000000003</v>
      </c>
      <c r="DT74">
        <v>33991.199999999997</v>
      </c>
      <c r="DU74">
        <v>40573.300000000003</v>
      </c>
      <c r="DV74">
        <v>40303.5</v>
      </c>
      <c r="DW74">
        <v>47653.3</v>
      </c>
      <c r="DX74">
        <v>1.68862</v>
      </c>
      <c r="DY74">
        <v>2.0788500000000001</v>
      </c>
      <c r="DZ74">
        <v>0.18143699999999999</v>
      </c>
      <c r="EA74">
        <v>0</v>
      </c>
      <c r="EB74">
        <v>21.5108</v>
      </c>
      <c r="EC74">
        <v>999.9</v>
      </c>
      <c r="ED74">
        <v>63.759</v>
      </c>
      <c r="EE74">
        <v>22.103999999999999</v>
      </c>
      <c r="EF74">
        <v>16.6648</v>
      </c>
      <c r="EG74">
        <v>61.462600000000002</v>
      </c>
      <c r="EH74">
        <v>43.8782</v>
      </c>
      <c r="EI74">
        <v>1</v>
      </c>
      <c r="EJ74">
        <v>-0.38502999999999998</v>
      </c>
      <c r="EK74">
        <v>-3.5783100000000001</v>
      </c>
      <c r="EL74">
        <v>20.244299999999999</v>
      </c>
      <c r="EM74">
        <v>5.2493400000000001</v>
      </c>
      <c r="EN74">
        <v>11.914099999999999</v>
      </c>
      <c r="EO74">
        <v>4.9896000000000003</v>
      </c>
      <c r="EP74">
        <v>3.2839999999999998</v>
      </c>
      <c r="EQ74">
        <v>9999</v>
      </c>
      <c r="ER74">
        <v>9999</v>
      </c>
      <c r="ES74">
        <v>999.9</v>
      </c>
      <c r="ET74">
        <v>9999</v>
      </c>
      <c r="EU74">
        <v>1.8840600000000001</v>
      </c>
      <c r="EV74">
        <v>1.88425</v>
      </c>
      <c r="EW74">
        <v>1.8851599999999999</v>
      </c>
      <c r="EX74">
        <v>1.8871899999999999</v>
      </c>
      <c r="EY74">
        <v>1.8836599999999999</v>
      </c>
      <c r="EZ74">
        <v>1.8768199999999999</v>
      </c>
      <c r="FA74">
        <v>1.88262</v>
      </c>
      <c r="FB74">
        <v>1.88812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5.8319999999999999</v>
      </c>
      <c r="FQ74">
        <v>9.11E-2</v>
      </c>
      <c r="FR74">
        <v>-0.24211075671059201</v>
      </c>
      <c r="FS74">
        <v>9.8787948123959593E-3</v>
      </c>
      <c r="FT74">
        <v>5.3251326344088904E-6</v>
      </c>
      <c r="FU74">
        <v>-1.29812346716052E-9</v>
      </c>
      <c r="FV74">
        <v>-1.7562764674277601E-2</v>
      </c>
      <c r="FW74">
        <v>-3.68478344840185E-3</v>
      </c>
      <c r="FX74">
        <v>8.3536045323785897E-4</v>
      </c>
      <c r="FY74">
        <v>-9.0991182514875006E-6</v>
      </c>
      <c r="FZ74">
        <v>5</v>
      </c>
      <c r="GA74">
        <v>1737</v>
      </c>
      <c r="GB74">
        <v>1</v>
      </c>
      <c r="GC74">
        <v>17</v>
      </c>
      <c r="GD74">
        <v>49.4</v>
      </c>
      <c r="GE74">
        <v>49.4</v>
      </c>
      <c r="GF74">
        <v>1.2390099999999999</v>
      </c>
      <c r="GG74">
        <v>2.4279799999999998</v>
      </c>
      <c r="GH74">
        <v>1.3513200000000001</v>
      </c>
      <c r="GI74">
        <v>2.2473100000000001</v>
      </c>
      <c r="GJ74">
        <v>1.3000499999999999</v>
      </c>
      <c r="GK74">
        <v>2.2534200000000002</v>
      </c>
      <c r="GL74">
        <v>26.107399999999998</v>
      </c>
      <c r="GM74">
        <v>14.5085</v>
      </c>
      <c r="GN74">
        <v>19</v>
      </c>
      <c r="GO74">
        <v>301.27600000000001</v>
      </c>
      <c r="GP74">
        <v>508.38799999999998</v>
      </c>
      <c r="GQ74">
        <v>30.659300000000002</v>
      </c>
      <c r="GR74">
        <v>22.4268</v>
      </c>
      <c r="GS74">
        <v>29.999600000000001</v>
      </c>
      <c r="GT74">
        <v>22.6753</v>
      </c>
      <c r="GU74">
        <v>22.674700000000001</v>
      </c>
      <c r="GV74">
        <v>24.826699999999999</v>
      </c>
      <c r="GW74">
        <v>30.7943</v>
      </c>
      <c r="GX74">
        <v>100</v>
      </c>
      <c r="GY74">
        <v>30.612400000000001</v>
      </c>
      <c r="GZ74">
        <v>584.43299999999999</v>
      </c>
      <c r="HA74">
        <v>13.0044</v>
      </c>
      <c r="HB74">
        <v>102.005</v>
      </c>
      <c r="HC74">
        <v>102.51900000000001</v>
      </c>
    </row>
    <row r="75" spans="1:211" x14ac:dyDescent="0.2">
      <c r="A75">
        <v>59</v>
      </c>
      <c r="B75">
        <v>1736448477.0999999</v>
      </c>
      <c r="C75">
        <v>116</v>
      </c>
      <c r="D75" t="s">
        <v>466</v>
      </c>
      <c r="E75" t="s">
        <v>467</v>
      </c>
      <c r="F75">
        <v>2</v>
      </c>
      <c r="G75">
        <v>1736448469.0999999</v>
      </c>
      <c r="H75">
        <f t="shared" si="0"/>
        <v>2.1783793967786033E-3</v>
      </c>
      <c r="I75">
        <f t="shared" si="1"/>
        <v>2.1783793967786034</v>
      </c>
      <c r="J75">
        <f t="shared" si="2"/>
        <v>23.083594498014488</v>
      </c>
      <c r="K75">
        <f t="shared" si="3"/>
        <v>484.27212500000002</v>
      </c>
      <c r="L75">
        <f t="shared" si="4"/>
        <v>222.14424440812402</v>
      </c>
      <c r="M75">
        <f t="shared" si="5"/>
        <v>22.704391925790514</v>
      </c>
      <c r="N75">
        <f t="shared" si="6"/>
        <v>49.495336482970856</v>
      </c>
      <c r="O75">
        <f t="shared" si="7"/>
        <v>0.14850400096075445</v>
      </c>
      <c r="P75">
        <f t="shared" si="8"/>
        <v>3.5315737572126804</v>
      </c>
      <c r="Q75">
        <f t="shared" si="9"/>
        <v>0.14512002540082014</v>
      </c>
      <c r="R75">
        <f t="shared" si="10"/>
        <v>9.0997630150932707E-2</v>
      </c>
      <c r="S75">
        <f t="shared" si="11"/>
        <v>317.39943850493694</v>
      </c>
      <c r="T75">
        <f t="shared" si="12"/>
        <v>26.1403401484054</v>
      </c>
      <c r="U75">
        <f t="shared" si="13"/>
        <v>24.495725</v>
      </c>
      <c r="V75">
        <f t="shared" si="14"/>
        <v>3.0853289414771994</v>
      </c>
      <c r="W75">
        <f t="shared" si="15"/>
        <v>49.756010458013336</v>
      </c>
      <c r="X75">
        <f t="shared" si="16"/>
        <v>1.5861942913939815</v>
      </c>
      <c r="Y75">
        <f t="shared" si="17"/>
        <v>3.1879450880260856</v>
      </c>
      <c r="Z75">
        <f t="shared" si="18"/>
        <v>1.4991346500832179</v>
      </c>
      <c r="AA75">
        <f t="shared" si="19"/>
        <v>-96.066531397936402</v>
      </c>
      <c r="AB75">
        <f t="shared" si="20"/>
        <v>104.305084952355</v>
      </c>
      <c r="AC75">
        <f t="shared" si="21"/>
        <v>6.2328982826831325</v>
      </c>
      <c r="AD75">
        <f t="shared" si="22"/>
        <v>331.87089034203871</v>
      </c>
      <c r="AE75">
        <f t="shared" si="23"/>
        <v>49.04541023635344</v>
      </c>
      <c r="AF75">
        <f t="shared" si="24"/>
        <v>2.1764172121818226</v>
      </c>
      <c r="AG75">
        <f t="shared" si="25"/>
        <v>23.083594498014488</v>
      </c>
      <c r="AH75">
        <v>565.55831429452098</v>
      </c>
      <c r="AI75">
        <v>514.66986060605996</v>
      </c>
      <c r="AJ75">
        <v>3.2671886388984799</v>
      </c>
      <c r="AK75">
        <v>84.895025715855198</v>
      </c>
      <c r="AL75">
        <f t="shared" si="26"/>
        <v>2.1783793967786034</v>
      </c>
      <c r="AM75">
        <v>12.948244497803101</v>
      </c>
      <c r="AN75">
        <v>15.5197755244755</v>
      </c>
      <c r="AO75">
        <v>-1.54253954087499E-6</v>
      </c>
      <c r="AP75">
        <v>118.710675371219</v>
      </c>
      <c r="AQ75">
        <v>162</v>
      </c>
      <c r="AR75">
        <v>32</v>
      </c>
      <c r="AS75">
        <f t="shared" si="27"/>
        <v>1</v>
      </c>
      <c r="AT75">
        <f t="shared" si="28"/>
        <v>0</v>
      </c>
      <c r="AU75">
        <f t="shared" si="29"/>
        <v>54315.470232018226</v>
      </c>
      <c r="AV75">
        <f t="shared" si="30"/>
        <v>1999.9962499999999</v>
      </c>
      <c r="AW75">
        <f t="shared" si="31"/>
        <v>1685.9967742501208</v>
      </c>
      <c r="AX75">
        <f t="shared" si="32"/>
        <v>0.84299996774999997</v>
      </c>
      <c r="AY75">
        <f t="shared" si="33"/>
        <v>0.15870001681500001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1736448469.0999999</v>
      </c>
      <c r="BF75">
        <v>484.27212500000002</v>
      </c>
      <c r="BG75">
        <v>544.34537499999999</v>
      </c>
      <c r="BH75">
        <v>15.5196375</v>
      </c>
      <c r="BI75">
        <v>12.9504375</v>
      </c>
      <c r="BJ75">
        <v>478.70650000000001</v>
      </c>
      <c r="BK75">
        <v>15.428599999999999</v>
      </c>
      <c r="BL75">
        <v>500.38299999999998</v>
      </c>
      <c r="BM75">
        <v>102.18049999999999</v>
      </c>
      <c r="BN75">
        <v>2.5127637500000001E-2</v>
      </c>
      <c r="BO75">
        <v>25.0435625</v>
      </c>
      <c r="BP75">
        <v>24.495725</v>
      </c>
      <c r="BQ75">
        <v>999.9</v>
      </c>
      <c r="BR75">
        <v>0</v>
      </c>
      <c r="BS75">
        <v>0</v>
      </c>
      <c r="BT75">
        <v>9986.7062499999993</v>
      </c>
      <c r="BU75">
        <v>647.62525000000005</v>
      </c>
      <c r="BV75">
        <v>1498.4549999999999</v>
      </c>
      <c r="BW75">
        <v>-60.0732</v>
      </c>
      <c r="BX75">
        <v>491.90625</v>
      </c>
      <c r="BY75">
        <v>551.48749999999995</v>
      </c>
      <c r="BZ75">
        <v>2.56921</v>
      </c>
      <c r="CA75">
        <v>544.34537499999999</v>
      </c>
      <c r="CB75">
        <v>12.9504375</v>
      </c>
      <c r="CC75">
        <v>1.5858049999999999</v>
      </c>
      <c r="CD75">
        <v>1.32328125</v>
      </c>
      <c r="CE75">
        <v>13.82155</v>
      </c>
      <c r="CF75">
        <v>11.065899999999999</v>
      </c>
      <c r="CG75">
        <v>1999.9962499999999</v>
      </c>
      <c r="CH75">
        <v>0.89999962499999997</v>
      </c>
      <c r="CI75">
        <v>0.100000325</v>
      </c>
      <c r="CJ75">
        <v>20.994787500000001</v>
      </c>
      <c r="CK75">
        <v>42020.474999999999</v>
      </c>
      <c r="CL75">
        <v>1736445511.0999999</v>
      </c>
      <c r="CM75" t="s">
        <v>347</v>
      </c>
      <c r="CN75">
        <v>1736445511.0999999</v>
      </c>
      <c r="CO75">
        <v>1736445509.0999999</v>
      </c>
      <c r="CP75">
        <v>1</v>
      </c>
      <c r="CQ75">
        <v>0.55400000000000005</v>
      </c>
      <c r="CR75">
        <v>1.4E-2</v>
      </c>
      <c r="CS75">
        <v>4.7960000000000003</v>
      </c>
      <c r="CT75">
        <v>9.1999999999999998E-2</v>
      </c>
      <c r="CU75">
        <v>420</v>
      </c>
      <c r="CV75">
        <v>15</v>
      </c>
      <c r="CW75">
        <v>0.23</v>
      </c>
      <c r="CX75">
        <v>0.13</v>
      </c>
      <c r="CY75">
        <v>-59.797462500000002</v>
      </c>
      <c r="CZ75">
        <v>-10.409999999999901</v>
      </c>
      <c r="DA75">
        <v>0.80555646750786503</v>
      </c>
      <c r="DB75">
        <v>0</v>
      </c>
      <c r="DC75">
        <v>2.5725687499999998</v>
      </c>
      <c r="DD75">
        <v>-9.5435294117648603E-2</v>
      </c>
      <c r="DE75">
        <v>1.03702578770973E-2</v>
      </c>
      <c r="DF75">
        <v>1</v>
      </c>
      <c r="DG75">
        <v>1</v>
      </c>
      <c r="DH75">
        <v>2</v>
      </c>
      <c r="DI75" t="s">
        <v>348</v>
      </c>
      <c r="DJ75">
        <v>2.9387500000000002</v>
      </c>
      <c r="DK75">
        <v>2.6301700000000001</v>
      </c>
      <c r="DL75">
        <v>0.119812</v>
      </c>
      <c r="DM75">
        <v>0.12916800000000001</v>
      </c>
      <c r="DN75">
        <v>8.7931200000000001E-2</v>
      </c>
      <c r="DO75">
        <v>7.7366900000000002E-2</v>
      </c>
      <c r="DP75">
        <v>29748.1</v>
      </c>
      <c r="DQ75">
        <v>32905.1</v>
      </c>
      <c r="DR75">
        <v>29515.5</v>
      </c>
      <c r="DS75">
        <v>34772.300000000003</v>
      </c>
      <c r="DT75">
        <v>33990.9</v>
      </c>
      <c r="DU75">
        <v>40571.699999999997</v>
      </c>
      <c r="DV75">
        <v>40303.5</v>
      </c>
      <c r="DW75">
        <v>47653.5</v>
      </c>
      <c r="DX75">
        <v>1.6746300000000001</v>
      </c>
      <c r="DY75">
        <v>2.0781000000000001</v>
      </c>
      <c r="DZ75">
        <v>0.18094099999999999</v>
      </c>
      <c r="EA75">
        <v>0</v>
      </c>
      <c r="EB75">
        <v>21.511600000000001</v>
      </c>
      <c r="EC75">
        <v>999.9</v>
      </c>
      <c r="ED75">
        <v>63.759</v>
      </c>
      <c r="EE75">
        <v>22.114000000000001</v>
      </c>
      <c r="EF75">
        <v>16.672799999999999</v>
      </c>
      <c r="EG75">
        <v>61.262599999999999</v>
      </c>
      <c r="EH75">
        <v>44.198700000000002</v>
      </c>
      <c r="EI75">
        <v>1</v>
      </c>
      <c r="EJ75">
        <v>-0.38526199999999999</v>
      </c>
      <c r="EK75">
        <v>-3.5604399999999998</v>
      </c>
      <c r="EL75">
        <v>20.244700000000002</v>
      </c>
      <c r="EM75">
        <v>5.2499399999999996</v>
      </c>
      <c r="EN75">
        <v>11.914099999999999</v>
      </c>
      <c r="EO75">
        <v>4.9895500000000004</v>
      </c>
      <c r="EP75">
        <v>3.2839999999999998</v>
      </c>
      <c r="EQ75">
        <v>9999</v>
      </c>
      <c r="ER75">
        <v>9999</v>
      </c>
      <c r="ES75">
        <v>999.9</v>
      </c>
      <c r="ET75">
        <v>9999</v>
      </c>
      <c r="EU75">
        <v>1.88408</v>
      </c>
      <c r="EV75">
        <v>1.88425</v>
      </c>
      <c r="EW75">
        <v>1.8851500000000001</v>
      </c>
      <c r="EX75">
        <v>1.8871899999999999</v>
      </c>
      <c r="EY75">
        <v>1.8836599999999999</v>
      </c>
      <c r="EZ75">
        <v>1.8768199999999999</v>
      </c>
      <c r="FA75">
        <v>1.88262</v>
      </c>
      <c r="FB75">
        <v>1.88812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5.9219999999999997</v>
      </c>
      <c r="FQ75">
        <v>9.11E-2</v>
      </c>
      <c r="FR75">
        <v>-0.24211075671059201</v>
      </c>
      <c r="FS75">
        <v>9.8787948123959593E-3</v>
      </c>
      <c r="FT75">
        <v>5.3251326344088904E-6</v>
      </c>
      <c r="FU75">
        <v>-1.29812346716052E-9</v>
      </c>
      <c r="FV75">
        <v>-1.7562764674277601E-2</v>
      </c>
      <c r="FW75">
        <v>-3.68478344840185E-3</v>
      </c>
      <c r="FX75">
        <v>8.3536045323785897E-4</v>
      </c>
      <c r="FY75">
        <v>-9.0991182514875006E-6</v>
      </c>
      <c r="FZ75">
        <v>5</v>
      </c>
      <c r="GA75">
        <v>1737</v>
      </c>
      <c r="GB75">
        <v>1</v>
      </c>
      <c r="GC75">
        <v>17</v>
      </c>
      <c r="GD75">
        <v>49.4</v>
      </c>
      <c r="GE75">
        <v>49.5</v>
      </c>
      <c r="GF75">
        <v>1.24512</v>
      </c>
      <c r="GG75">
        <v>2.4133300000000002</v>
      </c>
      <c r="GH75">
        <v>1.3513200000000001</v>
      </c>
      <c r="GI75">
        <v>2.2473100000000001</v>
      </c>
      <c r="GJ75">
        <v>1.3000499999999999</v>
      </c>
      <c r="GK75">
        <v>2.3877000000000002</v>
      </c>
      <c r="GL75">
        <v>26.107399999999998</v>
      </c>
      <c r="GM75">
        <v>14.5261</v>
      </c>
      <c r="GN75">
        <v>19</v>
      </c>
      <c r="GO75">
        <v>295.65699999999998</v>
      </c>
      <c r="GP75">
        <v>507.88200000000001</v>
      </c>
      <c r="GQ75">
        <v>30.6418</v>
      </c>
      <c r="GR75">
        <v>22.4251</v>
      </c>
      <c r="GS75">
        <v>29.999600000000001</v>
      </c>
      <c r="GT75">
        <v>22.6736</v>
      </c>
      <c r="GU75">
        <v>22.673400000000001</v>
      </c>
      <c r="GV75">
        <v>25.004100000000001</v>
      </c>
      <c r="GW75">
        <v>30.7943</v>
      </c>
      <c r="GX75">
        <v>100</v>
      </c>
      <c r="GY75">
        <v>30.612400000000001</v>
      </c>
      <c r="GZ75">
        <v>591.26800000000003</v>
      </c>
      <c r="HA75">
        <v>13.0044</v>
      </c>
      <c r="HB75">
        <v>102.005</v>
      </c>
      <c r="HC75">
        <v>102.51900000000001</v>
      </c>
    </row>
    <row r="76" spans="1:211" x14ac:dyDescent="0.2">
      <c r="A76">
        <v>60</v>
      </c>
      <c r="B76">
        <v>1736448479.0999999</v>
      </c>
      <c r="C76">
        <v>118</v>
      </c>
      <c r="D76" t="s">
        <v>468</v>
      </c>
      <c r="E76" t="s">
        <v>469</v>
      </c>
      <c r="F76">
        <v>2</v>
      </c>
      <c r="G76">
        <v>1736448471.0999999</v>
      </c>
      <c r="H76">
        <f t="shared" si="0"/>
        <v>2.1703598012203311E-3</v>
      </c>
      <c r="I76">
        <f t="shared" si="1"/>
        <v>2.1703598012203313</v>
      </c>
      <c r="J76">
        <f t="shared" si="2"/>
        <v>23.422462618548991</v>
      </c>
      <c r="K76">
        <f t="shared" si="3"/>
        <v>490.657375</v>
      </c>
      <c r="L76">
        <f t="shared" si="4"/>
        <v>223.76813091570037</v>
      </c>
      <c r="M76">
        <f t="shared" si="5"/>
        <v>22.870402882222287</v>
      </c>
      <c r="N76">
        <f t="shared" si="6"/>
        <v>50.148034027289981</v>
      </c>
      <c r="O76">
        <f t="shared" si="7"/>
        <v>0.14795169000305075</v>
      </c>
      <c r="P76">
        <f t="shared" si="8"/>
        <v>3.5317190201270829</v>
      </c>
      <c r="Q76">
        <f t="shared" si="9"/>
        <v>0.14459266683719582</v>
      </c>
      <c r="R76">
        <f t="shared" si="10"/>
        <v>9.0665859919063868E-2</v>
      </c>
      <c r="S76">
        <f t="shared" si="11"/>
        <v>317.39968568989696</v>
      </c>
      <c r="T76">
        <f t="shared" si="12"/>
        <v>26.140764571470434</v>
      </c>
      <c r="U76">
        <f t="shared" si="13"/>
        <v>24.495425000000001</v>
      </c>
      <c r="V76">
        <f t="shared" si="14"/>
        <v>3.0852735487095422</v>
      </c>
      <c r="W76">
        <f t="shared" si="15"/>
        <v>49.760237619334724</v>
      </c>
      <c r="X76">
        <f t="shared" si="16"/>
        <v>1.586207328983098</v>
      </c>
      <c r="Y76">
        <f t="shared" si="17"/>
        <v>3.1877004710418926</v>
      </c>
      <c r="Z76">
        <f t="shared" si="18"/>
        <v>1.4990662197264442</v>
      </c>
      <c r="AA76">
        <f t="shared" si="19"/>
        <v>-95.71286723381661</v>
      </c>
      <c r="AB76">
        <f t="shared" si="20"/>
        <v>104.12135328438882</v>
      </c>
      <c r="AC76">
        <f t="shared" si="21"/>
        <v>6.2216134497634012</v>
      </c>
      <c r="AD76">
        <f t="shared" si="22"/>
        <v>332.02978519023259</v>
      </c>
      <c r="AE76">
        <f t="shared" si="23"/>
        <v>49.367152467961084</v>
      </c>
      <c r="AF76">
        <f t="shared" si="24"/>
        <v>2.1724248435631837</v>
      </c>
      <c r="AG76">
        <f t="shared" si="25"/>
        <v>23.422462618548991</v>
      </c>
      <c r="AH76">
        <v>572.39771915003098</v>
      </c>
      <c r="AI76">
        <v>521.15017575757599</v>
      </c>
      <c r="AJ76">
        <v>3.2596386626518301</v>
      </c>
      <c r="AK76">
        <v>84.895025715855198</v>
      </c>
      <c r="AL76">
        <f t="shared" si="26"/>
        <v>2.1703598012203313</v>
      </c>
      <c r="AM76">
        <v>12.961477302514799</v>
      </c>
      <c r="AN76">
        <v>15.523432167832199</v>
      </c>
      <c r="AO76">
        <v>8.7230953755666492E-6</v>
      </c>
      <c r="AP76">
        <v>118.710675371219</v>
      </c>
      <c r="AQ76">
        <v>162</v>
      </c>
      <c r="AR76">
        <v>32</v>
      </c>
      <c r="AS76">
        <f t="shared" si="27"/>
        <v>1</v>
      </c>
      <c r="AT76">
        <f t="shared" si="28"/>
        <v>0</v>
      </c>
      <c r="AU76">
        <f t="shared" si="29"/>
        <v>54318.899790311669</v>
      </c>
      <c r="AV76">
        <f t="shared" si="30"/>
        <v>1999.9974999999999</v>
      </c>
      <c r="AW76">
        <f t="shared" si="31"/>
        <v>1685.9978865000073</v>
      </c>
      <c r="AX76">
        <f t="shared" si="32"/>
        <v>0.84299999699999995</v>
      </c>
      <c r="AY76">
        <f t="shared" si="33"/>
        <v>0.15870004122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1736448471.0999999</v>
      </c>
      <c r="BF76">
        <v>490.657375</v>
      </c>
      <c r="BG76">
        <v>551.13075000000003</v>
      </c>
      <c r="BH76">
        <v>15.5197375</v>
      </c>
      <c r="BI76">
        <v>12.955249999999999</v>
      </c>
      <c r="BJ76">
        <v>485.00299999999999</v>
      </c>
      <c r="BK76">
        <v>15.428699999999999</v>
      </c>
      <c r="BL76">
        <v>500.38287500000001</v>
      </c>
      <c r="BM76">
        <v>102.180375</v>
      </c>
      <c r="BN76">
        <v>2.5434149999999999E-2</v>
      </c>
      <c r="BO76">
        <v>25.042275</v>
      </c>
      <c r="BP76">
        <v>24.495425000000001</v>
      </c>
      <c r="BQ76">
        <v>999.9</v>
      </c>
      <c r="BR76">
        <v>0</v>
      </c>
      <c r="BS76">
        <v>0</v>
      </c>
      <c r="BT76">
        <v>9987.3312499999993</v>
      </c>
      <c r="BU76">
        <v>647.631125</v>
      </c>
      <c r="BV76">
        <v>1498.5662500000001</v>
      </c>
      <c r="BW76">
        <v>-60.473374999999997</v>
      </c>
      <c r="BX76">
        <v>498.39224999999999</v>
      </c>
      <c r="BY76">
        <v>558.36474999999996</v>
      </c>
      <c r="BZ76">
        <v>2.5644999999999998</v>
      </c>
      <c r="CA76">
        <v>551.13075000000003</v>
      </c>
      <c r="CB76">
        <v>12.955249999999999</v>
      </c>
      <c r="CC76">
        <v>1.58581375</v>
      </c>
      <c r="CD76">
        <v>1.3237712500000001</v>
      </c>
      <c r="CE76">
        <v>13.8216375</v>
      </c>
      <c r="CF76">
        <v>11.071475</v>
      </c>
      <c r="CG76">
        <v>1999.9974999999999</v>
      </c>
      <c r="CH76">
        <v>0.89999937500000005</v>
      </c>
      <c r="CI76">
        <v>0.1000006</v>
      </c>
      <c r="CJ76">
        <v>21</v>
      </c>
      <c r="CK76">
        <v>42020.487500000003</v>
      </c>
      <c r="CL76">
        <v>1736445511.0999999</v>
      </c>
      <c r="CM76" t="s">
        <v>347</v>
      </c>
      <c r="CN76">
        <v>1736445511.0999999</v>
      </c>
      <c r="CO76">
        <v>1736445509.0999999</v>
      </c>
      <c r="CP76">
        <v>1</v>
      </c>
      <c r="CQ76">
        <v>0.55400000000000005</v>
      </c>
      <c r="CR76">
        <v>1.4E-2</v>
      </c>
      <c r="CS76">
        <v>4.7960000000000003</v>
      </c>
      <c r="CT76">
        <v>9.1999999999999998E-2</v>
      </c>
      <c r="CU76">
        <v>420</v>
      </c>
      <c r="CV76">
        <v>15</v>
      </c>
      <c r="CW76">
        <v>0.23</v>
      </c>
      <c r="CX76">
        <v>0.13</v>
      </c>
      <c r="CY76">
        <v>-60.170381249999998</v>
      </c>
      <c r="CZ76">
        <v>-10.8011558823528</v>
      </c>
      <c r="DA76">
        <v>0.83755877645896404</v>
      </c>
      <c r="DB76">
        <v>0</v>
      </c>
      <c r="DC76">
        <v>2.567995625</v>
      </c>
      <c r="DD76">
        <v>-0.15902205882354101</v>
      </c>
      <c r="DE76">
        <v>1.4500554286280699E-2</v>
      </c>
      <c r="DF76">
        <v>1</v>
      </c>
      <c r="DG76">
        <v>1</v>
      </c>
      <c r="DH76">
        <v>2</v>
      </c>
      <c r="DI76" t="s">
        <v>348</v>
      </c>
      <c r="DJ76">
        <v>2.9376799999999998</v>
      </c>
      <c r="DK76">
        <v>2.6274700000000002</v>
      </c>
      <c r="DL76">
        <v>0.120893</v>
      </c>
      <c r="DM76">
        <v>0.13020399999999999</v>
      </c>
      <c r="DN76">
        <v>8.7943499999999994E-2</v>
      </c>
      <c r="DO76">
        <v>7.7380599999999994E-2</v>
      </c>
      <c r="DP76">
        <v>29711.5</v>
      </c>
      <c r="DQ76">
        <v>32866</v>
      </c>
      <c r="DR76">
        <v>29515.4</v>
      </c>
      <c r="DS76">
        <v>34772.300000000003</v>
      </c>
      <c r="DT76">
        <v>33990.400000000001</v>
      </c>
      <c r="DU76">
        <v>40571</v>
      </c>
      <c r="DV76">
        <v>40303.4</v>
      </c>
      <c r="DW76">
        <v>47653.4</v>
      </c>
      <c r="DX76">
        <v>1.6743699999999999</v>
      </c>
      <c r="DY76">
        <v>2.0783999999999998</v>
      </c>
      <c r="DZ76">
        <v>0.18112700000000001</v>
      </c>
      <c r="EA76">
        <v>0</v>
      </c>
      <c r="EB76">
        <v>21.513000000000002</v>
      </c>
      <c r="EC76">
        <v>999.9</v>
      </c>
      <c r="ED76">
        <v>63.759</v>
      </c>
      <c r="EE76">
        <v>22.114000000000001</v>
      </c>
      <c r="EF76">
        <v>16.667000000000002</v>
      </c>
      <c r="EG76">
        <v>61.422600000000003</v>
      </c>
      <c r="EH76">
        <v>45.076099999999997</v>
      </c>
      <c r="EI76">
        <v>1</v>
      </c>
      <c r="EJ76">
        <v>-0.38546000000000002</v>
      </c>
      <c r="EK76">
        <v>-3.5348700000000002</v>
      </c>
      <c r="EL76">
        <v>20.245699999999999</v>
      </c>
      <c r="EM76">
        <v>5.2505300000000004</v>
      </c>
      <c r="EN76">
        <v>11.914099999999999</v>
      </c>
      <c r="EO76">
        <v>4.9897499999999999</v>
      </c>
      <c r="EP76">
        <v>3.2840799999999999</v>
      </c>
      <c r="EQ76">
        <v>9999</v>
      </c>
      <c r="ER76">
        <v>9999</v>
      </c>
      <c r="ES76">
        <v>999.9</v>
      </c>
      <c r="ET76">
        <v>9999</v>
      </c>
      <c r="EU76">
        <v>1.88408</v>
      </c>
      <c r="EV76">
        <v>1.8842699999999999</v>
      </c>
      <c r="EW76">
        <v>1.88513</v>
      </c>
      <c r="EX76">
        <v>1.8872</v>
      </c>
      <c r="EY76">
        <v>1.88367</v>
      </c>
      <c r="EZ76">
        <v>1.87683</v>
      </c>
      <c r="FA76">
        <v>1.88263</v>
      </c>
      <c r="FB76">
        <v>1.88812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6.0119999999999996</v>
      </c>
      <c r="FQ76">
        <v>9.11E-2</v>
      </c>
      <c r="FR76">
        <v>-0.24211075671059201</v>
      </c>
      <c r="FS76">
        <v>9.8787948123959593E-3</v>
      </c>
      <c r="FT76">
        <v>5.3251326344088904E-6</v>
      </c>
      <c r="FU76">
        <v>-1.29812346716052E-9</v>
      </c>
      <c r="FV76">
        <v>-1.7562764674277601E-2</v>
      </c>
      <c r="FW76">
        <v>-3.68478344840185E-3</v>
      </c>
      <c r="FX76">
        <v>8.3536045323785897E-4</v>
      </c>
      <c r="FY76">
        <v>-9.0991182514875006E-6</v>
      </c>
      <c r="FZ76">
        <v>5</v>
      </c>
      <c r="GA76">
        <v>1737</v>
      </c>
      <c r="GB76">
        <v>1</v>
      </c>
      <c r="GC76">
        <v>17</v>
      </c>
      <c r="GD76">
        <v>49.5</v>
      </c>
      <c r="GE76">
        <v>49.5</v>
      </c>
      <c r="GF76">
        <v>1.25488</v>
      </c>
      <c r="GG76">
        <v>2.4194300000000002</v>
      </c>
      <c r="GH76">
        <v>1.3513200000000001</v>
      </c>
      <c r="GI76">
        <v>2.2473100000000001</v>
      </c>
      <c r="GJ76">
        <v>1.3000499999999999</v>
      </c>
      <c r="GK76">
        <v>2.50854</v>
      </c>
      <c r="GL76">
        <v>26.107399999999998</v>
      </c>
      <c r="GM76">
        <v>14.5261</v>
      </c>
      <c r="GN76">
        <v>19</v>
      </c>
      <c r="GO76">
        <v>295.57499999999999</v>
      </c>
      <c r="GP76">
        <v>508.05900000000003</v>
      </c>
      <c r="GQ76">
        <v>30.621400000000001</v>
      </c>
      <c r="GR76">
        <v>22.422899999999998</v>
      </c>
      <c r="GS76">
        <v>29.999600000000001</v>
      </c>
      <c r="GT76">
        <v>22.671500000000002</v>
      </c>
      <c r="GU76">
        <v>22.671299999999999</v>
      </c>
      <c r="GV76">
        <v>25.1311</v>
      </c>
      <c r="GW76">
        <v>30.7943</v>
      </c>
      <c r="GX76">
        <v>100</v>
      </c>
      <c r="GY76">
        <v>30.612400000000001</v>
      </c>
      <c r="GZ76">
        <v>591.26800000000003</v>
      </c>
      <c r="HA76">
        <v>13.0044</v>
      </c>
      <c r="HB76">
        <v>102.004</v>
      </c>
      <c r="HC76">
        <v>102.51900000000001</v>
      </c>
    </row>
    <row r="77" spans="1:211" x14ac:dyDescent="0.2">
      <c r="A77">
        <v>61</v>
      </c>
      <c r="B77">
        <v>1736448481.0999999</v>
      </c>
      <c r="C77">
        <v>120</v>
      </c>
      <c r="D77" t="s">
        <v>470</v>
      </c>
      <c r="E77" t="s">
        <v>471</v>
      </c>
      <c r="F77">
        <v>2</v>
      </c>
      <c r="G77">
        <v>1736448473.0999999</v>
      </c>
      <c r="H77">
        <f t="shared" si="0"/>
        <v>2.1602901759284789E-3</v>
      </c>
      <c r="I77">
        <f t="shared" si="1"/>
        <v>2.1602901759284787</v>
      </c>
      <c r="J77">
        <f t="shared" si="2"/>
        <v>24.025370466126819</v>
      </c>
      <c r="K77">
        <f t="shared" si="3"/>
        <v>497.05062500000003</v>
      </c>
      <c r="L77">
        <f t="shared" si="4"/>
        <v>222.19285971423568</v>
      </c>
      <c r="M77">
        <f t="shared" si="5"/>
        <v>22.709556438351264</v>
      </c>
      <c r="N77">
        <f t="shared" si="6"/>
        <v>50.801809003550417</v>
      </c>
      <c r="O77">
        <f t="shared" si="7"/>
        <v>0.14723690043501611</v>
      </c>
      <c r="P77">
        <f t="shared" si="8"/>
        <v>3.5324799946391714</v>
      </c>
      <c r="Q77">
        <f t="shared" si="9"/>
        <v>0.1439105614364834</v>
      </c>
      <c r="R77">
        <f t="shared" si="10"/>
        <v>9.0236700270791892E-2</v>
      </c>
      <c r="S77">
        <f t="shared" si="11"/>
        <v>317.39988971994495</v>
      </c>
      <c r="T77">
        <f t="shared" si="12"/>
        <v>26.141130812333117</v>
      </c>
      <c r="U77">
        <f t="shared" si="13"/>
        <v>24.496387500000001</v>
      </c>
      <c r="V77">
        <f t="shared" si="14"/>
        <v>3.0854512702520487</v>
      </c>
      <c r="W77">
        <f t="shared" si="15"/>
        <v>49.76664332480577</v>
      </c>
      <c r="X77">
        <f t="shared" si="16"/>
        <v>1.5862590676429396</v>
      </c>
      <c r="Y77">
        <f t="shared" si="17"/>
        <v>3.1873941292164303</v>
      </c>
      <c r="Z77">
        <f t="shared" si="18"/>
        <v>1.4991922026091091</v>
      </c>
      <c r="AA77">
        <f t="shared" si="19"/>
        <v>-95.268796758445916</v>
      </c>
      <c r="AB77">
        <f t="shared" si="20"/>
        <v>103.65339728212126</v>
      </c>
      <c r="AC77">
        <f t="shared" si="21"/>
        <v>6.1922968743295375</v>
      </c>
      <c r="AD77">
        <f t="shared" si="22"/>
        <v>331.97678711794981</v>
      </c>
      <c r="AE77">
        <f t="shared" si="23"/>
        <v>49.584845482988101</v>
      </c>
      <c r="AF77">
        <f t="shared" si="24"/>
        <v>2.1685970259387228</v>
      </c>
      <c r="AG77">
        <f t="shared" si="25"/>
        <v>24.025370466126819</v>
      </c>
      <c r="AH77">
        <v>579.34985137307297</v>
      </c>
      <c r="AI77">
        <v>527.56864242424194</v>
      </c>
      <c r="AJ77">
        <v>3.23166955800128</v>
      </c>
      <c r="AK77">
        <v>84.895025715855198</v>
      </c>
      <c r="AL77">
        <f t="shared" si="26"/>
        <v>2.1602901759284787</v>
      </c>
      <c r="AM77">
        <v>12.975292831695</v>
      </c>
      <c r="AN77">
        <v>15.5251146853147</v>
      </c>
      <c r="AO77">
        <v>1.5079900054639699E-5</v>
      </c>
      <c r="AP77">
        <v>118.710675371219</v>
      </c>
      <c r="AQ77">
        <v>161</v>
      </c>
      <c r="AR77">
        <v>32</v>
      </c>
      <c r="AS77">
        <f t="shared" si="27"/>
        <v>1</v>
      </c>
      <c r="AT77">
        <f t="shared" si="28"/>
        <v>0</v>
      </c>
      <c r="AU77">
        <f t="shared" si="29"/>
        <v>54335.965004953803</v>
      </c>
      <c r="AV77">
        <f t="shared" si="30"/>
        <v>1999.99875</v>
      </c>
      <c r="AW77">
        <f t="shared" si="31"/>
        <v>1685.9989619999901</v>
      </c>
      <c r="AX77">
        <f t="shared" si="32"/>
        <v>0.84300000787499996</v>
      </c>
      <c r="AY77">
        <f t="shared" si="33"/>
        <v>0.15870004404750002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1736448473.0999999</v>
      </c>
      <c r="BF77">
        <v>497.05062500000003</v>
      </c>
      <c r="BG77">
        <v>557.79512499999998</v>
      </c>
      <c r="BH77">
        <v>15.520137500000001</v>
      </c>
      <c r="BI77">
        <v>12.96035</v>
      </c>
      <c r="BJ77">
        <v>491.30712499999998</v>
      </c>
      <c r="BK77">
        <v>15.4291</v>
      </c>
      <c r="BL77">
        <v>500.41812499999997</v>
      </c>
      <c r="BM77">
        <v>102.18125000000001</v>
      </c>
      <c r="BN77">
        <v>2.5258650000000001E-2</v>
      </c>
      <c r="BO77">
        <v>25.0406625</v>
      </c>
      <c r="BP77">
        <v>24.496387500000001</v>
      </c>
      <c r="BQ77">
        <v>999.9</v>
      </c>
      <c r="BR77">
        <v>0</v>
      </c>
      <c r="BS77">
        <v>0</v>
      </c>
      <c r="BT77">
        <v>9990.4562499999993</v>
      </c>
      <c r="BU77">
        <v>647.63099999999997</v>
      </c>
      <c r="BV77">
        <v>1498.7112500000001</v>
      </c>
      <c r="BW77">
        <v>-60.744450000000001</v>
      </c>
      <c r="BX77">
        <v>504.88662499999998</v>
      </c>
      <c r="BY77">
        <v>565.11962500000004</v>
      </c>
      <c r="BZ77">
        <v>2.5597962500000002</v>
      </c>
      <c r="CA77">
        <v>557.79512499999998</v>
      </c>
      <c r="CB77">
        <v>12.96035</v>
      </c>
      <c r="CC77">
        <v>1.5858687499999999</v>
      </c>
      <c r="CD77">
        <v>1.3243037499999999</v>
      </c>
      <c r="CE77">
        <v>13.822162499999999</v>
      </c>
      <c r="CF77">
        <v>11.0775375</v>
      </c>
      <c r="CG77">
        <v>1999.99875</v>
      </c>
      <c r="CH77">
        <v>0.89999937500000005</v>
      </c>
      <c r="CI77">
        <v>0.1000006125</v>
      </c>
      <c r="CJ77">
        <v>21</v>
      </c>
      <c r="CK77">
        <v>42020.5</v>
      </c>
      <c r="CL77">
        <v>1736445511.0999999</v>
      </c>
      <c r="CM77" t="s">
        <v>347</v>
      </c>
      <c r="CN77">
        <v>1736445511.0999999</v>
      </c>
      <c r="CO77">
        <v>1736445509.0999999</v>
      </c>
      <c r="CP77">
        <v>1</v>
      </c>
      <c r="CQ77">
        <v>0.55400000000000005</v>
      </c>
      <c r="CR77">
        <v>1.4E-2</v>
      </c>
      <c r="CS77">
        <v>4.7960000000000003</v>
      </c>
      <c r="CT77">
        <v>9.1999999999999998E-2</v>
      </c>
      <c r="CU77">
        <v>420</v>
      </c>
      <c r="CV77">
        <v>15</v>
      </c>
      <c r="CW77">
        <v>0.23</v>
      </c>
      <c r="CX77">
        <v>0.13</v>
      </c>
      <c r="CY77">
        <v>-60.544806250000001</v>
      </c>
      <c r="CZ77">
        <v>-11.369355882352901</v>
      </c>
      <c r="DA77">
        <v>0.88375174785453103</v>
      </c>
      <c r="DB77">
        <v>0</v>
      </c>
      <c r="DC77">
        <v>2.5632700000000002</v>
      </c>
      <c r="DD77">
        <v>-0.20139882352941499</v>
      </c>
      <c r="DE77">
        <v>1.6767748432630999E-2</v>
      </c>
      <c r="DF77">
        <v>1</v>
      </c>
      <c r="DG77">
        <v>1</v>
      </c>
      <c r="DH77">
        <v>2</v>
      </c>
      <c r="DI77" t="s">
        <v>348</v>
      </c>
      <c r="DJ77">
        <v>2.9376099999999998</v>
      </c>
      <c r="DK77">
        <v>2.6253299999999999</v>
      </c>
      <c r="DL77">
        <v>0.121974</v>
      </c>
      <c r="DM77">
        <v>0.131074</v>
      </c>
      <c r="DN77">
        <v>8.7958300000000003E-2</v>
      </c>
      <c r="DO77">
        <v>7.7386999999999997E-2</v>
      </c>
      <c r="DP77">
        <v>29674.9</v>
      </c>
      <c r="DQ77">
        <v>32833.1</v>
      </c>
      <c r="DR77">
        <v>29515.3</v>
      </c>
      <c r="DS77">
        <v>34772.199999999997</v>
      </c>
      <c r="DT77">
        <v>33989.800000000003</v>
      </c>
      <c r="DU77">
        <v>40570.699999999997</v>
      </c>
      <c r="DV77">
        <v>40303.4</v>
      </c>
      <c r="DW77">
        <v>47653.5</v>
      </c>
      <c r="DX77">
        <v>1.6753</v>
      </c>
      <c r="DY77">
        <v>2.07877</v>
      </c>
      <c r="DZ77">
        <v>0.18126900000000001</v>
      </c>
      <c r="EA77">
        <v>0</v>
      </c>
      <c r="EB77">
        <v>21.513999999999999</v>
      </c>
      <c r="EC77">
        <v>999.9</v>
      </c>
      <c r="ED77">
        <v>63.759</v>
      </c>
      <c r="EE77">
        <v>22.114000000000001</v>
      </c>
      <c r="EF77">
        <v>16.668800000000001</v>
      </c>
      <c r="EG77">
        <v>61.282600000000002</v>
      </c>
      <c r="EH77">
        <v>45.196300000000001</v>
      </c>
      <c r="EI77">
        <v>1</v>
      </c>
      <c r="EJ77">
        <v>-0.38559700000000002</v>
      </c>
      <c r="EK77">
        <v>-3.5776400000000002</v>
      </c>
      <c r="EL77">
        <v>20.244499999999999</v>
      </c>
      <c r="EM77">
        <v>5.2502399999999998</v>
      </c>
      <c r="EN77">
        <v>11.914099999999999</v>
      </c>
      <c r="EO77">
        <v>4.9896000000000003</v>
      </c>
      <c r="EP77">
        <v>3.28403</v>
      </c>
      <c r="EQ77">
        <v>9999</v>
      </c>
      <c r="ER77">
        <v>9999</v>
      </c>
      <c r="ES77">
        <v>999.9</v>
      </c>
      <c r="ET77">
        <v>9999</v>
      </c>
      <c r="EU77">
        <v>1.8841000000000001</v>
      </c>
      <c r="EV77">
        <v>1.88428</v>
      </c>
      <c r="EW77">
        <v>1.8851199999999999</v>
      </c>
      <c r="EX77">
        <v>1.8871899999999999</v>
      </c>
      <c r="EY77">
        <v>1.88368</v>
      </c>
      <c r="EZ77">
        <v>1.87683</v>
      </c>
      <c r="FA77">
        <v>1.88263</v>
      </c>
      <c r="FB77">
        <v>1.88812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6.1020000000000003</v>
      </c>
      <c r="FQ77">
        <v>9.11E-2</v>
      </c>
      <c r="FR77">
        <v>-0.24211075671059201</v>
      </c>
      <c r="FS77">
        <v>9.8787948123959593E-3</v>
      </c>
      <c r="FT77">
        <v>5.3251326344088904E-6</v>
      </c>
      <c r="FU77">
        <v>-1.29812346716052E-9</v>
      </c>
      <c r="FV77">
        <v>-1.7562764674277601E-2</v>
      </c>
      <c r="FW77">
        <v>-3.68478344840185E-3</v>
      </c>
      <c r="FX77">
        <v>8.3536045323785897E-4</v>
      </c>
      <c r="FY77">
        <v>-9.0991182514875006E-6</v>
      </c>
      <c r="FZ77">
        <v>5</v>
      </c>
      <c r="GA77">
        <v>1737</v>
      </c>
      <c r="GB77">
        <v>1</v>
      </c>
      <c r="GC77">
        <v>17</v>
      </c>
      <c r="GD77">
        <v>49.5</v>
      </c>
      <c r="GE77">
        <v>49.5</v>
      </c>
      <c r="GF77">
        <v>1.2646500000000001</v>
      </c>
      <c r="GG77">
        <v>2.4194300000000002</v>
      </c>
      <c r="GH77">
        <v>1.3513200000000001</v>
      </c>
      <c r="GI77">
        <v>2.2473100000000001</v>
      </c>
      <c r="GJ77">
        <v>1.3000499999999999</v>
      </c>
      <c r="GK77">
        <v>2.51953</v>
      </c>
      <c r="GL77">
        <v>26.107399999999998</v>
      </c>
      <c r="GM77">
        <v>14.5261</v>
      </c>
      <c r="GN77">
        <v>19</v>
      </c>
      <c r="GO77">
        <v>295.94099999999997</v>
      </c>
      <c r="GP77">
        <v>508.28500000000003</v>
      </c>
      <c r="GQ77">
        <v>30.603000000000002</v>
      </c>
      <c r="GR77">
        <v>22.420500000000001</v>
      </c>
      <c r="GS77">
        <v>29.999700000000001</v>
      </c>
      <c r="GT77">
        <v>22.669799999999999</v>
      </c>
      <c r="GU77">
        <v>22.669499999999999</v>
      </c>
      <c r="GV77">
        <v>25.337</v>
      </c>
      <c r="GW77">
        <v>30.7943</v>
      </c>
      <c r="GX77">
        <v>100</v>
      </c>
      <c r="GY77">
        <v>30.578800000000001</v>
      </c>
      <c r="GZ77">
        <v>598.13499999999999</v>
      </c>
      <c r="HA77">
        <v>13.0044</v>
      </c>
      <c r="HB77">
        <v>102.004</v>
      </c>
      <c r="HC77">
        <v>102.51900000000001</v>
      </c>
    </row>
    <row r="78" spans="1:211" x14ac:dyDescent="0.2">
      <c r="A78">
        <v>62</v>
      </c>
      <c r="B78">
        <v>1736448483.0999999</v>
      </c>
      <c r="C78">
        <v>122</v>
      </c>
      <c r="D78" t="s">
        <v>472</v>
      </c>
      <c r="E78" t="s">
        <v>473</v>
      </c>
      <c r="F78">
        <v>2</v>
      </c>
      <c r="G78">
        <v>1736448475.0999999</v>
      </c>
      <c r="H78">
        <f t="shared" si="0"/>
        <v>2.1550349788788683E-3</v>
      </c>
      <c r="I78">
        <f t="shared" si="1"/>
        <v>2.1550349788788683</v>
      </c>
      <c r="J78">
        <f t="shared" si="2"/>
        <v>24.208301702111214</v>
      </c>
      <c r="K78">
        <f t="shared" si="3"/>
        <v>503.43212499999998</v>
      </c>
      <c r="L78">
        <f t="shared" si="4"/>
        <v>225.76187399573482</v>
      </c>
      <c r="M78">
        <f t="shared" si="5"/>
        <v>23.074484630898535</v>
      </c>
      <c r="N78">
        <f t="shared" si="6"/>
        <v>51.454378126009672</v>
      </c>
      <c r="O78">
        <f t="shared" si="7"/>
        <v>0.14686642906967567</v>
      </c>
      <c r="P78">
        <f t="shared" si="8"/>
        <v>3.5310172894449607</v>
      </c>
      <c r="Q78">
        <f t="shared" si="9"/>
        <v>0.14355526772328078</v>
      </c>
      <c r="R78">
        <f t="shared" si="10"/>
        <v>9.00133193917107E-2</v>
      </c>
      <c r="S78">
        <f t="shared" si="11"/>
        <v>317.39990846993322</v>
      </c>
      <c r="T78">
        <f t="shared" si="12"/>
        <v>26.140685854874956</v>
      </c>
      <c r="U78">
        <f t="shared" si="13"/>
        <v>24.4972125</v>
      </c>
      <c r="V78">
        <f t="shared" si="14"/>
        <v>3.0856036101250215</v>
      </c>
      <c r="W78">
        <f t="shared" si="15"/>
        <v>49.775462809379576</v>
      </c>
      <c r="X78">
        <f t="shared" si="16"/>
        <v>1.5863487071583089</v>
      </c>
      <c r="Y78">
        <f t="shared" si="17"/>
        <v>3.1870094573171519</v>
      </c>
      <c r="Z78">
        <f t="shared" si="18"/>
        <v>1.4992549029667126</v>
      </c>
      <c r="AA78">
        <f t="shared" si="19"/>
        <v>-95.037042568558093</v>
      </c>
      <c r="AB78">
        <f t="shared" si="20"/>
        <v>103.06793920947537</v>
      </c>
      <c r="AC78">
        <f t="shared" si="21"/>
        <v>6.1598347145304455</v>
      </c>
      <c r="AD78">
        <f t="shared" si="22"/>
        <v>331.59063982538095</v>
      </c>
      <c r="AE78">
        <f t="shared" si="23"/>
        <v>49.659327793630354</v>
      </c>
      <c r="AF78">
        <f t="shared" si="24"/>
        <v>2.1647931829560698</v>
      </c>
      <c r="AG78">
        <f t="shared" si="25"/>
        <v>24.208301702111214</v>
      </c>
      <c r="AH78">
        <v>585.91789109677597</v>
      </c>
      <c r="AI78">
        <v>534.00269090909103</v>
      </c>
      <c r="AJ78">
        <v>3.2192251294243999</v>
      </c>
      <c r="AK78">
        <v>84.895025715855198</v>
      </c>
      <c r="AL78">
        <f t="shared" si="26"/>
        <v>2.1550349788788683</v>
      </c>
      <c r="AM78">
        <v>12.983620072363401</v>
      </c>
      <c r="AN78">
        <v>15.5271132867133</v>
      </c>
      <c r="AO78">
        <v>1.8939204576060501E-5</v>
      </c>
      <c r="AP78">
        <v>118.710675371219</v>
      </c>
      <c r="AQ78">
        <v>159</v>
      </c>
      <c r="AR78">
        <v>32</v>
      </c>
      <c r="AS78">
        <f t="shared" si="27"/>
        <v>1</v>
      </c>
      <c r="AT78">
        <f t="shared" si="28"/>
        <v>0</v>
      </c>
      <c r="AU78">
        <f t="shared" si="29"/>
        <v>54304.151317515847</v>
      </c>
      <c r="AV78">
        <f t="shared" si="30"/>
        <v>1999.99875</v>
      </c>
      <c r="AW78">
        <f t="shared" si="31"/>
        <v>1685.9989694999854</v>
      </c>
      <c r="AX78">
        <f t="shared" si="32"/>
        <v>0.84300001162499993</v>
      </c>
      <c r="AY78">
        <f t="shared" si="33"/>
        <v>0.15870005342250001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1736448475.0999999</v>
      </c>
      <c r="BF78">
        <v>503.43212499999998</v>
      </c>
      <c r="BG78">
        <v>564.27824999999996</v>
      </c>
      <c r="BH78">
        <v>15.5209125</v>
      </c>
      <c r="BI78">
        <v>12.9657</v>
      </c>
      <c r="BJ78">
        <v>497.59937500000001</v>
      </c>
      <c r="BK78">
        <v>15.4298625</v>
      </c>
      <c r="BL78">
        <v>500.43437499999999</v>
      </c>
      <c r="BM78">
        <v>102.182</v>
      </c>
      <c r="BN78">
        <v>2.5180612500000001E-2</v>
      </c>
      <c r="BO78">
        <v>25.0386375</v>
      </c>
      <c r="BP78">
        <v>24.4972125</v>
      </c>
      <c r="BQ78">
        <v>999.9</v>
      </c>
      <c r="BR78">
        <v>0</v>
      </c>
      <c r="BS78">
        <v>0</v>
      </c>
      <c r="BT78">
        <v>9984.2124999999996</v>
      </c>
      <c r="BU78">
        <v>647.62625000000003</v>
      </c>
      <c r="BV78">
        <v>1498.97</v>
      </c>
      <c r="BW78">
        <v>-60.846012500000001</v>
      </c>
      <c r="BX78">
        <v>511.369125</v>
      </c>
      <c r="BY78">
        <v>571.69087500000001</v>
      </c>
      <c r="BZ78">
        <v>2.5552187499999999</v>
      </c>
      <c r="CA78">
        <v>564.27824999999996</v>
      </c>
      <c r="CB78">
        <v>12.9657</v>
      </c>
      <c r="CC78">
        <v>1.5859587500000001</v>
      </c>
      <c r="CD78">
        <v>1.3248599999999999</v>
      </c>
      <c r="CE78">
        <v>13.8230375</v>
      </c>
      <c r="CF78">
        <v>11.0838625</v>
      </c>
      <c r="CG78">
        <v>1999.99875</v>
      </c>
      <c r="CH78">
        <v>0.89999925000000003</v>
      </c>
      <c r="CI78">
        <v>0.10000073750000001</v>
      </c>
      <c r="CJ78">
        <v>21</v>
      </c>
      <c r="CK78">
        <v>42020.5</v>
      </c>
      <c r="CL78">
        <v>1736445511.0999999</v>
      </c>
      <c r="CM78" t="s">
        <v>347</v>
      </c>
      <c r="CN78">
        <v>1736445511.0999999</v>
      </c>
      <c r="CO78">
        <v>1736445509.0999999</v>
      </c>
      <c r="CP78">
        <v>1</v>
      </c>
      <c r="CQ78">
        <v>0.55400000000000005</v>
      </c>
      <c r="CR78">
        <v>1.4E-2</v>
      </c>
      <c r="CS78">
        <v>4.7960000000000003</v>
      </c>
      <c r="CT78">
        <v>9.1999999999999998E-2</v>
      </c>
      <c r="CU78">
        <v>420</v>
      </c>
      <c r="CV78">
        <v>15</v>
      </c>
      <c r="CW78">
        <v>0.23</v>
      </c>
      <c r="CX78">
        <v>0.13</v>
      </c>
      <c r="CY78">
        <v>-60.776712500000002</v>
      </c>
      <c r="CZ78">
        <v>-9.2741470588233703</v>
      </c>
      <c r="DA78">
        <v>0.78850160500391497</v>
      </c>
      <c r="DB78">
        <v>0</v>
      </c>
      <c r="DC78">
        <v>2.5586481249999999</v>
      </c>
      <c r="DD78">
        <v>-0.21495794117647901</v>
      </c>
      <c r="DE78">
        <v>1.74254674323065E-2</v>
      </c>
      <c r="DF78">
        <v>1</v>
      </c>
      <c r="DG78">
        <v>1</v>
      </c>
      <c r="DH78">
        <v>2</v>
      </c>
      <c r="DI78" t="s">
        <v>348</v>
      </c>
      <c r="DJ78">
        <v>2.9373999999999998</v>
      </c>
      <c r="DK78">
        <v>2.6253000000000002</v>
      </c>
      <c r="DL78">
        <v>0.12302100000000001</v>
      </c>
      <c r="DM78">
        <v>0.13190299999999999</v>
      </c>
      <c r="DN78">
        <v>8.7970499999999993E-2</v>
      </c>
      <c r="DO78">
        <v>7.7387200000000003E-2</v>
      </c>
      <c r="DP78">
        <v>29639.9</v>
      </c>
      <c r="DQ78">
        <v>32802.199999999997</v>
      </c>
      <c r="DR78">
        <v>29515.599999999999</v>
      </c>
      <c r="DS78">
        <v>34772.6</v>
      </c>
      <c r="DT78">
        <v>33989.4</v>
      </c>
      <c r="DU78">
        <v>40571</v>
      </c>
      <c r="DV78">
        <v>40303.5</v>
      </c>
      <c r="DW78">
        <v>47653.8</v>
      </c>
      <c r="DX78">
        <v>1.6804300000000001</v>
      </c>
      <c r="DY78">
        <v>2.0792700000000002</v>
      </c>
      <c r="DZ78">
        <v>0.18076200000000001</v>
      </c>
      <c r="EA78">
        <v>0</v>
      </c>
      <c r="EB78">
        <v>21.5153</v>
      </c>
      <c r="EC78">
        <v>999.9</v>
      </c>
      <c r="ED78">
        <v>63.734999999999999</v>
      </c>
      <c r="EE78">
        <v>22.114000000000001</v>
      </c>
      <c r="EF78">
        <v>16.6633</v>
      </c>
      <c r="EG78">
        <v>61.532600000000002</v>
      </c>
      <c r="EH78">
        <v>44.070500000000003</v>
      </c>
      <c r="EI78">
        <v>1</v>
      </c>
      <c r="EJ78">
        <v>-0.38561200000000001</v>
      </c>
      <c r="EK78">
        <v>-3.5589400000000002</v>
      </c>
      <c r="EL78">
        <v>20.244700000000002</v>
      </c>
      <c r="EM78">
        <v>5.2500900000000001</v>
      </c>
      <c r="EN78">
        <v>11.914099999999999</v>
      </c>
      <c r="EO78">
        <v>4.9894999999999996</v>
      </c>
      <c r="EP78">
        <v>3.2839999999999998</v>
      </c>
      <c r="EQ78">
        <v>9999</v>
      </c>
      <c r="ER78">
        <v>9999</v>
      </c>
      <c r="ES78">
        <v>999.9</v>
      </c>
      <c r="ET78">
        <v>9999</v>
      </c>
      <c r="EU78">
        <v>1.8841000000000001</v>
      </c>
      <c r="EV78">
        <v>1.88429</v>
      </c>
      <c r="EW78">
        <v>1.8851</v>
      </c>
      <c r="EX78">
        <v>1.8871800000000001</v>
      </c>
      <c r="EY78">
        <v>1.88368</v>
      </c>
      <c r="EZ78">
        <v>1.87683</v>
      </c>
      <c r="FA78">
        <v>1.88263</v>
      </c>
      <c r="FB78">
        <v>1.88812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6.1890000000000001</v>
      </c>
      <c r="FQ78">
        <v>9.1200000000000003E-2</v>
      </c>
      <c r="FR78">
        <v>-0.24211075671059201</v>
      </c>
      <c r="FS78">
        <v>9.8787948123959593E-3</v>
      </c>
      <c r="FT78">
        <v>5.3251326344088904E-6</v>
      </c>
      <c r="FU78">
        <v>-1.29812346716052E-9</v>
      </c>
      <c r="FV78">
        <v>-1.7562764674277601E-2</v>
      </c>
      <c r="FW78">
        <v>-3.68478344840185E-3</v>
      </c>
      <c r="FX78">
        <v>8.3536045323785897E-4</v>
      </c>
      <c r="FY78">
        <v>-9.0991182514875006E-6</v>
      </c>
      <c r="FZ78">
        <v>5</v>
      </c>
      <c r="GA78">
        <v>1737</v>
      </c>
      <c r="GB78">
        <v>1</v>
      </c>
      <c r="GC78">
        <v>17</v>
      </c>
      <c r="GD78">
        <v>49.5</v>
      </c>
      <c r="GE78">
        <v>49.6</v>
      </c>
      <c r="GF78">
        <v>1.2768600000000001</v>
      </c>
      <c r="GG78">
        <v>2.4230999999999998</v>
      </c>
      <c r="GH78">
        <v>1.3513200000000001</v>
      </c>
      <c r="GI78">
        <v>2.2473100000000001</v>
      </c>
      <c r="GJ78">
        <v>1.3000499999999999</v>
      </c>
      <c r="GK78">
        <v>2.4572799999999999</v>
      </c>
      <c r="GL78">
        <v>26.107399999999998</v>
      </c>
      <c r="GM78">
        <v>14.517300000000001</v>
      </c>
      <c r="GN78">
        <v>19</v>
      </c>
      <c r="GO78">
        <v>298.08199999999999</v>
      </c>
      <c r="GP78">
        <v>508.59300000000002</v>
      </c>
      <c r="GQ78">
        <v>30.590299999999999</v>
      </c>
      <c r="GR78">
        <v>22.418299999999999</v>
      </c>
      <c r="GS78">
        <v>29.999700000000001</v>
      </c>
      <c r="GT78">
        <v>22.668299999999999</v>
      </c>
      <c r="GU78">
        <v>22.6676</v>
      </c>
      <c r="GV78">
        <v>25.560700000000001</v>
      </c>
      <c r="GW78">
        <v>30.7943</v>
      </c>
      <c r="GX78">
        <v>100</v>
      </c>
      <c r="GY78">
        <v>30.578800000000001</v>
      </c>
      <c r="GZ78">
        <v>604.98500000000001</v>
      </c>
      <c r="HA78">
        <v>13.0044</v>
      </c>
      <c r="HB78">
        <v>102.005</v>
      </c>
      <c r="HC78">
        <v>102.52</v>
      </c>
    </row>
    <row r="79" spans="1:211" x14ac:dyDescent="0.2">
      <c r="A79">
        <v>63</v>
      </c>
      <c r="B79">
        <v>1736448485.0999999</v>
      </c>
      <c r="C79">
        <v>124</v>
      </c>
      <c r="D79" t="s">
        <v>474</v>
      </c>
      <c r="E79" t="s">
        <v>475</v>
      </c>
      <c r="F79">
        <v>2</v>
      </c>
      <c r="G79">
        <v>1736448477.0999999</v>
      </c>
      <c r="H79">
        <f t="shared" si="0"/>
        <v>2.1550786147834953E-3</v>
      </c>
      <c r="I79">
        <f t="shared" si="1"/>
        <v>2.1550786147834953</v>
      </c>
      <c r="J79">
        <f t="shared" si="2"/>
        <v>24.054172701324759</v>
      </c>
      <c r="K79">
        <f t="shared" si="3"/>
        <v>509.76774999999998</v>
      </c>
      <c r="L79">
        <f t="shared" si="4"/>
        <v>233.69001467391661</v>
      </c>
      <c r="M79">
        <f t="shared" si="5"/>
        <v>23.884880277985591</v>
      </c>
      <c r="N79">
        <f t="shared" si="6"/>
        <v>52.102104984321734</v>
      </c>
      <c r="O79">
        <f t="shared" si="7"/>
        <v>0.14689495720929027</v>
      </c>
      <c r="P79">
        <f t="shared" si="8"/>
        <v>3.5300669923841634</v>
      </c>
      <c r="Q79">
        <f t="shared" si="9"/>
        <v>0.14358165497106279</v>
      </c>
      <c r="R79">
        <f t="shared" si="10"/>
        <v>9.0029996938323281E-2</v>
      </c>
      <c r="S79">
        <f t="shared" si="11"/>
        <v>317.39990281493675</v>
      </c>
      <c r="T79">
        <f t="shared" si="12"/>
        <v>26.138632640527359</v>
      </c>
      <c r="U79">
        <f t="shared" si="13"/>
        <v>24.496600000000001</v>
      </c>
      <c r="V79">
        <f t="shared" si="14"/>
        <v>3.0854905086816165</v>
      </c>
      <c r="W79">
        <f t="shared" si="15"/>
        <v>49.786342238525883</v>
      </c>
      <c r="X79">
        <f t="shared" si="16"/>
        <v>1.5864755739788177</v>
      </c>
      <c r="Y79">
        <f t="shared" si="17"/>
        <v>3.1865678470172174</v>
      </c>
      <c r="Z79">
        <f t="shared" si="18"/>
        <v>1.4990149347027988</v>
      </c>
      <c r="AA79">
        <f t="shared" si="19"/>
        <v>-95.038966911952144</v>
      </c>
      <c r="AB79">
        <f t="shared" si="20"/>
        <v>102.7142897350823</v>
      </c>
      <c r="AC79">
        <f t="shared" si="21"/>
        <v>6.1402605736306999</v>
      </c>
      <c r="AD79">
        <f t="shared" si="22"/>
        <v>331.21548621169762</v>
      </c>
      <c r="AE79">
        <f t="shared" si="23"/>
        <v>49.641329862074613</v>
      </c>
      <c r="AF79">
        <f t="shared" si="24"/>
        <v>2.1607669144191806</v>
      </c>
      <c r="AG79">
        <f t="shared" si="25"/>
        <v>24.054172701324759</v>
      </c>
      <c r="AH79">
        <v>591.66439853809197</v>
      </c>
      <c r="AI79">
        <v>540.26694545454495</v>
      </c>
      <c r="AJ79">
        <v>3.17068584257719</v>
      </c>
      <c r="AK79">
        <v>84.895025715855198</v>
      </c>
      <c r="AL79">
        <f t="shared" si="26"/>
        <v>2.1550786147834953</v>
      </c>
      <c r="AM79">
        <v>12.985795416971101</v>
      </c>
      <c r="AN79">
        <v>15.5297384615385</v>
      </c>
      <c r="AO79">
        <v>2.0139344333347999E-5</v>
      </c>
      <c r="AP79">
        <v>118.710675371219</v>
      </c>
      <c r="AQ79">
        <v>148</v>
      </c>
      <c r="AR79">
        <v>30</v>
      </c>
      <c r="AS79">
        <f t="shared" si="27"/>
        <v>1</v>
      </c>
      <c r="AT79">
        <f t="shared" si="28"/>
        <v>0</v>
      </c>
      <c r="AU79">
        <f t="shared" si="29"/>
        <v>54283.670535806028</v>
      </c>
      <c r="AV79">
        <f t="shared" si="30"/>
        <v>1999.99875</v>
      </c>
      <c r="AW79">
        <f t="shared" si="31"/>
        <v>1685.9989477499989</v>
      </c>
      <c r="AX79">
        <f t="shared" si="32"/>
        <v>0.84300000074999992</v>
      </c>
      <c r="AY79">
        <f t="shared" si="33"/>
        <v>0.158700050595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1736448477.0999999</v>
      </c>
      <c r="BF79">
        <v>509.76774999999998</v>
      </c>
      <c r="BG79">
        <v>570.61625000000004</v>
      </c>
      <c r="BH79">
        <v>15.5221</v>
      </c>
      <c r="BI79">
        <v>12.971225</v>
      </c>
      <c r="BJ79">
        <v>503.84612499999997</v>
      </c>
      <c r="BK79">
        <v>15.4310375</v>
      </c>
      <c r="BL79">
        <v>500.35237499999999</v>
      </c>
      <c r="BM79">
        <v>102.1825</v>
      </c>
      <c r="BN79">
        <v>2.5034674999999999E-2</v>
      </c>
      <c r="BO79">
        <v>25.036312500000001</v>
      </c>
      <c r="BP79">
        <v>24.496600000000001</v>
      </c>
      <c r="BQ79">
        <v>999.9</v>
      </c>
      <c r="BR79">
        <v>0</v>
      </c>
      <c r="BS79">
        <v>0</v>
      </c>
      <c r="BT79">
        <v>9980.15625</v>
      </c>
      <c r="BU79">
        <v>647.61424999999997</v>
      </c>
      <c r="BV79">
        <v>1499.1912500000001</v>
      </c>
      <c r="BW79">
        <v>-60.848437500000003</v>
      </c>
      <c r="BX79">
        <v>517.80525</v>
      </c>
      <c r="BY79">
        <v>578.11537499999997</v>
      </c>
      <c r="BZ79">
        <v>2.5508799999999998</v>
      </c>
      <c r="CA79">
        <v>570.61625000000004</v>
      </c>
      <c r="CB79">
        <v>12.971225</v>
      </c>
      <c r="CC79">
        <v>1.58609</v>
      </c>
      <c r="CD79">
        <v>1.3254325</v>
      </c>
      <c r="CE79">
        <v>13.824299999999999</v>
      </c>
      <c r="CF79">
        <v>11.090375</v>
      </c>
      <c r="CG79">
        <v>1999.99875</v>
      </c>
      <c r="CH79">
        <v>0.89999925000000003</v>
      </c>
      <c r="CI79">
        <v>0.100000725</v>
      </c>
      <c r="CJ79">
        <v>21</v>
      </c>
      <c r="CK79">
        <v>42020.5</v>
      </c>
      <c r="CL79">
        <v>1736445511.0999999</v>
      </c>
      <c r="CM79" t="s">
        <v>347</v>
      </c>
      <c r="CN79">
        <v>1736445511.0999999</v>
      </c>
      <c r="CO79">
        <v>1736445509.0999999</v>
      </c>
      <c r="CP79">
        <v>1</v>
      </c>
      <c r="CQ79">
        <v>0.55400000000000005</v>
      </c>
      <c r="CR79">
        <v>1.4E-2</v>
      </c>
      <c r="CS79">
        <v>4.7960000000000003</v>
      </c>
      <c r="CT79">
        <v>9.1999999999999998E-2</v>
      </c>
      <c r="CU79">
        <v>420</v>
      </c>
      <c r="CV79">
        <v>15</v>
      </c>
      <c r="CW79">
        <v>0.23</v>
      </c>
      <c r="CX79">
        <v>0.13</v>
      </c>
      <c r="CY79">
        <v>-60.855181250000001</v>
      </c>
      <c r="CZ79">
        <v>-3.70334999999986</v>
      </c>
      <c r="DA79">
        <v>0.68656134305205196</v>
      </c>
      <c r="DB79">
        <v>0</v>
      </c>
      <c r="DC79">
        <v>2.5541075000000002</v>
      </c>
      <c r="DD79">
        <v>-0.18715235294118901</v>
      </c>
      <c r="DE79">
        <v>1.60954277280848E-2</v>
      </c>
      <c r="DF79">
        <v>1</v>
      </c>
      <c r="DG79">
        <v>1</v>
      </c>
      <c r="DH79">
        <v>2</v>
      </c>
      <c r="DI79" t="s">
        <v>348</v>
      </c>
      <c r="DJ79">
        <v>2.9372600000000002</v>
      </c>
      <c r="DK79">
        <v>2.62432</v>
      </c>
      <c r="DL79">
        <v>0.124038</v>
      </c>
      <c r="DM79">
        <v>0.1328</v>
      </c>
      <c r="DN79">
        <v>8.7979299999999996E-2</v>
      </c>
      <c r="DO79">
        <v>7.7381599999999995E-2</v>
      </c>
      <c r="DP79">
        <v>29605.8</v>
      </c>
      <c r="DQ79">
        <v>32768.5</v>
      </c>
      <c r="DR79">
        <v>29515.8</v>
      </c>
      <c r="DS79">
        <v>34772.800000000003</v>
      </c>
      <c r="DT79">
        <v>33989.300000000003</v>
      </c>
      <c r="DU79">
        <v>40571.1</v>
      </c>
      <c r="DV79">
        <v>40303.9</v>
      </c>
      <c r="DW79">
        <v>47653.7</v>
      </c>
      <c r="DX79">
        <v>1.70465</v>
      </c>
      <c r="DY79">
        <v>2.0792700000000002</v>
      </c>
      <c r="DZ79">
        <v>0.18062800000000001</v>
      </c>
      <c r="EA79">
        <v>0</v>
      </c>
      <c r="EB79">
        <v>21.5167</v>
      </c>
      <c r="EC79">
        <v>999.9</v>
      </c>
      <c r="ED79">
        <v>63.759</v>
      </c>
      <c r="EE79">
        <v>22.114000000000001</v>
      </c>
      <c r="EF79">
        <v>16.672499999999999</v>
      </c>
      <c r="EG79">
        <v>61.422600000000003</v>
      </c>
      <c r="EH79">
        <v>44.046500000000002</v>
      </c>
      <c r="EI79">
        <v>1</v>
      </c>
      <c r="EJ79">
        <v>-0.38579799999999997</v>
      </c>
      <c r="EK79">
        <v>-3.58677</v>
      </c>
      <c r="EL79">
        <v>20.2439</v>
      </c>
      <c r="EM79">
        <v>5.2502399999999998</v>
      </c>
      <c r="EN79">
        <v>11.914099999999999</v>
      </c>
      <c r="EO79">
        <v>4.9896000000000003</v>
      </c>
      <c r="EP79">
        <v>3.28403</v>
      </c>
      <c r="EQ79">
        <v>9999</v>
      </c>
      <c r="ER79">
        <v>9999</v>
      </c>
      <c r="ES79">
        <v>999.9</v>
      </c>
      <c r="ET79">
        <v>9999</v>
      </c>
      <c r="EU79">
        <v>1.88409</v>
      </c>
      <c r="EV79">
        <v>1.88426</v>
      </c>
      <c r="EW79">
        <v>1.8850899999999999</v>
      </c>
      <c r="EX79">
        <v>1.8871899999999999</v>
      </c>
      <c r="EY79">
        <v>1.8836900000000001</v>
      </c>
      <c r="EZ79">
        <v>1.87683</v>
      </c>
      <c r="FA79">
        <v>1.88262</v>
      </c>
      <c r="FB79">
        <v>1.88812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6.2759999999999998</v>
      </c>
      <c r="FQ79">
        <v>9.1200000000000003E-2</v>
      </c>
      <c r="FR79">
        <v>-0.24211075671059201</v>
      </c>
      <c r="FS79">
        <v>9.8787948123959593E-3</v>
      </c>
      <c r="FT79">
        <v>5.3251326344088904E-6</v>
      </c>
      <c r="FU79">
        <v>-1.29812346716052E-9</v>
      </c>
      <c r="FV79">
        <v>-1.7562764674277601E-2</v>
      </c>
      <c r="FW79">
        <v>-3.68478344840185E-3</v>
      </c>
      <c r="FX79">
        <v>8.3536045323785897E-4</v>
      </c>
      <c r="FY79">
        <v>-9.0991182514875006E-6</v>
      </c>
      <c r="FZ79">
        <v>5</v>
      </c>
      <c r="GA79">
        <v>1737</v>
      </c>
      <c r="GB79">
        <v>1</v>
      </c>
      <c r="GC79">
        <v>17</v>
      </c>
      <c r="GD79">
        <v>49.6</v>
      </c>
      <c r="GE79">
        <v>49.6</v>
      </c>
      <c r="GF79">
        <v>1.2878400000000001</v>
      </c>
      <c r="GG79">
        <v>2.4230999999999998</v>
      </c>
      <c r="GH79">
        <v>1.3513200000000001</v>
      </c>
      <c r="GI79">
        <v>2.2473100000000001</v>
      </c>
      <c r="GJ79">
        <v>1.3000499999999999</v>
      </c>
      <c r="GK79">
        <v>2.34497</v>
      </c>
      <c r="GL79">
        <v>26.107399999999998</v>
      </c>
      <c r="GM79">
        <v>14.5085</v>
      </c>
      <c r="GN79">
        <v>19</v>
      </c>
      <c r="GO79">
        <v>308.04199999999997</v>
      </c>
      <c r="GP79">
        <v>508.57799999999997</v>
      </c>
      <c r="GQ79">
        <v>30.5748</v>
      </c>
      <c r="GR79">
        <v>22.416399999999999</v>
      </c>
      <c r="GS79">
        <v>29.999700000000001</v>
      </c>
      <c r="GT79">
        <v>22.6663</v>
      </c>
      <c r="GU79">
        <v>22.665700000000001</v>
      </c>
      <c r="GV79">
        <v>25.791699999999999</v>
      </c>
      <c r="GW79">
        <v>30.7943</v>
      </c>
      <c r="GX79">
        <v>100</v>
      </c>
      <c r="GY79">
        <v>30.549099999999999</v>
      </c>
      <c r="GZ79">
        <v>611.71799999999996</v>
      </c>
      <c r="HA79">
        <v>13.0044</v>
      </c>
      <c r="HB79">
        <v>102.006</v>
      </c>
      <c r="HC79">
        <v>102.52</v>
      </c>
    </row>
    <row r="80" spans="1:211" x14ac:dyDescent="0.2">
      <c r="A80">
        <v>64</v>
      </c>
      <c r="B80">
        <v>1736448487.0999999</v>
      </c>
      <c r="C80">
        <v>126</v>
      </c>
      <c r="D80" t="s">
        <v>476</v>
      </c>
      <c r="E80" t="s">
        <v>477</v>
      </c>
      <c r="F80">
        <v>2</v>
      </c>
      <c r="G80">
        <v>1736448479.0999999</v>
      </c>
      <c r="H80">
        <f t="shared" si="0"/>
        <v>2.1564953096834976E-3</v>
      </c>
      <c r="I80">
        <f t="shared" si="1"/>
        <v>2.1564953096834976</v>
      </c>
      <c r="J80">
        <f t="shared" si="2"/>
        <v>23.903626260631953</v>
      </c>
      <c r="K80">
        <f t="shared" si="3"/>
        <v>516.06124999999997</v>
      </c>
      <c r="L80">
        <f t="shared" si="4"/>
        <v>241.74627945551529</v>
      </c>
      <c r="M80">
        <f t="shared" si="5"/>
        <v>24.708306285685886</v>
      </c>
      <c r="N80">
        <f t="shared" si="6"/>
        <v>52.745380222160883</v>
      </c>
      <c r="O80">
        <f t="shared" si="7"/>
        <v>0.1470395092464255</v>
      </c>
      <c r="P80">
        <f t="shared" si="8"/>
        <v>3.5324465479397209</v>
      </c>
      <c r="Q80">
        <f t="shared" si="9"/>
        <v>0.14372194418903206</v>
      </c>
      <c r="R80">
        <f t="shared" si="10"/>
        <v>9.0118050804959299E-2</v>
      </c>
      <c r="S80">
        <f t="shared" si="11"/>
        <v>317.39967824990623</v>
      </c>
      <c r="T80">
        <f t="shared" si="12"/>
        <v>26.135135479759303</v>
      </c>
      <c r="U80">
        <f t="shared" si="13"/>
        <v>24.494875</v>
      </c>
      <c r="V80">
        <f t="shared" si="14"/>
        <v>3.0851719975599372</v>
      </c>
      <c r="W80">
        <f t="shared" si="15"/>
        <v>49.798686785451387</v>
      </c>
      <c r="X80">
        <f t="shared" si="16"/>
        <v>1.5866336842157691</v>
      </c>
      <c r="Y80">
        <f t="shared" si="17"/>
        <v>3.1860954306917626</v>
      </c>
      <c r="Z80">
        <f t="shared" si="18"/>
        <v>1.4985383133441681</v>
      </c>
      <c r="AA80">
        <f t="shared" si="19"/>
        <v>-95.10144315704224</v>
      </c>
      <c r="AB80">
        <f t="shared" si="20"/>
        <v>102.63831615675699</v>
      </c>
      <c r="AC80">
        <f t="shared" si="21"/>
        <v>6.1314555512276101</v>
      </c>
      <c r="AD80">
        <f t="shared" si="22"/>
        <v>331.06800680084859</v>
      </c>
      <c r="AE80">
        <f t="shared" si="23"/>
        <v>49.569132692259117</v>
      </c>
      <c r="AF80">
        <f t="shared" si="24"/>
        <v>2.1573301593141347</v>
      </c>
      <c r="AG80">
        <f t="shared" si="25"/>
        <v>23.903626260631953</v>
      </c>
      <c r="AH80">
        <v>596.984002389696</v>
      </c>
      <c r="AI80">
        <v>546.33902424242399</v>
      </c>
      <c r="AJ80">
        <v>3.08868688653819</v>
      </c>
      <c r="AK80">
        <v>84.895025715855198</v>
      </c>
      <c r="AL80">
        <f t="shared" si="26"/>
        <v>2.1564953096834976</v>
      </c>
      <c r="AM80">
        <v>12.9853588329277</v>
      </c>
      <c r="AN80">
        <v>15.5311643356643</v>
      </c>
      <c r="AO80">
        <v>1.8087534116438701E-5</v>
      </c>
      <c r="AP80">
        <v>118.710675371219</v>
      </c>
      <c r="AQ80">
        <v>146</v>
      </c>
      <c r="AR80">
        <v>29</v>
      </c>
      <c r="AS80">
        <f t="shared" si="27"/>
        <v>1</v>
      </c>
      <c r="AT80">
        <f t="shared" si="28"/>
        <v>0</v>
      </c>
      <c r="AU80">
        <f t="shared" si="29"/>
        <v>54336.510323397444</v>
      </c>
      <c r="AV80">
        <f t="shared" si="30"/>
        <v>1999.9974999999999</v>
      </c>
      <c r="AW80">
        <f t="shared" si="31"/>
        <v>1685.9979224999622</v>
      </c>
      <c r="AX80">
        <f t="shared" si="32"/>
        <v>0.84300001499999988</v>
      </c>
      <c r="AY80">
        <f t="shared" si="33"/>
        <v>0.1587000375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1736448479.0999999</v>
      </c>
      <c r="BF80">
        <v>516.06124999999997</v>
      </c>
      <c r="BG80">
        <v>576.8415</v>
      </c>
      <c r="BH80">
        <v>15.5236375</v>
      </c>
      <c r="BI80">
        <v>12.976649999999999</v>
      </c>
      <c r="BJ80">
        <v>510.05112500000001</v>
      </c>
      <c r="BK80">
        <v>15.432550000000001</v>
      </c>
      <c r="BL80">
        <v>500.31824999999998</v>
      </c>
      <c r="BM80">
        <v>102.182875</v>
      </c>
      <c r="BN80">
        <v>2.4721912499999998E-2</v>
      </c>
      <c r="BO80">
        <v>25.033825</v>
      </c>
      <c r="BP80">
        <v>24.494875</v>
      </c>
      <c r="BQ80">
        <v>999.9</v>
      </c>
      <c r="BR80">
        <v>0</v>
      </c>
      <c r="BS80">
        <v>0</v>
      </c>
      <c r="BT80">
        <v>9990.15625</v>
      </c>
      <c r="BU80">
        <v>647.60737500000005</v>
      </c>
      <c r="BV80">
        <v>1499.0862500000001</v>
      </c>
      <c r="BW80">
        <v>-60.780099999999997</v>
      </c>
      <c r="BX80">
        <v>524.19887500000004</v>
      </c>
      <c r="BY80">
        <v>584.42550000000006</v>
      </c>
      <c r="BZ80">
        <v>2.5469837499999999</v>
      </c>
      <c r="CA80">
        <v>576.8415</v>
      </c>
      <c r="CB80">
        <v>12.976649999999999</v>
      </c>
      <c r="CC80">
        <v>1.5862512499999999</v>
      </c>
      <c r="CD80">
        <v>1.3259924999999999</v>
      </c>
      <c r="CE80">
        <v>13.825862499999999</v>
      </c>
      <c r="CF80">
        <v>11.0967375</v>
      </c>
      <c r="CG80">
        <v>1999.9974999999999</v>
      </c>
      <c r="CH80">
        <v>0.89999949999999995</v>
      </c>
      <c r="CI80">
        <v>0.10000050000000001</v>
      </c>
      <c r="CJ80">
        <v>21</v>
      </c>
      <c r="CK80">
        <v>42020.462500000001</v>
      </c>
      <c r="CL80">
        <v>1736445511.0999999</v>
      </c>
      <c r="CM80" t="s">
        <v>347</v>
      </c>
      <c r="CN80">
        <v>1736445511.0999999</v>
      </c>
      <c r="CO80">
        <v>1736445509.0999999</v>
      </c>
      <c r="CP80">
        <v>1</v>
      </c>
      <c r="CQ80">
        <v>0.55400000000000005</v>
      </c>
      <c r="CR80">
        <v>1.4E-2</v>
      </c>
      <c r="CS80">
        <v>4.7960000000000003</v>
      </c>
      <c r="CT80">
        <v>9.1999999999999998E-2</v>
      </c>
      <c r="CU80">
        <v>420</v>
      </c>
      <c r="CV80">
        <v>15</v>
      </c>
      <c r="CW80">
        <v>0.23</v>
      </c>
      <c r="CX80">
        <v>0.13</v>
      </c>
      <c r="CY80">
        <v>-60.831681250000003</v>
      </c>
      <c r="CZ80">
        <v>2.5084852941178699</v>
      </c>
      <c r="DA80">
        <v>0.72129637564834503</v>
      </c>
      <c r="DB80">
        <v>0</v>
      </c>
      <c r="DC80">
        <v>2.5498850000000002</v>
      </c>
      <c r="DD80">
        <v>-0.122251764705886</v>
      </c>
      <c r="DE80">
        <v>1.27391183957133E-2</v>
      </c>
      <c r="DF80">
        <v>1</v>
      </c>
      <c r="DG80">
        <v>1</v>
      </c>
      <c r="DH80">
        <v>2</v>
      </c>
      <c r="DI80" t="s">
        <v>348</v>
      </c>
      <c r="DJ80">
        <v>2.9375300000000002</v>
      </c>
      <c r="DK80">
        <v>2.6254400000000002</v>
      </c>
      <c r="DL80">
        <v>0.12500800000000001</v>
      </c>
      <c r="DM80">
        <v>0.13378499999999999</v>
      </c>
      <c r="DN80">
        <v>8.7984400000000004E-2</v>
      </c>
      <c r="DO80">
        <v>7.7377000000000001E-2</v>
      </c>
      <c r="DP80">
        <v>29572.9</v>
      </c>
      <c r="DQ80">
        <v>32731.3</v>
      </c>
      <c r="DR80">
        <v>29515.7</v>
      </c>
      <c r="DS80">
        <v>34772.699999999997</v>
      </c>
      <c r="DT80">
        <v>33989.199999999997</v>
      </c>
      <c r="DU80">
        <v>40571.199999999997</v>
      </c>
      <c r="DV80">
        <v>40304</v>
      </c>
      <c r="DW80">
        <v>47653.7</v>
      </c>
      <c r="DX80">
        <v>1.71028</v>
      </c>
      <c r="DY80">
        <v>2.0792299999999999</v>
      </c>
      <c r="DZ80">
        <v>0.18035599999999999</v>
      </c>
      <c r="EA80">
        <v>0</v>
      </c>
      <c r="EB80">
        <v>21.517600000000002</v>
      </c>
      <c r="EC80">
        <v>999.9</v>
      </c>
      <c r="ED80">
        <v>63.759</v>
      </c>
      <c r="EE80">
        <v>22.114000000000001</v>
      </c>
      <c r="EF80">
        <v>16.674099999999999</v>
      </c>
      <c r="EG80">
        <v>61.522599999999997</v>
      </c>
      <c r="EH80">
        <v>44.735599999999998</v>
      </c>
      <c r="EI80">
        <v>1</v>
      </c>
      <c r="EJ80">
        <v>-0.38602599999999998</v>
      </c>
      <c r="EK80">
        <v>-3.57742</v>
      </c>
      <c r="EL80">
        <v>20.2441</v>
      </c>
      <c r="EM80">
        <v>5.2500900000000001</v>
      </c>
      <c r="EN80">
        <v>11.914099999999999</v>
      </c>
      <c r="EO80">
        <v>4.9896500000000001</v>
      </c>
      <c r="EP80">
        <v>3.2839999999999998</v>
      </c>
      <c r="EQ80">
        <v>9999</v>
      </c>
      <c r="ER80">
        <v>9999</v>
      </c>
      <c r="ES80">
        <v>999.9</v>
      </c>
      <c r="ET80">
        <v>9999</v>
      </c>
      <c r="EU80">
        <v>1.88409</v>
      </c>
      <c r="EV80">
        <v>1.88425</v>
      </c>
      <c r="EW80">
        <v>1.8850899999999999</v>
      </c>
      <c r="EX80">
        <v>1.8871899999999999</v>
      </c>
      <c r="EY80">
        <v>1.88368</v>
      </c>
      <c r="EZ80">
        <v>1.87683</v>
      </c>
      <c r="FA80">
        <v>1.8826099999999999</v>
      </c>
      <c r="FB80">
        <v>1.88812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6.36</v>
      </c>
      <c r="FQ80">
        <v>9.1200000000000003E-2</v>
      </c>
      <c r="FR80">
        <v>-0.24211075671059201</v>
      </c>
      <c r="FS80">
        <v>9.8787948123959593E-3</v>
      </c>
      <c r="FT80">
        <v>5.3251326344088904E-6</v>
      </c>
      <c r="FU80">
        <v>-1.29812346716052E-9</v>
      </c>
      <c r="FV80">
        <v>-1.7562764674277601E-2</v>
      </c>
      <c r="FW80">
        <v>-3.68478344840185E-3</v>
      </c>
      <c r="FX80">
        <v>8.3536045323785897E-4</v>
      </c>
      <c r="FY80">
        <v>-9.0991182514875006E-6</v>
      </c>
      <c r="FZ80">
        <v>5</v>
      </c>
      <c r="GA80">
        <v>1737</v>
      </c>
      <c r="GB80">
        <v>1</v>
      </c>
      <c r="GC80">
        <v>17</v>
      </c>
      <c r="GD80">
        <v>49.6</v>
      </c>
      <c r="GE80">
        <v>49.6</v>
      </c>
      <c r="GF80">
        <v>1.2988299999999999</v>
      </c>
      <c r="GG80">
        <v>2.4133300000000002</v>
      </c>
      <c r="GH80">
        <v>1.3513200000000001</v>
      </c>
      <c r="GI80">
        <v>2.2473100000000001</v>
      </c>
      <c r="GJ80">
        <v>1.3000499999999999</v>
      </c>
      <c r="GK80">
        <v>2.4279799999999998</v>
      </c>
      <c r="GL80">
        <v>26.107399999999998</v>
      </c>
      <c r="GM80">
        <v>14.517300000000001</v>
      </c>
      <c r="GN80">
        <v>19</v>
      </c>
      <c r="GO80">
        <v>310.31</v>
      </c>
      <c r="GP80">
        <v>508.52600000000001</v>
      </c>
      <c r="GQ80">
        <v>30.563400000000001</v>
      </c>
      <c r="GR80">
        <v>22.4145</v>
      </c>
      <c r="GS80">
        <v>29.999700000000001</v>
      </c>
      <c r="GT80">
        <v>22.663599999999999</v>
      </c>
      <c r="GU80">
        <v>22.663799999999998</v>
      </c>
      <c r="GV80">
        <v>26.100899999999999</v>
      </c>
      <c r="GW80">
        <v>30.7943</v>
      </c>
      <c r="GX80">
        <v>100</v>
      </c>
      <c r="GY80">
        <v>30.549099999999999</v>
      </c>
      <c r="GZ80">
        <v>625.23500000000001</v>
      </c>
      <c r="HA80">
        <v>13.0044</v>
      </c>
      <c r="HB80">
        <v>102.006</v>
      </c>
      <c r="HC80">
        <v>102.52</v>
      </c>
    </row>
    <row r="81" spans="1:211" x14ac:dyDescent="0.2">
      <c r="A81">
        <v>65</v>
      </c>
      <c r="B81">
        <v>1736448489.0999999</v>
      </c>
      <c r="C81">
        <v>128</v>
      </c>
      <c r="D81" t="s">
        <v>478</v>
      </c>
      <c r="E81" t="s">
        <v>479</v>
      </c>
      <c r="F81">
        <v>2</v>
      </c>
      <c r="G81">
        <v>1736448481.0999999</v>
      </c>
      <c r="H81">
        <f t="shared" ref="H81:H144" si="34">(I81)/1000</f>
        <v>2.1590465968023549E-3</v>
      </c>
      <c r="I81">
        <f t="shared" ref="I81:I144" si="35">IF(BD81, AL81, AF81)</f>
        <v>2.1590465968023551</v>
      </c>
      <c r="J81">
        <f t="shared" ref="J81:J144" si="36">IF(BD81, AG81, AE81)</f>
        <v>24.252741242737549</v>
      </c>
      <c r="K81">
        <f t="shared" ref="K81:K144" si="37">BF81 - IF(AS81&gt;1, J81*AZ81*100/(AU81), 0)</f>
        <v>522.29674999999997</v>
      </c>
      <c r="L81">
        <f t="shared" ref="L81:L144" si="38">((R81-H81/2)*K81-J81)/(R81+H81/2)</f>
        <v>244.45450513075755</v>
      </c>
      <c r="M81">
        <f t="shared" ref="M81:M144" si="39">L81*(BM81+BN81)/1000</f>
        <v>24.985023168710775</v>
      </c>
      <c r="N81">
        <f t="shared" ref="N81:N144" si="40">(BF81 - IF(AS81&gt;1, J81*AZ81*100/(AU81), 0))*(BM81+BN81)/1000</f>
        <v>53.382515461157773</v>
      </c>
      <c r="O81">
        <f t="shared" ref="O81:O144" si="41">2/((1/Q81-1/P81)+SIGN(Q81)*SQRT((1/Q81-1/P81)*(1/Q81-1/P81) + 4*BA81/((BA81+1)*(BA81+1))*(2*1/Q81*1/P81-1/P81*1/P81)))</f>
        <v>0.14728913036000463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3.53377654292792</v>
      </c>
      <c r="Q81">
        <f t="shared" ref="Q81:Q144" si="43">H81*(1000-(1000*0.61365*EXP(17.502*U81/(240.97+U81))/(BM81+BN81)+BH81)/2)/(1000*0.61365*EXP(17.502*U81/(240.97+U81))/(BM81+BN81)-BH81)</f>
        <v>0.14396165132137081</v>
      </c>
      <c r="R81">
        <f t="shared" ref="R81:R144" si="44">1/((BA81+1)/(O81/1.6)+1/(P81/1.37)) + BA81/((BA81+1)/(O81/1.6) + BA81/(P81/1.37))</f>
        <v>9.0268731806903105E-2</v>
      </c>
      <c r="S81">
        <f t="shared" ref="S81:S144" si="45">(AV81*AY81)</f>
        <v>317.39964074995305</v>
      </c>
      <c r="T81">
        <f t="shared" ref="T81:T144" si="46">(BO81+(S81+2*0.95*0.0000000567*(((BO81+$B$7)+273)^4-(BO81+273)^4)-44100*H81)/(1.84*29.3*P81+8*0.95*0.0000000567*(BO81+273)^3))</f>
        <v>26.13126383703046</v>
      </c>
      <c r="U81">
        <f t="shared" ref="U81:U144" si="47">($C$7*BP81+$D$7*BQ81+$E$7*T81)</f>
        <v>24.492037499999999</v>
      </c>
      <c r="V81">
        <f t="shared" ref="V81:V144" si="48">0.61365*EXP(17.502*U81/(240.97+U81))</f>
        <v>3.0846481323655608</v>
      </c>
      <c r="W81">
        <f t="shared" ref="W81:W144" si="49">(X81/Y81*100)</f>
        <v>49.813778828363226</v>
      </c>
      <c r="X81">
        <f t="shared" ref="X81:X144" si="50">BH81*(BM81+BN81)/1000</f>
        <v>1.5868378522628257</v>
      </c>
      <c r="Y81">
        <f t="shared" ref="Y81:Y144" si="51">0.61365*EXP(17.502*BO81/(240.97+BO81))</f>
        <v>3.1855400043638205</v>
      </c>
      <c r="Z81">
        <f t="shared" ref="Z81:Z144" si="52">(V81-BH81*(BM81+BN81)/1000)</f>
        <v>1.4978102801027351</v>
      </c>
      <c r="AA81">
        <f t="shared" ref="AA81:AA144" si="53">(-H81*44100)</f>
        <v>-95.213954918983845</v>
      </c>
      <c r="AB81">
        <f t="shared" ref="AB81:AB144" si="54">2*29.3*P81*0.92*(BO81-U81)</f>
        <v>102.6602904373409</v>
      </c>
      <c r="AC81">
        <f t="shared" ref="AC81:AC144" si="55">2*0.95*0.0000000567*(((BO81+$B$7)+273)^4-(U81+273)^4)</f>
        <v>6.1302821328426651</v>
      </c>
      <c r="AD81">
        <f t="shared" ref="AD81:AD144" si="56">S81+AC81+AA81+AB81</f>
        <v>330.97625840115273</v>
      </c>
      <c r="AE81">
        <f t="shared" ref="AE81:AE144" si="57">BL81*AS81*(BG81-BF81*(1000-AS81*BI81)/(1000-AS81*BH81))/(100*AZ81)</f>
        <v>49.537880884486007</v>
      </c>
      <c r="AF81">
        <f t="shared" ref="AF81:AF144" si="58">1000*BL81*AS81*(BH81-BI81)/(100*AZ81*(1000-AS81*BH81))</f>
        <v>2.1556663236774605</v>
      </c>
      <c r="AG81">
        <f t="shared" ref="AG81:AG144" si="59">(AH81 - AI81 - BM81*1000/(8.314*(BO81+273.15)) * AK81/BL81 * AJ81) * BL81/(100*AZ81) * (1000 - BI81)/1000</f>
        <v>24.252741242737549</v>
      </c>
      <c r="AH81">
        <v>602.713960346107</v>
      </c>
      <c r="AI81">
        <v>552.24801212121201</v>
      </c>
      <c r="AJ81">
        <v>3.00276564207996</v>
      </c>
      <c r="AK81">
        <v>84.895025715855198</v>
      </c>
      <c r="AL81">
        <f t="shared" ref="AL81:AL144" si="60">(AN81 - AM81 + BM81*1000/(8.314*(BO81+273.15)) * AP81/BL81 * AO81) * BL81/(100*AZ81) * 1000/(1000 - AN81)</f>
        <v>2.1590465968023551</v>
      </c>
      <c r="AM81">
        <v>12.984226711493699</v>
      </c>
      <c r="AN81">
        <v>15.532920279720299</v>
      </c>
      <c r="AO81">
        <v>1.6955308808597901E-5</v>
      </c>
      <c r="AP81">
        <v>118.710675371219</v>
      </c>
      <c r="AQ81">
        <v>140</v>
      </c>
      <c r="AR81">
        <v>28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54366.326159275042</v>
      </c>
      <c r="AV81">
        <f t="shared" ref="AV81:AV144" si="64">$B$11*BU81+$C$11*BV81+$D$11*CG81</f>
        <v>1999.9974999999999</v>
      </c>
      <c r="AW81">
        <f t="shared" ref="AW81:AW144" si="65">AV81*AX81</f>
        <v>1685.997907499981</v>
      </c>
      <c r="AX81">
        <f t="shared" ref="AX81:AX144" si="66">($B$11*$D$9+$C$11*$D$9+$D$11*(CH81*$E$9+CI81*$G$9))/($B$11+$C$11+$D$11)</f>
        <v>0.84300000749999993</v>
      </c>
      <c r="AY81">
        <f t="shared" ref="AY81:AY144" si="67">($B$11*$K$9+$C$11*$K$9+$D$11*(CH81*$L$9+CI81*$N$9))/($B$11+$C$11+$D$11)</f>
        <v>0.15870001874999998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1736448481.0999999</v>
      </c>
      <c r="BF81">
        <v>522.29674999999997</v>
      </c>
      <c r="BG81">
        <v>583.05150000000003</v>
      </c>
      <c r="BH81">
        <v>15.5256875</v>
      </c>
      <c r="BI81">
        <v>12.9808</v>
      </c>
      <c r="BJ81">
        <v>516.19862499999999</v>
      </c>
      <c r="BK81">
        <v>15.4345625</v>
      </c>
      <c r="BL81">
        <v>500.34387500000003</v>
      </c>
      <c r="BM81">
        <v>102.18275</v>
      </c>
      <c r="BN81">
        <v>2.4501837499999998E-2</v>
      </c>
      <c r="BO81">
        <v>25.030899999999999</v>
      </c>
      <c r="BP81">
        <v>24.492037499999999</v>
      </c>
      <c r="BQ81">
        <v>999.9</v>
      </c>
      <c r="BR81">
        <v>0</v>
      </c>
      <c r="BS81">
        <v>0</v>
      </c>
      <c r="BT81">
        <v>9995.78125</v>
      </c>
      <c r="BU81">
        <v>647.61037499999998</v>
      </c>
      <c r="BV81">
        <v>1499.0675000000001</v>
      </c>
      <c r="BW81">
        <v>-60.754512499999997</v>
      </c>
      <c r="BX81">
        <v>530.53387499999997</v>
      </c>
      <c r="BY81">
        <v>590.71950000000004</v>
      </c>
      <c r="BZ81">
        <v>2.54488125</v>
      </c>
      <c r="CA81">
        <v>583.05150000000003</v>
      </c>
      <c r="CB81">
        <v>12.9808</v>
      </c>
      <c r="CC81">
        <v>1.58645875</v>
      </c>
      <c r="CD81">
        <v>1.3264162500000001</v>
      </c>
      <c r="CE81">
        <v>13.827875000000001</v>
      </c>
      <c r="CF81">
        <v>11.10155</v>
      </c>
      <c r="CG81">
        <v>1999.9974999999999</v>
      </c>
      <c r="CH81">
        <v>0.89999974999999999</v>
      </c>
      <c r="CI81">
        <v>0.10000025</v>
      </c>
      <c r="CJ81">
        <v>21</v>
      </c>
      <c r="CK81">
        <v>42020.474999999999</v>
      </c>
      <c r="CL81">
        <v>1736445511.0999999</v>
      </c>
      <c r="CM81" t="s">
        <v>347</v>
      </c>
      <c r="CN81">
        <v>1736445511.0999999</v>
      </c>
      <c r="CO81">
        <v>1736445509.0999999</v>
      </c>
      <c r="CP81">
        <v>1</v>
      </c>
      <c r="CQ81">
        <v>0.55400000000000005</v>
      </c>
      <c r="CR81">
        <v>1.4E-2</v>
      </c>
      <c r="CS81">
        <v>4.7960000000000003</v>
      </c>
      <c r="CT81">
        <v>9.1999999999999998E-2</v>
      </c>
      <c r="CU81">
        <v>420</v>
      </c>
      <c r="CV81">
        <v>15</v>
      </c>
      <c r="CW81">
        <v>0.23</v>
      </c>
      <c r="CX81">
        <v>0.13</v>
      </c>
      <c r="CY81">
        <v>-60.769174999999997</v>
      </c>
      <c r="CZ81">
        <v>6.0824823529413496</v>
      </c>
      <c r="DA81">
        <v>0.77538070367078504</v>
      </c>
      <c r="DB81">
        <v>0</v>
      </c>
      <c r="DC81">
        <v>2.5463831250000002</v>
      </c>
      <c r="DD81">
        <v>-3.9369705882361397E-2</v>
      </c>
      <c r="DE81">
        <v>7.7208505997963597E-3</v>
      </c>
      <c r="DF81">
        <v>1</v>
      </c>
      <c r="DG81">
        <v>1</v>
      </c>
      <c r="DH81">
        <v>2</v>
      </c>
      <c r="DI81" t="s">
        <v>348</v>
      </c>
      <c r="DJ81">
        <v>2.9373100000000001</v>
      </c>
      <c r="DK81">
        <v>2.6212</v>
      </c>
      <c r="DL81">
        <v>0.125969</v>
      </c>
      <c r="DM81">
        <v>0.13481599999999999</v>
      </c>
      <c r="DN81">
        <v>8.7988899999999995E-2</v>
      </c>
      <c r="DO81">
        <v>7.7369300000000002E-2</v>
      </c>
      <c r="DP81">
        <v>29540.6</v>
      </c>
      <c r="DQ81">
        <v>32692.5</v>
      </c>
      <c r="DR81">
        <v>29515.8</v>
      </c>
      <c r="DS81">
        <v>34772.800000000003</v>
      </c>
      <c r="DT81">
        <v>33989.1</v>
      </c>
      <c r="DU81">
        <v>40571.599999999999</v>
      </c>
      <c r="DV81">
        <v>40304.199999999997</v>
      </c>
      <c r="DW81">
        <v>47653.8</v>
      </c>
      <c r="DX81">
        <v>1.7239500000000001</v>
      </c>
      <c r="DY81">
        <v>2.08013</v>
      </c>
      <c r="DZ81">
        <v>0.179503</v>
      </c>
      <c r="EA81">
        <v>0</v>
      </c>
      <c r="EB81">
        <v>21.518000000000001</v>
      </c>
      <c r="EC81">
        <v>999.9</v>
      </c>
      <c r="ED81">
        <v>63.759</v>
      </c>
      <c r="EE81">
        <v>22.114000000000001</v>
      </c>
      <c r="EF81">
        <v>16.6707</v>
      </c>
      <c r="EG81">
        <v>61.262599999999999</v>
      </c>
      <c r="EH81">
        <v>44.607399999999998</v>
      </c>
      <c r="EI81">
        <v>1</v>
      </c>
      <c r="EJ81">
        <v>-0.38615300000000002</v>
      </c>
      <c r="EK81">
        <v>-3.5653000000000001</v>
      </c>
      <c r="EL81">
        <v>20.244399999999999</v>
      </c>
      <c r="EM81">
        <v>5.24979</v>
      </c>
      <c r="EN81">
        <v>11.914099999999999</v>
      </c>
      <c r="EO81">
        <v>4.9896000000000003</v>
      </c>
      <c r="EP81">
        <v>3.2839999999999998</v>
      </c>
      <c r="EQ81">
        <v>9999</v>
      </c>
      <c r="ER81">
        <v>9999</v>
      </c>
      <c r="ES81">
        <v>999.9</v>
      </c>
      <c r="ET81">
        <v>9999</v>
      </c>
      <c r="EU81">
        <v>1.8841000000000001</v>
      </c>
      <c r="EV81">
        <v>1.88426</v>
      </c>
      <c r="EW81">
        <v>1.8851</v>
      </c>
      <c r="EX81">
        <v>1.8871800000000001</v>
      </c>
      <c r="EY81">
        <v>1.88367</v>
      </c>
      <c r="EZ81">
        <v>1.87683</v>
      </c>
      <c r="FA81">
        <v>1.8826099999999999</v>
      </c>
      <c r="FB81">
        <v>1.88812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6.4420000000000002</v>
      </c>
      <c r="FQ81">
        <v>9.1200000000000003E-2</v>
      </c>
      <c r="FR81">
        <v>-0.24211075671059201</v>
      </c>
      <c r="FS81">
        <v>9.8787948123959593E-3</v>
      </c>
      <c r="FT81">
        <v>5.3251326344088904E-6</v>
      </c>
      <c r="FU81">
        <v>-1.29812346716052E-9</v>
      </c>
      <c r="FV81">
        <v>-1.7562764674277601E-2</v>
      </c>
      <c r="FW81">
        <v>-3.68478344840185E-3</v>
      </c>
      <c r="FX81">
        <v>8.3536045323785897E-4</v>
      </c>
      <c r="FY81">
        <v>-9.0991182514875006E-6</v>
      </c>
      <c r="FZ81">
        <v>5</v>
      </c>
      <c r="GA81">
        <v>1737</v>
      </c>
      <c r="GB81">
        <v>1</v>
      </c>
      <c r="GC81">
        <v>17</v>
      </c>
      <c r="GD81">
        <v>49.6</v>
      </c>
      <c r="GE81">
        <v>49.7</v>
      </c>
      <c r="GF81">
        <v>1.31226</v>
      </c>
      <c r="GG81">
        <v>2.4169900000000002</v>
      </c>
      <c r="GH81">
        <v>1.3513200000000001</v>
      </c>
      <c r="GI81">
        <v>2.2473100000000001</v>
      </c>
      <c r="GJ81">
        <v>1.3000499999999999</v>
      </c>
      <c r="GK81">
        <v>2.33765</v>
      </c>
      <c r="GL81">
        <v>26.107399999999998</v>
      </c>
      <c r="GM81">
        <v>14.517300000000001</v>
      </c>
      <c r="GN81">
        <v>19</v>
      </c>
      <c r="GO81">
        <v>316.01799999999997</v>
      </c>
      <c r="GP81">
        <v>509.09800000000001</v>
      </c>
      <c r="GQ81">
        <v>30.550599999999999</v>
      </c>
      <c r="GR81">
        <v>22.412199999999999</v>
      </c>
      <c r="GS81">
        <v>29.999700000000001</v>
      </c>
      <c r="GT81">
        <v>22.661100000000001</v>
      </c>
      <c r="GU81">
        <v>22.661999999999999</v>
      </c>
      <c r="GV81">
        <v>26.281500000000001</v>
      </c>
      <c r="GW81">
        <v>30.7943</v>
      </c>
      <c r="GX81">
        <v>100</v>
      </c>
      <c r="GY81">
        <v>30.549099999999999</v>
      </c>
      <c r="GZ81">
        <v>625.23500000000001</v>
      </c>
      <c r="HA81">
        <v>13.0044</v>
      </c>
      <c r="HB81">
        <v>102.006</v>
      </c>
      <c r="HC81">
        <v>102.52</v>
      </c>
    </row>
    <row r="82" spans="1:211" x14ac:dyDescent="0.2">
      <c r="A82">
        <v>66</v>
      </c>
      <c r="B82">
        <v>1736448491.0999999</v>
      </c>
      <c r="C82">
        <v>130</v>
      </c>
      <c r="D82" t="s">
        <v>480</v>
      </c>
      <c r="E82" t="s">
        <v>481</v>
      </c>
      <c r="F82">
        <v>2</v>
      </c>
      <c r="G82">
        <v>1736448483.0999999</v>
      </c>
      <c r="H82">
        <f t="shared" si="34"/>
        <v>2.1605307172774357E-3</v>
      </c>
      <c r="I82">
        <f t="shared" si="35"/>
        <v>2.1605307172774357</v>
      </c>
      <c r="J82">
        <f t="shared" si="36"/>
        <v>24.778694759200363</v>
      </c>
      <c r="K82">
        <f t="shared" si="37"/>
        <v>528.4665</v>
      </c>
      <c r="L82">
        <f t="shared" si="38"/>
        <v>245.07327432215106</v>
      </c>
      <c r="M82">
        <f t="shared" si="39"/>
        <v>25.048223818837773</v>
      </c>
      <c r="N82">
        <f t="shared" si="40"/>
        <v>54.013017981542454</v>
      </c>
      <c r="O82">
        <f t="shared" si="41"/>
        <v>0.14748077609281907</v>
      </c>
      <c r="P82">
        <f t="shared" si="42"/>
        <v>3.5347460750275079</v>
      </c>
      <c r="Q82">
        <f t="shared" si="43"/>
        <v>0.14414563068795427</v>
      </c>
      <c r="R82">
        <f t="shared" si="44"/>
        <v>9.0384386993241736E-2</v>
      </c>
      <c r="S82">
        <f t="shared" si="45"/>
        <v>317.39959194001415</v>
      </c>
      <c r="T82">
        <f t="shared" si="46"/>
        <v>26.127082009532778</v>
      </c>
      <c r="U82">
        <f t="shared" si="47"/>
        <v>24.488350000000001</v>
      </c>
      <c r="V82">
        <f t="shared" si="48"/>
        <v>3.0839674545732838</v>
      </c>
      <c r="W82">
        <f t="shared" si="49"/>
        <v>49.830729523728174</v>
      </c>
      <c r="X82">
        <f t="shared" si="50"/>
        <v>1.5870396026035181</v>
      </c>
      <c r="Y82">
        <f t="shared" si="51"/>
        <v>3.1848612648703218</v>
      </c>
      <c r="Z82">
        <f t="shared" si="52"/>
        <v>1.4969278519697657</v>
      </c>
      <c r="AA82">
        <f t="shared" si="53"/>
        <v>-95.279404631934909</v>
      </c>
      <c r="AB82">
        <f t="shared" si="54"/>
        <v>102.70989505316014</v>
      </c>
      <c r="AC82">
        <f t="shared" si="55"/>
        <v>6.131337649648775</v>
      </c>
      <c r="AD82">
        <f t="shared" si="56"/>
        <v>330.96142001088816</v>
      </c>
      <c r="AE82">
        <f t="shared" si="57"/>
        <v>49.582823617317629</v>
      </c>
      <c r="AF82">
        <f t="shared" si="58"/>
        <v>2.1559686319898406</v>
      </c>
      <c r="AG82">
        <f t="shared" si="59"/>
        <v>24.778694759200363</v>
      </c>
      <c r="AH82">
        <v>609.08471154961001</v>
      </c>
      <c r="AI82">
        <v>558.19224242424195</v>
      </c>
      <c r="AJ82">
        <v>2.9725126010237299</v>
      </c>
      <c r="AK82">
        <v>84.895025715855198</v>
      </c>
      <c r="AL82">
        <f t="shared" si="60"/>
        <v>2.1605307172774357</v>
      </c>
      <c r="AM82">
        <v>12.9830597722279</v>
      </c>
      <c r="AN82">
        <v>15.5334706293706</v>
      </c>
      <c r="AO82">
        <v>1.3785948455727E-5</v>
      </c>
      <c r="AP82">
        <v>118.710675371219</v>
      </c>
      <c r="AQ82">
        <v>144</v>
      </c>
      <c r="AR82">
        <v>29</v>
      </c>
      <c r="AS82">
        <f t="shared" si="61"/>
        <v>1</v>
      </c>
      <c r="AT82">
        <f t="shared" si="62"/>
        <v>0</v>
      </c>
      <c r="AU82">
        <f t="shared" si="63"/>
        <v>54388.33908302342</v>
      </c>
      <c r="AV82">
        <f t="shared" si="64"/>
        <v>1999.9974999999999</v>
      </c>
      <c r="AW82">
        <f t="shared" si="65"/>
        <v>1685.9978490000542</v>
      </c>
      <c r="AX82">
        <f t="shared" si="66"/>
        <v>0.84299997824999995</v>
      </c>
      <c r="AY82">
        <f t="shared" si="67"/>
        <v>0.15869999434500001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1736448483.0999999</v>
      </c>
      <c r="BF82">
        <v>528.4665</v>
      </c>
      <c r="BG82">
        <v>589.28975000000003</v>
      </c>
      <c r="BH82">
        <v>15.527687500000001</v>
      </c>
      <c r="BI82">
        <v>12.9825125</v>
      </c>
      <c r="BJ82">
        <v>522.28099999999995</v>
      </c>
      <c r="BK82">
        <v>15.4365375</v>
      </c>
      <c r="BL82">
        <v>500.35649999999998</v>
      </c>
      <c r="BM82">
        <v>102.183125</v>
      </c>
      <c r="BN82">
        <v>2.3955262500000001E-2</v>
      </c>
      <c r="BO82">
        <v>25.027325000000001</v>
      </c>
      <c r="BP82">
        <v>24.488350000000001</v>
      </c>
      <c r="BQ82">
        <v>999.9</v>
      </c>
      <c r="BR82">
        <v>0</v>
      </c>
      <c r="BS82">
        <v>0</v>
      </c>
      <c r="BT82">
        <v>9999.8374999999996</v>
      </c>
      <c r="BU82">
        <v>647.61500000000001</v>
      </c>
      <c r="BV82">
        <v>1499.37375</v>
      </c>
      <c r="BW82">
        <v>-60.823149999999998</v>
      </c>
      <c r="BX82">
        <v>536.80200000000002</v>
      </c>
      <c r="BY82">
        <v>597.04087500000003</v>
      </c>
      <c r="BZ82">
        <v>2.5451649999999999</v>
      </c>
      <c r="CA82">
        <v>589.28975000000003</v>
      </c>
      <c r="CB82">
        <v>12.9825125</v>
      </c>
      <c r="CC82">
        <v>1.5866687500000001</v>
      </c>
      <c r="CD82">
        <v>1.3265962499999999</v>
      </c>
      <c r="CE82">
        <v>13.829924999999999</v>
      </c>
      <c r="CF82">
        <v>11.103612500000001</v>
      </c>
      <c r="CG82">
        <v>1999.9974999999999</v>
      </c>
      <c r="CH82">
        <v>0.9</v>
      </c>
      <c r="CI82">
        <v>9.9999975000000005E-2</v>
      </c>
      <c r="CJ82">
        <v>20.989587499999999</v>
      </c>
      <c r="CK82">
        <v>42020.487500000003</v>
      </c>
      <c r="CL82">
        <v>1736445511.0999999</v>
      </c>
      <c r="CM82" t="s">
        <v>347</v>
      </c>
      <c r="CN82">
        <v>1736445511.0999999</v>
      </c>
      <c r="CO82">
        <v>1736445509.0999999</v>
      </c>
      <c r="CP82">
        <v>1</v>
      </c>
      <c r="CQ82">
        <v>0.55400000000000005</v>
      </c>
      <c r="CR82">
        <v>1.4E-2</v>
      </c>
      <c r="CS82">
        <v>4.7960000000000003</v>
      </c>
      <c r="CT82">
        <v>9.1999999999999998E-2</v>
      </c>
      <c r="CU82">
        <v>420</v>
      </c>
      <c r="CV82">
        <v>15</v>
      </c>
      <c r="CW82">
        <v>0.23</v>
      </c>
      <c r="CX82">
        <v>0.13</v>
      </c>
      <c r="CY82">
        <v>-60.765762500000001</v>
      </c>
      <c r="CZ82">
        <v>6.32290588235304</v>
      </c>
      <c r="DA82">
        <v>0.77866561571302995</v>
      </c>
      <c r="DB82">
        <v>0</v>
      </c>
      <c r="DC82">
        <v>2.544845</v>
      </c>
      <c r="DD82">
        <v>2.99735294117567E-2</v>
      </c>
      <c r="DE82">
        <v>4.53406963995928E-3</v>
      </c>
      <c r="DF82">
        <v>1</v>
      </c>
      <c r="DG82">
        <v>1</v>
      </c>
      <c r="DH82">
        <v>2</v>
      </c>
      <c r="DI82" t="s">
        <v>348</v>
      </c>
      <c r="DJ82">
        <v>2.93831</v>
      </c>
      <c r="DK82">
        <v>2.6214599999999999</v>
      </c>
      <c r="DL82">
        <v>0.12694800000000001</v>
      </c>
      <c r="DM82">
        <v>0.13589999999999999</v>
      </c>
      <c r="DN82">
        <v>8.7992399999999998E-2</v>
      </c>
      <c r="DO82">
        <v>7.7362100000000003E-2</v>
      </c>
      <c r="DP82">
        <v>29507.7</v>
      </c>
      <c r="DQ82">
        <v>32651.3</v>
      </c>
      <c r="DR82">
        <v>29516</v>
      </c>
      <c r="DS82">
        <v>34772.5</v>
      </c>
      <c r="DT82">
        <v>33989</v>
      </c>
      <c r="DU82">
        <v>40571.5</v>
      </c>
      <c r="DV82">
        <v>40304.199999999997</v>
      </c>
      <c r="DW82">
        <v>47653.3</v>
      </c>
      <c r="DX82">
        <v>1.7158500000000001</v>
      </c>
      <c r="DY82">
        <v>2.0792999999999999</v>
      </c>
      <c r="DZ82">
        <v>0.17906</v>
      </c>
      <c r="EA82">
        <v>0</v>
      </c>
      <c r="EB82">
        <v>21.5185</v>
      </c>
      <c r="EC82">
        <v>999.9</v>
      </c>
      <c r="ED82">
        <v>63.759</v>
      </c>
      <c r="EE82">
        <v>22.103999999999999</v>
      </c>
      <c r="EF82">
        <v>16.660900000000002</v>
      </c>
      <c r="EG82">
        <v>61.062600000000003</v>
      </c>
      <c r="EH82">
        <v>44.735599999999998</v>
      </c>
      <c r="EI82">
        <v>1</v>
      </c>
      <c r="EJ82">
        <v>-0.38613799999999998</v>
      </c>
      <c r="EK82">
        <v>-3.6013299999999999</v>
      </c>
      <c r="EL82">
        <v>20.243600000000001</v>
      </c>
      <c r="EM82">
        <v>5.24979</v>
      </c>
      <c r="EN82">
        <v>11.914099999999999</v>
      </c>
      <c r="EO82">
        <v>4.9896000000000003</v>
      </c>
      <c r="EP82">
        <v>3.2839499999999999</v>
      </c>
      <c r="EQ82">
        <v>9999</v>
      </c>
      <c r="ER82">
        <v>9999</v>
      </c>
      <c r="ES82">
        <v>999.9</v>
      </c>
      <c r="ET82">
        <v>9999</v>
      </c>
      <c r="EU82">
        <v>1.8841000000000001</v>
      </c>
      <c r="EV82">
        <v>1.8842399999999999</v>
      </c>
      <c r="EW82">
        <v>1.8850899999999999</v>
      </c>
      <c r="EX82">
        <v>1.8871899999999999</v>
      </c>
      <c r="EY82">
        <v>1.8836900000000001</v>
      </c>
      <c r="EZ82">
        <v>1.87683</v>
      </c>
      <c r="FA82">
        <v>1.8826099999999999</v>
      </c>
      <c r="FB82">
        <v>1.88812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6.5279999999999996</v>
      </c>
      <c r="FQ82">
        <v>9.1200000000000003E-2</v>
      </c>
      <c r="FR82">
        <v>-0.24211075671059201</v>
      </c>
      <c r="FS82">
        <v>9.8787948123959593E-3</v>
      </c>
      <c r="FT82">
        <v>5.3251326344088904E-6</v>
      </c>
      <c r="FU82">
        <v>-1.29812346716052E-9</v>
      </c>
      <c r="FV82">
        <v>-1.7562764674277601E-2</v>
      </c>
      <c r="FW82">
        <v>-3.68478344840185E-3</v>
      </c>
      <c r="FX82">
        <v>8.3536045323785897E-4</v>
      </c>
      <c r="FY82">
        <v>-9.0991182514875006E-6</v>
      </c>
      <c r="FZ82">
        <v>5</v>
      </c>
      <c r="GA82">
        <v>1737</v>
      </c>
      <c r="GB82">
        <v>1</v>
      </c>
      <c r="GC82">
        <v>17</v>
      </c>
      <c r="GD82">
        <v>49.7</v>
      </c>
      <c r="GE82">
        <v>49.7</v>
      </c>
      <c r="GF82">
        <v>1.32324</v>
      </c>
      <c r="GG82">
        <v>2.4133300000000002</v>
      </c>
      <c r="GH82">
        <v>1.3513200000000001</v>
      </c>
      <c r="GI82">
        <v>2.2473100000000001</v>
      </c>
      <c r="GJ82">
        <v>1.3000499999999999</v>
      </c>
      <c r="GK82">
        <v>2.4462899999999999</v>
      </c>
      <c r="GL82">
        <v>26.107399999999998</v>
      </c>
      <c r="GM82">
        <v>14.5261</v>
      </c>
      <c r="GN82">
        <v>19</v>
      </c>
      <c r="GO82">
        <v>312.66199999999998</v>
      </c>
      <c r="GP82">
        <v>508.54</v>
      </c>
      <c r="GQ82">
        <v>30.539100000000001</v>
      </c>
      <c r="GR82">
        <v>22.409800000000001</v>
      </c>
      <c r="GS82">
        <v>29.9998</v>
      </c>
      <c r="GT82">
        <v>22.658899999999999</v>
      </c>
      <c r="GU82">
        <v>22.660599999999999</v>
      </c>
      <c r="GV82">
        <v>26.491900000000001</v>
      </c>
      <c r="GW82">
        <v>30.7943</v>
      </c>
      <c r="GX82">
        <v>100</v>
      </c>
      <c r="GY82">
        <v>30.529599999999999</v>
      </c>
      <c r="GZ82">
        <v>631.98699999999997</v>
      </c>
      <c r="HA82">
        <v>13.0044</v>
      </c>
      <c r="HB82">
        <v>102.00700000000001</v>
      </c>
      <c r="HC82">
        <v>102.51900000000001</v>
      </c>
    </row>
    <row r="83" spans="1:211" x14ac:dyDescent="0.2">
      <c r="A83">
        <v>67</v>
      </c>
      <c r="B83">
        <v>1736448493.0999999</v>
      </c>
      <c r="C83">
        <v>132</v>
      </c>
      <c r="D83" t="s">
        <v>482</v>
      </c>
      <c r="E83" t="s">
        <v>483</v>
      </c>
      <c r="F83">
        <v>2</v>
      </c>
      <c r="G83">
        <v>1736448485.0999999</v>
      </c>
      <c r="H83">
        <f t="shared" si="34"/>
        <v>2.1628487382891509E-3</v>
      </c>
      <c r="I83">
        <f t="shared" si="35"/>
        <v>2.162848738289151</v>
      </c>
      <c r="J83">
        <f t="shared" si="36"/>
        <v>25.28830244330485</v>
      </c>
      <c r="K83">
        <f t="shared" si="37"/>
        <v>534.568625</v>
      </c>
      <c r="L83">
        <f t="shared" si="38"/>
        <v>245.92052419855554</v>
      </c>
      <c r="M83">
        <f t="shared" si="39"/>
        <v>25.134780283765835</v>
      </c>
      <c r="N83">
        <f t="shared" si="40"/>
        <v>54.636614734609992</v>
      </c>
      <c r="O83">
        <f t="shared" si="41"/>
        <v>0.14772659523900486</v>
      </c>
      <c r="P83">
        <f t="shared" si="42"/>
        <v>3.5376756659553892</v>
      </c>
      <c r="Q83">
        <f t="shared" si="43"/>
        <v>0.14438316190397021</v>
      </c>
      <c r="R83">
        <f t="shared" si="44"/>
        <v>9.0533567886098884E-2</v>
      </c>
      <c r="S83">
        <f t="shared" si="45"/>
        <v>317.39954878506808</v>
      </c>
      <c r="T83">
        <f t="shared" si="46"/>
        <v>26.12139443022599</v>
      </c>
      <c r="U83">
        <f t="shared" si="47"/>
        <v>24.484712500000001</v>
      </c>
      <c r="V83">
        <f t="shared" si="48"/>
        <v>3.0832961349500327</v>
      </c>
      <c r="W83">
        <f t="shared" si="49"/>
        <v>49.849439895590663</v>
      </c>
      <c r="X83">
        <f t="shared" si="50"/>
        <v>1.587226256299981</v>
      </c>
      <c r="Y83">
        <f t="shared" si="51"/>
        <v>3.1840403014044218</v>
      </c>
      <c r="Z83">
        <f t="shared" si="52"/>
        <v>1.4960698786500517</v>
      </c>
      <c r="AA83">
        <f t="shared" si="53"/>
        <v>-95.38162935855155</v>
      </c>
      <c r="AB83">
        <f t="shared" si="54"/>
        <v>102.66389864212643</v>
      </c>
      <c r="AC83">
        <f t="shared" si="55"/>
        <v>6.1232710654858797</v>
      </c>
      <c r="AD83">
        <f t="shared" si="56"/>
        <v>330.80508913412882</v>
      </c>
      <c r="AE83">
        <f t="shared" si="57"/>
        <v>49.711916959424777</v>
      </c>
      <c r="AF83">
        <f t="shared" si="58"/>
        <v>2.157650727017749</v>
      </c>
      <c r="AG83">
        <f t="shared" si="59"/>
        <v>25.28830244330485</v>
      </c>
      <c r="AH83">
        <v>615.89863759422201</v>
      </c>
      <c r="AI83">
        <v>564.24447878787805</v>
      </c>
      <c r="AJ83">
        <v>2.9935154840825602</v>
      </c>
      <c r="AK83">
        <v>84.895025715855198</v>
      </c>
      <c r="AL83">
        <f t="shared" si="60"/>
        <v>2.162848738289151</v>
      </c>
      <c r="AM83">
        <v>12.981683089064401</v>
      </c>
      <c r="AN83">
        <v>15.5346223776224</v>
      </c>
      <c r="AO83">
        <v>1.1079320808304299E-5</v>
      </c>
      <c r="AP83">
        <v>118.710675371219</v>
      </c>
      <c r="AQ83">
        <v>155</v>
      </c>
      <c r="AR83">
        <v>31</v>
      </c>
      <c r="AS83">
        <f t="shared" si="61"/>
        <v>1</v>
      </c>
      <c r="AT83">
        <f t="shared" si="62"/>
        <v>0</v>
      </c>
      <c r="AU83">
        <f t="shared" si="63"/>
        <v>54453.676436625239</v>
      </c>
      <c r="AV83">
        <f t="shared" si="64"/>
        <v>1999.9974999999999</v>
      </c>
      <c r="AW83">
        <f t="shared" si="65"/>
        <v>1685.9978122501002</v>
      </c>
      <c r="AX83">
        <f t="shared" si="66"/>
        <v>0.84299995987499998</v>
      </c>
      <c r="AY83">
        <f t="shared" si="67"/>
        <v>0.1586999727675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1736448485.0999999</v>
      </c>
      <c r="BF83">
        <v>534.568625</v>
      </c>
      <c r="BG83">
        <v>595.55799999999999</v>
      </c>
      <c r="BH83">
        <v>15.5295375</v>
      </c>
      <c r="BI83">
        <v>12.9826125</v>
      </c>
      <c r="BJ83">
        <v>528.29637500000001</v>
      </c>
      <c r="BK83">
        <v>15.43835</v>
      </c>
      <c r="BL83">
        <v>500.40187500000002</v>
      </c>
      <c r="BM83">
        <v>102.183375</v>
      </c>
      <c r="BN83">
        <v>2.3548824999999999E-2</v>
      </c>
      <c r="BO83">
        <v>25.023</v>
      </c>
      <c r="BP83">
        <v>24.484712500000001</v>
      </c>
      <c r="BQ83">
        <v>999.9</v>
      </c>
      <c r="BR83">
        <v>0</v>
      </c>
      <c r="BS83">
        <v>0</v>
      </c>
      <c r="BT83">
        <v>10012.1875</v>
      </c>
      <c r="BU83">
        <v>647.61474999999996</v>
      </c>
      <c r="BV83">
        <v>1499.56375</v>
      </c>
      <c r="BW83">
        <v>-60.989387499999999</v>
      </c>
      <c r="BX83">
        <v>543.00125000000003</v>
      </c>
      <c r="BY83">
        <v>603.39162499999998</v>
      </c>
      <c r="BZ83">
        <v>2.5469075000000001</v>
      </c>
      <c r="CA83">
        <v>595.55799999999999</v>
      </c>
      <c r="CB83">
        <v>12.9826125</v>
      </c>
      <c r="CC83">
        <v>1.5868625000000001</v>
      </c>
      <c r="CD83">
        <v>1.32661125</v>
      </c>
      <c r="CE83">
        <v>13.831799999999999</v>
      </c>
      <c r="CF83">
        <v>11.103787499999999</v>
      </c>
      <c r="CG83">
        <v>1999.9974999999999</v>
      </c>
      <c r="CH83">
        <v>0.90000024999999995</v>
      </c>
      <c r="CI83">
        <v>9.9999712500000004E-2</v>
      </c>
      <c r="CJ83">
        <v>20.973962499999999</v>
      </c>
      <c r="CK83">
        <v>42020.5</v>
      </c>
      <c r="CL83">
        <v>1736445511.0999999</v>
      </c>
      <c r="CM83" t="s">
        <v>347</v>
      </c>
      <c r="CN83">
        <v>1736445511.0999999</v>
      </c>
      <c r="CO83">
        <v>1736445509.0999999</v>
      </c>
      <c r="CP83">
        <v>1</v>
      </c>
      <c r="CQ83">
        <v>0.55400000000000005</v>
      </c>
      <c r="CR83">
        <v>1.4E-2</v>
      </c>
      <c r="CS83">
        <v>4.7960000000000003</v>
      </c>
      <c r="CT83">
        <v>9.1999999999999998E-2</v>
      </c>
      <c r="CU83">
        <v>420</v>
      </c>
      <c r="CV83">
        <v>15</v>
      </c>
      <c r="CW83">
        <v>0.23</v>
      </c>
      <c r="CX83">
        <v>0.13</v>
      </c>
      <c r="CY83">
        <v>-60.855499999999999</v>
      </c>
      <c r="CZ83">
        <v>3.38477647058843</v>
      </c>
      <c r="DA83">
        <v>0.84102051773425901</v>
      </c>
      <c r="DB83">
        <v>0</v>
      </c>
      <c r="DC83">
        <v>2.5455312499999998</v>
      </c>
      <c r="DD83">
        <v>6.5818235294108393E-2</v>
      </c>
      <c r="DE83">
        <v>5.3207634261917902E-3</v>
      </c>
      <c r="DF83">
        <v>1</v>
      </c>
      <c r="DG83">
        <v>1</v>
      </c>
      <c r="DH83">
        <v>2</v>
      </c>
      <c r="DI83" t="s">
        <v>348</v>
      </c>
      <c r="DJ83">
        <v>2.9380099999999998</v>
      </c>
      <c r="DK83">
        <v>2.6257899999999998</v>
      </c>
      <c r="DL83">
        <v>0.12790699999999999</v>
      </c>
      <c r="DM83">
        <v>0.13700899999999999</v>
      </c>
      <c r="DN83">
        <v>8.7993000000000002E-2</v>
      </c>
      <c r="DO83">
        <v>7.7358999999999997E-2</v>
      </c>
      <c r="DP83">
        <v>29475.3</v>
      </c>
      <c r="DQ83">
        <v>32609.3</v>
      </c>
      <c r="DR83">
        <v>29516</v>
      </c>
      <c r="DS83">
        <v>34772.300000000003</v>
      </c>
      <c r="DT83">
        <v>33989</v>
      </c>
      <c r="DU83">
        <v>40571.300000000003</v>
      </c>
      <c r="DV83">
        <v>40304.400000000001</v>
      </c>
      <c r="DW83">
        <v>47653.1</v>
      </c>
      <c r="DX83">
        <v>1.69042</v>
      </c>
      <c r="DY83">
        <v>2.0789200000000001</v>
      </c>
      <c r="DZ83">
        <v>0.17857600000000001</v>
      </c>
      <c r="EA83">
        <v>0</v>
      </c>
      <c r="EB83">
        <v>21.518899999999999</v>
      </c>
      <c r="EC83">
        <v>999.9</v>
      </c>
      <c r="ED83">
        <v>63.759</v>
      </c>
      <c r="EE83">
        <v>22.103999999999999</v>
      </c>
      <c r="EF83">
        <v>16.661899999999999</v>
      </c>
      <c r="EG83">
        <v>60.982599999999998</v>
      </c>
      <c r="EH83">
        <v>45.420699999999997</v>
      </c>
      <c r="EI83">
        <v>1</v>
      </c>
      <c r="EJ83">
        <v>-0.38630100000000001</v>
      </c>
      <c r="EK83">
        <v>-3.5987100000000001</v>
      </c>
      <c r="EL83">
        <v>20.2438</v>
      </c>
      <c r="EM83">
        <v>5.2502399999999998</v>
      </c>
      <c r="EN83">
        <v>11.914099999999999</v>
      </c>
      <c r="EO83">
        <v>4.9896500000000001</v>
      </c>
      <c r="EP83">
        <v>3.2839499999999999</v>
      </c>
      <c r="EQ83">
        <v>9999</v>
      </c>
      <c r="ER83">
        <v>9999</v>
      </c>
      <c r="ES83">
        <v>999.9</v>
      </c>
      <c r="ET83">
        <v>9999</v>
      </c>
      <c r="EU83">
        <v>1.8841000000000001</v>
      </c>
      <c r="EV83">
        <v>1.8842399999999999</v>
      </c>
      <c r="EW83">
        <v>1.88507</v>
      </c>
      <c r="EX83">
        <v>1.8872100000000001</v>
      </c>
      <c r="EY83">
        <v>1.8836900000000001</v>
      </c>
      <c r="EZ83">
        <v>1.8768199999999999</v>
      </c>
      <c r="FA83">
        <v>1.8826099999999999</v>
      </c>
      <c r="FB83">
        <v>1.88812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6.6130000000000004</v>
      </c>
      <c r="FQ83">
        <v>9.1200000000000003E-2</v>
      </c>
      <c r="FR83">
        <v>-0.24211075671059201</v>
      </c>
      <c r="FS83">
        <v>9.8787948123959593E-3</v>
      </c>
      <c r="FT83">
        <v>5.3251326344088904E-6</v>
      </c>
      <c r="FU83">
        <v>-1.29812346716052E-9</v>
      </c>
      <c r="FV83">
        <v>-1.7562764674277601E-2</v>
      </c>
      <c r="FW83">
        <v>-3.68478344840185E-3</v>
      </c>
      <c r="FX83">
        <v>8.3536045323785897E-4</v>
      </c>
      <c r="FY83">
        <v>-9.0991182514875006E-6</v>
      </c>
      <c r="FZ83">
        <v>5</v>
      </c>
      <c r="GA83">
        <v>1737</v>
      </c>
      <c r="GB83">
        <v>1</v>
      </c>
      <c r="GC83">
        <v>17</v>
      </c>
      <c r="GD83">
        <v>49.7</v>
      </c>
      <c r="GE83">
        <v>49.7</v>
      </c>
      <c r="GF83">
        <v>1.33423</v>
      </c>
      <c r="GG83">
        <v>2.4121100000000002</v>
      </c>
      <c r="GH83">
        <v>1.3513200000000001</v>
      </c>
      <c r="GI83">
        <v>2.2473100000000001</v>
      </c>
      <c r="GJ83">
        <v>1.3000499999999999</v>
      </c>
      <c r="GK83">
        <v>2.5268600000000001</v>
      </c>
      <c r="GL83">
        <v>26.107399999999998</v>
      </c>
      <c r="GM83">
        <v>14.517300000000001</v>
      </c>
      <c r="GN83">
        <v>19</v>
      </c>
      <c r="GO83">
        <v>302.02</v>
      </c>
      <c r="GP83">
        <v>508.274</v>
      </c>
      <c r="GQ83">
        <v>30.531500000000001</v>
      </c>
      <c r="GR83">
        <v>22.407900000000001</v>
      </c>
      <c r="GS83">
        <v>29.9998</v>
      </c>
      <c r="GT83">
        <v>22.6572</v>
      </c>
      <c r="GU83">
        <v>22.659199999999998</v>
      </c>
      <c r="GV83">
        <v>26.710899999999999</v>
      </c>
      <c r="GW83">
        <v>30.7943</v>
      </c>
      <c r="GX83">
        <v>100</v>
      </c>
      <c r="GY83">
        <v>30.529599999999999</v>
      </c>
      <c r="GZ83">
        <v>638.78499999999997</v>
      </c>
      <c r="HA83">
        <v>13.0044</v>
      </c>
      <c r="HB83">
        <v>102.00700000000001</v>
      </c>
      <c r="HC83">
        <v>102.51900000000001</v>
      </c>
    </row>
    <row r="84" spans="1:211" x14ac:dyDescent="0.2">
      <c r="A84">
        <v>68</v>
      </c>
      <c r="B84">
        <v>1736448495.0999999</v>
      </c>
      <c r="C84">
        <v>134</v>
      </c>
      <c r="D84" t="s">
        <v>484</v>
      </c>
      <c r="E84" t="s">
        <v>485</v>
      </c>
      <c r="F84">
        <v>2</v>
      </c>
      <c r="G84">
        <v>1736448487.0999999</v>
      </c>
      <c r="H84">
        <f t="shared" si="34"/>
        <v>2.1639995189095536E-3</v>
      </c>
      <c r="I84">
        <f t="shared" si="35"/>
        <v>2.1639995189095536</v>
      </c>
      <c r="J84">
        <f t="shared" si="36"/>
        <v>25.991432211276074</v>
      </c>
      <c r="K84">
        <f t="shared" si="37"/>
        <v>540.62400000000002</v>
      </c>
      <c r="L84">
        <f t="shared" si="38"/>
        <v>244.53504024289734</v>
      </c>
      <c r="M84">
        <f t="shared" si="39"/>
        <v>24.993254948609216</v>
      </c>
      <c r="N84">
        <f t="shared" si="40"/>
        <v>55.255694439191409</v>
      </c>
      <c r="O84">
        <f t="shared" si="41"/>
        <v>0.14792154099028756</v>
      </c>
      <c r="P84">
        <f t="shared" si="42"/>
        <v>3.539694951069551</v>
      </c>
      <c r="Q84">
        <f t="shared" si="43"/>
        <v>0.14457125108642288</v>
      </c>
      <c r="R84">
        <f t="shared" si="44"/>
        <v>9.0651722124228104E-2</v>
      </c>
      <c r="S84">
        <f t="shared" si="45"/>
        <v>317.3997057900599</v>
      </c>
      <c r="T84">
        <f t="shared" si="46"/>
        <v>26.115506155533929</v>
      </c>
      <c r="U84">
        <f t="shared" si="47"/>
        <v>24.47935</v>
      </c>
      <c r="V84">
        <f t="shared" si="48"/>
        <v>3.0823066905334109</v>
      </c>
      <c r="W84">
        <f t="shared" si="49"/>
        <v>49.869184984098105</v>
      </c>
      <c r="X84">
        <f t="shared" si="50"/>
        <v>1.5873770277430157</v>
      </c>
      <c r="Y84">
        <f t="shared" si="51"/>
        <v>3.1830819538141362</v>
      </c>
      <c r="Z84">
        <f t="shared" si="52"/>
        <v>1.4949296627903952</v>
      </c>
      <c r="AA84">
        <f t="shared" si="53"/>
        <v>-95.432378783911318</v>
      </c>
      <c r="AB84">
        <f t="shared" si="54"/>
        <v>102.78213362123017</v>
      </c>
      <c r="AC84">
        <f t="shared" si="55"/>
        <v>6.1265045260441733</v>
      </c>
      <c r="AD84">
        <f t="shared" si="56"/>
        <v>330.87596515342295</v>
      </c>
      <c r="AE84">
        <f t="shared" si="57"/>
        <v>49.864105370833485</v>
      </c>
      <c r="AF84">
        <f t="shared" si="58"/>
        <v>2.1595015357347718</v>
      </c>
      <c r="AG84">
        <f t="shared" si="59"/>
        <v>25.991432211276074</v>
      </c>
      <c r="AH84">
        <v>623.01612665264804</v>
      </c>
      <c r="AI84">
        <v>570.31961818181799</v>
      </c>
      <c r="AJ84">
        <v>3.0205136003974702</v>
      </c>
      <c r="AK84">
        <v>84.895025715855198</v>
      </c>
      <c r="AL84">
        <f t="shared" si="60"/>
        <v>2.1639995189095536</v>
      </c>
      <c r="AM84">
        <v>12.9803343374496</v>
      </c>
      <c r="AN84">
        <v>15.534609790209799</v>
      </c>
      <c r="AO84">
        <v>7.61357294501892E-6</v>
      </c>
      <c r="AP84">
        <v>118.710675371219</v>
      </c>
      <c r="AQ84">
        <v>153</v>
      </c>
      <c r="AR84">
        <v>31</v>
      </c>
      <c r="AS84">
        <f t="shared" si="61"/>
        <v>1</v>
      </c>
      <c r="AT84">
        <f t="shared" si="62"/>
        <v>0</v>
      </c>
      <c r="AU84">
        <f t="shared" si="63"/>
        <v>54499.128122090238</v>
      </c>
      <c r="AV84">
        <f t="shared" si="64"/>
        <v>1999.99875</v>
      </c>
      <c r="AW84">
        <f t="shared" si="65"/>
        <v>1685.9987715001091</v>
      </c>
      <c r="AX84">
        <f t="shared" si="66"/>
        <v>0.84299991262499996</v>
      </c>
      <c r="AY84">
        <f t="shared" si="67"/>
        <v>0.15869995208250001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1736448487.0999999</v>
      </c>
      <c r="BF84">
        <v>540.62400000000002</v>
      </c>
      <c r="BG84">
        <v>601.811375</v>
      </c>
      <c r="BH84">
        <v>15.530962499999999</v>
      </c>
      <c r="BI84">
        <v>12.9819125</v>
      </c>
      <c r="BJ84">
        <v>534.265625</v>
      </c>
      <c r="BK84">
        <v>15.439762500000001</v>
      </c>
      <c r="BL84">
        <v>500.41287499999999</v>
      </c>
      <c r="BM84">
        <v>102.184375</v>
      </c>
      <c r="BN84">
        <v>2.2878912500000001E-2</v>
      </c>
      <c r="BO84">
        <v>25.017949999999999</v>
      </c>
      <c r="BP84">
        <v>24.47935</v>
      </c>
      <c r="BQ84">
        <v>999.9</v>
      </c>
      <c r="BR84">
        <v>0</v>
      </c>
      <c r="BS84">
        <v>0</v>
      </c>
      <c r="BT84">
        <v>10020.625</v>
      </c>
      <c r="BU84">
        <v>647.60550000000001</v>
      </c>
      <c r="BV84">
        <v>1499.48</v>
      </c>
      <c r="BW84">
        <v>-61.187224999999998</v>
      </c>
      <c r="BX84">
        <v>549.15300000000002</v>
      </c>
      <c r="BY84">
        <v>609.72675000000004</v>
      </c>
      <c r="BZ84">
        <v>2.54903375</v>
      </c>
      <c r="CA84">
        <v>601.811375</v>
      </c>
      <c r="CB84">
        <v>12.9819125</v>
      </c>
      <c r="CC84">
        <v>1.5870225</v>
      </c>
      <c r="CD84">
        <v>1.3265525</v>
      </c>
      <c r="CE84">
        <v>13.8333625</v>
      </c>
      <c r="CF84">
        <v>11.1031125</v>
      </c>
      <c r="CG84">
        <v>1999.99875</v>
      </c>
      <c r="CH84">
        <v>0.90000037499999996</v>
      </c>
      <c r="CI84">
        <v>9.9999537499999999E-2</v>
      </c>
      <c r="CJ84">
        <v>20.963550000000001</v>
      </c>
      <c r="CK84">
        <v>42020.525000000001</v>
      </c>
      <c r="CL84">
        <v>1736445511.0999999</v>
      </c>
      <c r="CM84" t="s">
        <v>347</v>
      </c>
      <c r="CN84">
        <v>1736445511.0999999</v>
      </c>
      <c r="CO84">
        <v>1736445509.0999999</v>
      </c>
      <c r="CP84">
        <v>1</v>
      </c>
      <c r="CQ84">
        <v>0.55400000000000005</v>
      </c>
      <c r="CR84">
        <v>1.4E-2</v>
      </c>
      <c r="CS84">
        <v>4.7960000000000003</v>
      </c>
      <c r="CT84">
        <v>9.1999999999999998E-2</v>
      </c>
      <c r="CU84">
        <v>420</v>
      </c>
      <c r="CV84">
        <v>15</v>
      </c>
      <c r="CW84">
        <v>0.23</v>
      </c>
      <c r="CX84">
        <v>0.13</v>
      </c>
      <c r="CY84">
        <v>-61.038481249999997</v>
      </c>
      <c r="CZ84">
        <v>-4.1386323529410696</v>
      </c>
      <c r="DA84">
        <v>1.0963019846390101</v>
      </c>
      <c r="DB84">
        <v>0</v>
      </c>
      <c r="DC84">
        <v>2.5474268750000002</v>
      </c>
      <c r="DD84">
        <v>7.6698529411765901E-2</v>
      </c>
      <c r="DE84">
        <v>5.9344899936199999E-3</v>
      </c>
      <c r="DF84">
        <v>1</v>
      </c>
      <c r="DG84">
        <v>1</v>
      </c>
      <c r="DH84">
        <v>2</v>
      </c>
      <c r="DI84" t="s">
        <v>348</v>
      </c>
      <c r="DJ84">
        <v>2.93737</v>
      </c>
      <c r="DK84">
        <v>2.6236999999999999</v>
      </c>
      <c r="DL84">
        <v>0.12890099999999999</v>
      </c>
      <c r="DM84">
        <v>0.13800299999999999</v>
      </c>
      <c r="DN84">
        <v>8.7989800000000007E-2</v>
      </c>
      <c r="DO84">
        <v>7.7357300000000004E-2</v>
      </c>
      <c r="DP84">
        <v>29441.7</v>
      </c>
      <c r="DQ84">
        <v>32571.9</v>
      </c>
      <c r="DR84">
        <v>29516</v>
      </c>
      <c r="DS84">
        <v>34772.400000000001</v>
      </c>
      <c r="DT84">
        <v>33989.199999999997</v>
      </c>
      <c r="DU84">
        <v>40571.599999999999</v>
      </c>
      <c r="DV84">
        <v>40304.5</v>
      </c>
      <c r="DW84">
        <v>47653.4</v>
      </c>
      <c r="DX84">
        <v>1.6932199999999999</v>
      </c>
      <c r="DY84">
        <v>2.07925</v>
      </c>
      <c r="DZ84">
        <v>0.177726</v>
      </c>
      <c r="EA84">
        <v>0</v>
      </c>
      <c r="EB84">
        <v>21.5184</v>
      </c>
      <c r="EC84">
        <v>999.9</v>
      </c>
      <c r="ED84">
        <v>63.759</v>
      </c>
      <c r="EE84">
        <v>22.114000000000001</v>
      </c>
      <c r="EF84">
        <v>16.671700000000001</v>
      </c>
      <c r="EG84">
        <v>61.232599999999998</v>
      </c>
      <c r="EH84">
        <v>45.232399999999998</v>
      </c>
      <c r="EI84">
        <v>1</v>
      </c>
      <c r="EJ84">
        <v>-0.386575</v>
      </c>
      <c r="EK84">
        <v>-3.6240000000000001</v>
      </c>
      <c r="EL84">
        <v>20.243099999999998</v>
      </c>
      <c r="EM84">
        <v>5.2502399999999998</v>
      </c>
      <c r="EN84">
        <v>11.914099999999999</v>
      </c>
      <c r="EO84">
        <v>4.9896000000000003</v>
      </c>
      <c r="EP84">
        <v>3.2839800000000001</v>
      </c>
      <c r="EQ84">
        <v>9999</v>
      </c>
      <c r="ER84">
        <v>9999</v>
      </c>
      <c r="ES84">
        <v>999.9</v>
      </c>
      <c r="ET84">
        <v>9999</v>
      </c>
      <c r="EU84">
        <v>1.88412</v>
      </c>
      <c r="EV84">
        <v>1.88426</v>
      </c>
      <c r="EW84">
        <v>1.8850800000000001</v>
      </c>
      <c r="EX84">
        <v>1.8872</v>
      </c>
      <c r="EY84">
        <v>1.8836599999999999</v>
      </c>
      <c r="EZ84">
        <v>1.8768199999999999</v>
      </c>
      <c r="FA84">
        <v>1.88262</v>
      </c>
      <c r="FB84">
        <v>1.88812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6.7</v>
      </c>
      <c r="FQ84">
        <v>9.1200000000000003E-2</v>
      </c>
      <c r="FR84">
        <v>-0.24211075671059201</v>
      </c>
      <c r="FS84">
        <v>9.8787948123959593E-3</v>
      </c>
      <c r="FT84">
        <v>5.3251326344088904E-6</v>
      </c>
      <c r="FU84">
        <v>-1.29812346716052E-9</v>
      </c>
      <c r="FV84">
        <v>-1.7562764674277601E-2</v>
      </c>
      <c r="FW84">
        <v>-3.68478344840185E-3</v>
      </c>
      <c r="FX84">
        <v>8.3536045323785897E-4</v>
      </c>
      <c r="FY84">
        <v>-9.0991182514875006E-6</v>
      </c>
      <c r="FZ84">
        <v>5</v>
      </c>
      <c r="GA84">
        <v>1737</v>
      </c>
      <c r="GB84">
        <v>1</v>
      </c>
      <c r="GC84">
        <v>17</v>
      </c>
      <c r="GD84">
        <v>49.7</v>
      </c>
      <c r="GE84">
        <v>49.8</v>
      </c>
      <c r="GF84">
        <v>1.34521</v>
      </c>
      <c r="GG84">
        <v>2.4194300000000002</v>
      </c>
      <c r="GH84">
        <v>1.3513200000000001</v>
      </c>
      <c r="GI84">
        <v>2.2473100000000001</v>
      </c>
      <c r="GJ84">
        <v>1.3000499999999999</v>
      </c>
      <c r="GK84">
        <v>2.4853499999999999</v>
      </c>
      <c r="GL84">
        <v>26.107399999999998</v>
      </c>
      <c r="GM84">
        <v>14.517300000000001</v>
      </c>
      <c r="GN84">
        <v>19</v>
      </c>
      <c r="GO84">
        <v>303.13900000000001</v>
      </c>
      <c r="GP84">
        <v>508.46899999999999</v>
      </c>
      <c r="GQ84">
        <v>30.522600000000001</v>
      </c>
      <c r="GR84">
        <v>22.405999999999999</v>
      </c>
      <c r="GS84">
        <v>29.9998</v>
      </c>
      <c r="GT84">
        <v>22.6557</v>
      </c>
      <c r="GU84">
        <v>22.657299999999999</v>
      </c>
      <c r="GV84">
        <v>26.946100000000001</v>
      </c>
      <c r="GW84">
        <v>30.7943</v>
      </c>
      <c r="GX84">
        <v>100</v>
      </c>
      <c r="GY84">
        <v>30.6708</v>
      </c>
      <c r="GZ84">
        <v>645.58000000000004</v>
      </c>
      <c r="HA84">
        <v>13.0044</v>
      </c>
      <c r="HB84">
        <v>102.00700000000001</v>
      </c>
      <c r="HC84">
        <v>102.51900000000001</v>
      </c>
    </row>
    <row r="85" spans="1:211" x14ac:dyDescent="0.2">
      <c r="A85">
        <v>69</v>
      </c>
      <c r="B85">
        <v>1736448497.0999999</v>
      </c>
      <c r="C85">
        <v>136</v>
      </c>
      <c r="D85" t="s">
        <v>486</v>
      </c>
      <c r="E85" t="s">
        <v>487</v>
      </c>
      <c r="F85">
        <v>2</v>
      </c>
      <c r="G85">
        <v>1736448489.0999999</v>
      </c>
      <c r="H85">
        <f t="shared" si="34"/>
        <v>2.1618291841035888E-3</v>
      </c>
      <c r="I85">
        <f t="shared" si="35"/>
        <v>2.1618291841035888</v>
      </c>
      <c r="J85">
        <f t="shared" si="36"/>
        <v>26.266482993083482</v>
      </c>
      <c r="K85">
        <f t="shared" si="37"/>
        <v>546.66337499999997</v>
      </c>
      <c r="L85">
        <f t="shared" si="38"/>
        <v>247.42591686626315</v>
      </c>
      <c r="M85">
        <f t="shared" si="39"/>
        <v>25.288851101042955</v>
      </c>
      <c r="N85">
        <f t="shared" si="40"/>
        <v>55.873244273925103</v>
      </c>
      <c r="O85">
        <f t="shared" si="41"/>
        <v>0.14791370046998698</v>
      </c>
      <c r="P85">
        <f t="shared" si="42"/>
        <v>3.538652104499592</v>
      </c>
      <c r="Q85">
        <f t="shared" si="43"/>
        <v>0.14456279824884835</v>
      </c>
      <c r="R85">
        <f t="shared" si="44"/>
        <v>9.0646491469430393E-2</v>
      </c>
      <c r="S85">
        <f t="shared" si="45"/>
        <v>317.3997057900599</v>
      </c>
      <c r="T85">
        <f t="shared" si="46"/>
        <v>26.110450896196454</v>
      </c>
      <c r="U85">
        <f t="shared" si="47"/>
        <v>24.472225000000002</v>
      </c>
      <c r="V85">
        <f t="shared" si="48"/>
        <v>3.0809924734839691</v>
      </c>
      <c r="W85">
        <f t="shared" si="49"/>
        <v>49.889082145871875</v>
      </c>
      <c r="X85">
        <f t="shared" si="50"/>
        <v>1.5874578597079338</v>
      </c>
      <c r="Y85">
        <f t="shared" si="51"/>
        <v>3.1819744750290817</v>
      </c>
      <c r="Z85">
        <f t="shared" si="52"/>
        <v>1.4935346137760352</v>
      </c>
      <c r="AA85">
        <f t="shared" si="53"/>
        <v>-95.336667018968271</v>
      </c>
      <c r="AB85">
        <f t="shared" si="54"/>
        <v>102.99747634032309</v>
      </c>
      <c r="AC85">
        <f t="shared" si="55"/>
        <v>6.1407486702599163</v>
      </c>
      <c r="AD85">
        <f t="shared" si="56"/>
        <v>331.20126378167464</v>
      </c>
      <c r="AE85">
        <f t="shared" si="57"/>
        <v>50.072408491324104</v>
      </c>
      <c r="AF85">
        <f t="shared" si="58"/>
        <v>2.1608622998358027</v>
      </c>
      <c r="AG85">
        <f t="shared" si="59"/>
        <v>26.266482993083482</v>
      </c>
      <c r="AH85">
        <v>630.14569150830096</v>
      </c>
      <c r="AI85">
        <v>576.61288484848501</v>
      </c>
      <c r="AJ85">
        <v>3.09164327548815</v>
      </c>
      <c r="AK85">
        <v>84.895025715855198</v>
      </c>
      <c r="AL85">
        <f t="shared" si="60"/>
        <v>2.1618291841035888</v>
      </c>
      <c r="AM85">
        <v>12.9790197614996</v>
      </c>
      <c r="AN85">
        <v>15.531027972027999</v>
      </c>
      <c r="AO85">
        <v>-1.5489195363528001E-6</v>
      </c>
      <c r="AP85">
        <v>118.710675371219</v>
      </c>
      <c r="AQ85">
        <v>148</v>
      </c>
      <c r="AR85">
        <v>30</v>
      </c>
      <c r="AS85">
        <f t="shared" si="61"/>
        <v>1</v>
      </c>
      <c r="AT85">
        <f t="shared" si="62"/>
        <v>0</v>
      </c>
      <c r="AU85">
        <f t="shared" si="63"/>
        <v>54477.235438653493</v>
      </c>
      <c r="AV85">
        <f t="shared" si="64"/>
        <v>1999.99875</v>
      </c>
      <c r="AW85">
        <f t="shared" si="65"/>
        <v>1685.9987715001091</v>
      </c>
      <c r="AX85">
        <f t="shared" si="66"/>
        <v>0.84299991262499996</v>
      </c>
      <c r="AY85">
        <f t="shared" si="67"/>
        <v>0.15869995208250001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1736448489.0999999</v>
      </c>
      <c r="BF85">
        <v>546.66337499999997</v>
      </c>
      <c r="BG85">
        <v>608.12175000000002</v>
      </c>
      <c r="BH85">
        <v>15.531675</v>
      </c>
      <c r="BI85">
        <v>12.980824999999999</v>
      </c>
      <c r="BJ85">
        <v>540.21875</v>
      </c>
      <c r="BK85">
        <v>15.440462500000001</v>
      </c>
      <c r="BL85">
        <v>500.37450000000001</v>
      </c>
      <c r="BM85">
        <v>102.185625</v>
      </c>
      <c r="BN85">
        <v>2.21445875E-2</v>
      </c>
      <c r="BO85">
        <v>25.012112500000001</v>
      </c>
      <c r="BP85">
        <v>24.472225000000002</v>
      </c>
      <c r="BQ85">
        <v>999.9</v>
      </c>
      <c r="BR85">
        <v>0</v>
      </c>
      <c r="BS85">
        <v>0</v>
      </c>
      <c r="BT85">
        <v>10016.09375</v>
      </c>
      <c r="BU85">
        <v>647.59337500000004</v>
      </c>
      <c r="BV85">
        <v>1499.3062500000001</v>
      </c>
      <c r="BW85">
        <v>-61.458224999999999</v>
      </c>
      <c r="BX85">
        <v>555.28800000000001</v>
      </c>
      <c r="BY85">
        <v>616.11937499999999</v>
      </c>
      <c r="BZ85">
        <v>2.5508424999999999</v>
      </c>
      <c r="CA85">
        <v>608.12175000000002</v>
      </c>
      <c r="CB85">
        <v>12.980824999999999</v>
      </c>
      <c r="CC85">
        <v>1.5871150000000001</v>
      </c>
      <c r="CD85">
        <v>1.3264575000000001</v>
      </c>
      <c r="CE85">
        <v>13.834275</v>
      </c>
      <c r="CF85">
        <v>11.1020375</v>
      </c>
      <c r="CG85">
        <v>1999.99875</v>
      </c>
      <c r="CH85">
        <v>0.90000037499999996</v>
      </c>
      <c r="CI85">
        <v>9.9999537499999999E-2</v>
      </c>
      <c r="CJ85">
        <v>20.932300000000001</v>
      </c>
      <c r="CK85">
        <v>42020.525000000001</v>
      </c>
      <c r="CL85">
        <v>1736445511.0999999</v>
      </c>
      <c r="CM85" t="s">
        <v>347</v>
      </c>
      <c r="CN85">
        <v>1736445511.0999999</v>
      </c>
      <c r="CO85">
        <v>1736445509.0999999</v>
      </c>
      <c r="CP85">
        <v>1</v>
      </c>
      <c r="CQ85">
        <v>0.55400000000000005</v>
      </c>
      <c r="CR85">
        <v>1.4E-2</v>
      </c>
      <c r="CS85">
        <v>4.7960000000000003</v>
      </c>
      <c r="CT85">
        <v>9.1999999999999998E-2</v>
      </c>
      <c r="CU85">
        <v>420</v>
      </c>
      <c r="CV85">
        <v>15</v>
      </c>
      <c r="CW85">
        <v>0.23</v>
      </c>
      <c r="CX85">
        <v>0.13</v>
      </c>
      <c r="CY85">
        <v>-61.252893749999998</v>
      </c>
      <c r="CZ85">
        <v>-13.616973529411601</v>
      </c>
      <c r="DA85">
        <v>1.38530543810235</v>
      </c>
      <c r="DB85">
        <v>0</v>
      </c>
      <c r="DC85">
        <v>2.5494981249999999</v>
      </c>
      <c r="DD85">
        <v>7.1270294117637203E-2</v>
      </c>
      <c r="DE85">
        <v>5.5980579431063196E-3</v>
      </c>
      <c r="DF85">
        <v>1</v>
      </c>
      <c r="DG85">
        <v>1</v>
      </c>
      <c r="DH85">
        <v>2</v>
      </c>
      <c r="DI85" t="s">
        <v>348</v>
      </c>
      <c r="DJ85">
        <v>2.9375100000000001</v>
      </c>
      <c r="DK85">
        <v>2.62127</v>
      </c>
      <c r="DL85">
        <v>0.12993099999999999</v>
      </c>
      <c r="DM85">
        <v>0.13897399999999999</v>
      </c>
      <c r="DN85">
        <v>8.7981900000000002E-2</v>
      </c>
      <c r="DO85">
        <v>7.7357800000000004E-2</v>
      </c>
      <c r="DP85">
        <v>29407.1</v>
      </c>
      <c r="DQ85">
        <v>32535.599999999999</v>
      </c>
      <c r="DR85">
        <v>29516.1</v>
      </c>
      <c r="DS85">
        <v>34772.800000000003</v>
      </c>
      <c r="DT85">
        <v>33989.300000000003</v>
      </c>
      <c r="DU85">
        <v>40571.9</v>
      </c>
      <c r="DV85">
        <v>40304.300000000003</v>
      </c>
      <c r="DW85">
        <v>47653.9</v>
      </c>
      <c r="DX85">
        <v>1.70513</v>
      </c>
      <c r="DY85">
        <v>2.0790500000000001</v>
      </c>
      <c r="DZ85">
        <v>0.177618</v>
      </c>
      <c r="EA85">
        <v>0</v>
      </c>
      <c r="EB85">
        <v>21.518000000000001</v>
      </c>
      <c r="EC85">
        <v>999.9</v>
      </c>
      <c r="ED85">
        <v>63.759</v>
      </c>
      <c r="EE85">
        <v>22.114000000000001</v>
      </c>
      <c r="EF85">
        <v>16.671900000000001</v>
      </c>
      <c r="EG85">
        <v>60.7926</v>
      </c>
      <c r="EH85">
        <v>45.3125</v>
      </c>
      <c r="EI85">
        <v>1</v>
      </c>
      <c r="EJ85">
        <v>-0.38648900000000003</v>
      </c>
      <c r="EK85">
        <v>-3.9800399999999998</v>
      </c>
      <c r="EL85">
        <v>20.232500000000002</v>
      </c>
      <c r="EM85">
        <v>5.2502399999999998</v>
      </c>
      <c r="EN85">
        <v>11.914099999999999</v>
      </c>
      <c r="EO85">
        <v>4.9894999999999996</v>
      </c>
      <c r="EP85">
        <v>3.2839800000000001</v>
      </c>
      <c r="EQ85">
        <v>9999</v>
      </c>
      <c r="ER85">
        <v>9999</v>
      </c>
      <c r="ES85">
        <v>999.9</v>
      </c>
      <c r="ET85">
        <v>9999</v>
      </c>
      <c r="EU85">
        <v>1.88412</v>
      </c>
      <c r="EV85">
        <v>1.88425</v>
      </c>
      <c r="EW85">
        <v>1.8850899999999999</v>
      </c>
      <c r="EX85">
        <v>1.8871899999999999</v>
      </c>
      <c r="EY85">
        <v>1.88365</v>
      </c>
      <c r="EZ85">
        <v>1.8768100000000001</v>
      </c>
      <c r="FA85">
        <v>1.88263</v>
      </c>
      <c r="FB85">
        <v>1.88812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6.7919999999999998</v>
      </c>
      <c r="FQ85">
        <v>9.1200000000000003E-2</v>
      </c>
      <c r="FR85">
        <v>-0.24211075671059201</v>
      </c>
      <c r="FS85">
        <v>9.8787948123959593E-3</v>
      </c>
      <c r="FT85">
        <v>5.3251326344088904E-6</v>
      </c>
      <c r="FU85">
        <v>-1.29812346716052E-9</v>
      </c>
      <c r="FV85">
        <v>-1.7562764674277601E-2</v>
      </c>
      <c r="FW85">
        <v>-3.68478344840185E-3</v>
      </c>
      <c r="FX85">
        <v>8.3536045323785897E-4</v>
      </c>
      <c r="FY85">
        <v>-9.0991182514875006E-6</v>
      </c>
      <c r="FZ85">
        <v>5</v>
      </c>
      <c r="GA85">
        <v>1737</v>
      </c>
      <c r="GB85">
        <v>1</v>
      </c>
      <c r="GC85">
        <v>17</v>
      </c>
      <c r="GD85">
        <v>49.8</v>
      </c>
      <c r="GE85">
        <v>49.8</v>
      </c>
      <c r="GF85">
        <v>1.3574200000000001</v>
      </c>
      <c r="GG85">
        <v>2.4255399999999998</v>
      </c>
      <c r="GH85">
        <v>1.3513200000000001</v>
      </c>
      <c r="GI85">
        <v>2.2473100000000001</v>
      </c>
      <c r="GJ85">
        <v>1.3000499999999999</v>
      </c>
      <c r="GK85">
        <v>2.4023400000000001</v>
      </c>
      <c r="GL85">
        <v>26.107399999999998</v>
      </c>
      <c r="GM85">
        <v>14.4998</v>
      </c>
      <c r="GN85">
        <v>19</v>
      </c>
      <c r="GO85">
        <v>307.98599999999999</v>
      </c>
      <c r="GP85">
        <v>508.32100000000003</v>
      </c>
      <c r="GQ85">
        <v>30.529900000000001</v>
      </c>
      <c r="GR85">
        <v>22.404</v>
      </c>
      <c r="GS85">
        <v>30</v>
      </c>
      <c r="GT85">
        <v>22.6538</v>
      </c>
      <c r="GU85">
        <v>22.6555</v>
      </c>
      <c r="GV85">
        <v>27.172699999999999</v>
      </c>
      <c r="GW85">
        <v>30.7943</v>
      </c>
      <c r="GX85">
        <v>100</v>
      </c>
      <c r="GY85">
        <v>30.6708</v>
      </c>
      <c r="GZ85">
        <v>652.42200000000003</v>
      </c>
      <c r="HA85">
        <v>13.0044</v>
      </c>
      <c r="HB85">
        <v>102.00700000000001</v>
      </c>
      <c r="HC85">
        <v>102.521</v>
      </c>
    </row>
    <row r="86" spans="1:211" x14ac:dyDescent="0.2">
      <c r="A86">
        <v>70</v>
      </c>
      <c r="B86">
        <v>1736448499.0999999</v>
      </c>
      <c r="C86">
        <v>138</v>
      </c>
      <c r="D86" t="s">
        <v>488</v>
      </c>
      <c r="E86" t="s">
        <v>489</v>
      </c>
      <c r="F86">
        <v>2</v>
      </c>
      <c r="G86">
        <v>1736448491.0999999</v>
      </c>
      <c r="H86">
        <f t="shared" si="34"/>
        <v>2.1603635355658514E-3</v>
      </c>
      <c r="I86">
        <f t="shared" si="35"/>
        <v>2.1603635355658515</v>
      </c>
      <c r="J86">
        <f t="shared" si="36"/>
        <v>26.039668566640977</v>
      </c>
      <c r="K86">
        <f t="shared" si="37"/>
        <v>552.69937500000003</v>
      </c>
      <c r="L86">
        <f t="shared" si="38"/>
        <v>255.82875918000056</v>
      </c>
      <c r="M86">
        <f t="shared" si="39"/>
        <v>26.14772620259939</v>
      </c>
      <c r="N86">
        <f t="shared" si="40"/>
        <v>56.490255341775431</v>
      </c>
      <c r="O86">
        <f t="shared" si="41"/>
        <v>0.14792865696405605</v>
      </c>
      <c r="P86">
        <f t="shared" si="42"/>
        <v>3.5391797602780644</v>
      </c>
      <c r="Q86">
        <f t="shared" si="43"/>
        <v>0.14457757280808267</v>
      </c>
      <c r="R86">
        <f t="shared" si="44"/>
        <v>9.0655741867830514E-2</v>
      </c>
      <c r="S86">
        <f t="shared" si="45"/>
        <v>317.3997057900599</v>
      </c>
      <c r="T86">
        <f t="shared" si="46"/>
        <v>26.104082602981929</v>
      </c>
      <c r="U86">
        <f t="shared" si="47"/>
        <v>24.4660875</v>
      </c>
      <c r="V86">
        <f t="shared" si="48"/>
        <v>3.0798607950210939</v>
      </c>
      <c r="W86">
        <f t="shared" si="49"/>
        <v>49.909247140681622</v>
      </c>
      <c r="X86">
        <f t="shared" si="50"/>
        <v>1.5874806890934845</v>
      </c>
      <c r="Y86">
        <f t="shared" si="51"/>
        <v>3.1807345933685904</v>
      </c>
      <c r="Z86">
        <f t="shared" si="52"/>
        <v>1.4923801059276094</v>
      </c>
      <c r="AA86">
        <f t="shared" si="53"/>
        <v>-95.272031918454047</v>
      </c>
      <c r="AB86">
        <f t="shared" si="54"/>
        <v>102.93651280464142</v>
      </c>
      <c r="AC86">
        <f t="shared" si="55"/>
        <v>6.1358071902106497</v>
      </c>
      <c r="AD86">
        <f t="shared" si="56"/>
        <v>331.19999386645793</v>
      </c>
      <c r="AE86">
        <f t="shared" si="57"/>
        <v>50.445444246599997</v>
      </c>
      <c r="AF86">
        <f t="shared" si="58"/>
        <v>2.1620431493782486</v>
      </c>
      <c r="AG86">
        <f t="shared" si="59"/>
        <v>26.039668566640977</v>
      </c>
      <c r="AH86">
        <v>636.96947690443903</v>
      </c>
      <c r="AI86">
        <v>583.08846666666602</v>
      </c>
      <c r="AJ86">
        <v>3.1811861618765498</v>
      </c>
      <c r="AK86">
        <v>84.895025715855198</v>
      </c>
      <c r="AL86">
        <f t="shared" si="60"/>
        <v>2.1603635355658515</v>
      </c>
      <c r="AM86">
        <v>12.977838743731301</v>
      </c>
      <c r="AN86">
        <v>15.5280601398602</v>
      </c>
      <c r="AO86">
        <v>-9.6273875820206392E-6</v>
      </c>
      <c r="AP86">
        <v>118.710675371219</v>
      </c>
      <c r="AQ86">
        <v>151</v>
      </c>
      <c r="AR86">
        <v>30</v>
      </c>
      <c r="AS86">
        <f t="shared" si="61"/>
        <v>1</v>
      </c>
      <c r="AT86">
        <f t="shared" si="62"/>
        <v>0</v>
      </c>
      <c r="AU86">
        <f t="shared" si="63"/>
        <v>54490.069823877682</v>
      </c>
      <c r="AV86">
        <f t="shared" si="64"/>
        <v>1999.99875</v>
      </c>
      <c r="AW86">
        <f t="shared" si="65"/>
        <v>1685.9987715001091</v>
      </c>
      <c r="AX86">
        <f t="shared" si="66"/>
        <v>0.84299991262499996</v>
      </c>
      <c r="AY86">
        <f t="shared" si="67"/>
        <v>0.15869995208250001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1736448491.0999999</v>
      </c>
      <c r="BF86">
        <v>552.69937500000003</v>
      </c>
      <c r="BG86">
        <v>614.61800000000005</v>
      </c>
      <c r="BH86">
        <v>15.531874999999999</v>
      </c>
      <c r="BI86">
        <v>12.979775</v>
      </c>
      <c r="BJ86">
        <v>546.16837499999997</v>
      </c>
      <c r="BK86">
        <v>15.44065</v>
      </c>
      <c r="BL86">
        <v>500.402625</v>
      </c>
      <c r="BM86">
        <v>102.18600000000001</v>
      </c>
      <c r="BN86">
        <v>2.1923325E-2</v>
      </c>
      <c r="BO86">
        <v>25.005575</v>
      </c>
      <c r="BP86">
        <v>24.4660875</v>
      </c>
      <c r="BQ86">
        <v>999.9</v>
      </c>
      <c r="BR86">
        <v>0</v>
      </c>
      <c r="BS86">
        <v>0</v>
      </c>
      <c r="BT86">
        <v>10018.2875</v>
      </c>
      <c r="BU86">
        <v>647.58275000000003</v>
      </c>
      <c r="BV86">
        <v>1499.19</v>
      </c>
      <c r="BW86">
        <v>-61.918462499999997</v>
      </c>
      <c r="BX86">
        <v>561.41937499999995</v>
      </c>
      <c r="BY86">
        <v>622.70037500000001</v>
      </c>
      <c r="BZ86">
        <v>2.55208375</v>
      </c>
      <c r="CA86">
        <v>614.61800000000005</v>
      </c>
      <c r="CB86">
        <v>12.979775</v>
      </c>
      <c r="CC86">
        <v>1.58714</v>
      </c>
      <c r="CD86">
        <v>1.326355</v>
      </c>
      <c r="CE86">
        <v>13.834512500000001</v>
      </c>
      <c r="CF86">
        <v>11.100875</v>
      </c>
      <c r="CG86">
        <v>1999.99875</v>
      </c>
      <c r="CH86">
        <v>0.90000037499999996</v>
      </c>
      <c r="CI86">
        <v>9.9999537499999999E-2</v>
      </c>
      <c r="CJ86">
        <v>20.885425000000001</v>
      </c>
      <c r="CK86">
        <v>42020.525000000001</v>
      </c>
      <c r="CL86">
        <v>1736445511.0999999</v>
      </c>
      <c r="CM86" t="s">
        <v>347</v>
      </c>
      <c r="CN86">
        <v>1736445511.0999999</v>
      </c>
      <c r="CO86">
        <v>1736445509.0999999</v>
      </c>
      <c r="CP86">
        <v>1</v>
      </c>
      <c r="CQ86">
        <v>0.55400000000000005</v>
      </c>
      <c r="CR86">
        <v>1.4E-2</v>
      </c>
      <c r="CS86">
        <v>4.7960000000000003</v>
      </c>
      <c r="CT86">
        <v>9.1999999999999998E-2</v>
      </c>
      <c r="CU86">
        <v>420</v>
      </c>
      <c r="CV86">
        <v>15</v>
      </c>
      <c r="CW86">
        <v>0.23</v>
      </c>
      <c r="CX86">
        <v>0.13</v>
      </c>
      <c r="CY86">
        <v>-61.56165</v>
      </c>
      <c r="CZ86">
        <v>-19.6273764705881</v>
      </c>
      <c r="DA86">
        <v>1.6006547711015</v>
      </c>
      <c r="DB86">
        <v>0</v>
      </c>
      <c r="DC86">
        <v>2.5511462499999999</v>
      </c>
      <c r="DD86">
        <v>5.02641176470527E-2</v>
      </c>
      <c r="DE86">
        <v>4.3707978033192601E-3</v>
      </c>
      <c r="DF86">
        <v>1</v>
      </c>
      <c r="DG86">
        <v>1</v>
      </c>
      <c r="DH86">
        <v>2</v>
      </c>
      <c r="DI86" t="s">
        <v>348</v>
      </c>
      <c r="DJ86">
        <v>2.9390100000000001</v>
      </c>
      <c r="DK86">
        <v>2.6240299999999999</v>
      </c>
      <c r="DL86">
        <v>0.13092000000000001</v>
      </c>
      <c r="DM86">
        <v>0.139991</v>
      </c>
      <c r="DN86">
        <v>8.7975100000000001E-2</v>
      </c>
      <c r="DO86">
        <v>7.7351600000000006E-2</v>
      </c>
      <c r="DP86">
        <v>29373.8</v>
      </c>
      <c r="DQ86">
        <v>32497.599999999999</v>
      </c>
      <c r="DR86">
        <v>29516.2</v>
      </c>
      <c r="DS86">
        <v>34773.1</v>
      </c>
      <c r="DT86">
        <v>33989.699999999997</v>
      </c>
      <c r="DU86">
        <v>40572.400000000001</v>
      </c>
      <c r="DV86">
        <v>40304.5</v>
      </c>
      <c r="DW86">
        <v>47654.2</v>
      </c>
      <c r="DX86">
        <v>1.69977</v>
      </c>
      <c r="DY86">
        <v>2.0786500000000001</v>
      </c>
      <c r="DZ86">
        <v>0.17751800000000001</v>
      </c>
      <c r="EA86">
        <v>0</v>
      </c>
      <c r="EB86">
        <v>21.517499999999998</v>
      </c>
      <c r="EC86">
        <v>999.9</v>
      </c>
      <c r="ED86">
        <v>63.759</v>
      </c>
      <c r="EE86">
        <v>22.103999999999999</v>
      </c>
      <c r="EF86">
        <v>16.663699999999999</v>
      </c>
      <c r="EG86">
        <v>60.712600000000002</v>
      </c>
      <c r="EH86">
        <v>43.657899999999998</v>
      </c>
      <c r="EI86">
        <v>1</v>
      </c>
      <c r="EJ86">
        <v>-0.38569100000000001</v>
      </c>
      <c r="EK86">
        <v>-4.1877300000000002</v>
      </c>
      <c r="EL86">
        <v>20.226299999999998</v>
      </c>
      <c r="EM86">
        <v>5.2503799999999998</v>
      </c>
      <c r="EN86">
        <v>11.914099999999999</v>
      </c>
      <c r="EO86">
        <v>4.9894999999999996</v>
      </c>
      <c r="EP86">
        <v>3.2839800000000001</v>
      </c>
      <c r="EQ86">
        <v>9999</v>
      </c>
      <c r="ER86">
        <v>9999</v>
      </c>
      <c r="ES86">
        <v>999.9</v>
      </c>
      <c r="ET86">
        <v>9999</v>
      </c>
      <c r="EU86">
        <v>1.8841000000000001</v>
      </c>
      <c r="EV86">
        <v>1.88425</v>
      </c>
      <c r="EW86">
        <v>1.8850800000000001</v>
      </c>
      <c r="EX86">
        <v>1.88717</v>
      </c>
      <c r="EY86">
        <v>1.8836599999999999</v>
      </c>
      <c r="EZ86">
        <v>1.8768199999999999</v>
      </c>
      <c r="FA86">
        <v>1.88262</v>
      </c>
      <c r="FB86">
        <v>1.88812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6.8819999999999997</v>
      </c>
      <c r="FQ86">
        <v>9.11E-2</v>
      </c>
      <c r="FR86">
        <v>-0.24211075671059201</v>
      </c>
      <c r="FS86">
        <v>9.8787948123959593E-3</v>
      </c>
      <c r="FT86">
        <v>5.3251326344088904E-6</v>
      </c>
      <c r="FU86">
        <v>-1.29812346716052E-9</v>
      </c>
      <c r="FV86">
        <v>-1.7562764674277601E-2</v>
      </c>
      <c r="FW86">
        <v>-3.68478344840185E-3</v>
      </c>
      <c r="FX86">
        <v>8.3536045323785897E-4</v>
      </c>
      <c r="FY86">
        <v>-9.0991182514875006E-6</v>
      </c>
      <c r="FZ86">
        <v>5</v>
      </c>
      <c r="GA86">
        <v>1737</v>
      </c>
      <c r="GB86">
        <v>1</v>
      </c>
      <c r="GC86">
        <v>17</v>
      </c>
      <c r="GD86">
        <v>49.8</v>
      </c>
      <c r="GE86">
        <v>49.8</v>
      </c>
      <c r="GF86">
        <v>1.3684099999999999</v>
      </c>
      <c r="GG86">
        <v>2.4279799999999998</v>
      </c>
      <c r="GH86">
        <v>1.3513200000000001</v>
      </c>
      <c r="GI86">
        <v>2.2473100000000001</v>
      </c>
      <c r="GJ86">
        <v>1.3000499999999999</v>
      </c>
      <c r="GK86">
        <v>2.2753899999999998</v>
      </c>
      <c r="GL86">
        <v>26.107399999999998</v>
      </c>
      <c r="GM86">
        <v>14.4998</v>
      </c>
      <c r="GN86">
        <v>19</v>
      </c>
      <c r="GO86">
        <v>305.79500000000002</v>
      </c>
      <c r="GP86">
        <v>508.036</v>
      </c>
      <c r="GQ86">
        <v>30.5869</v>
      </c>
      <c r="GR86">
        <v>22.401599999999998</v>
      </c>
      <c r="GS86">
        <v>30.000599999999999</v>
      </c>
      <c r="GT86">
        <v>22.651900000000001</v>
      </c>
      <c r="GU86">
        <v>22.653600000000001</v>
      </c>
      <c r="GV86">
        <v>27.402899999999999</v>
      </c>
      <c r="GW86">
        <v>30.7943</v>
      </c>
      <c r="GX86">
        <v>100</v>
      </c>
      <c r="GY86">
        <v>30.6708</v>
      </c>
      <c r="GZ86">
        <v>659.16899999999998</v>
      </c>
      <c r="HA86">
        <v>13.0044</v>
      </c>
      <c r="HB86">
        <v>102.00700000000001</v>
      </c>
      <c r="HC86">
        <v>102.521</v>
      </c>
    </row>
    <row r="87" spans="1:211" x14ac:dyDescent="0.2">
      <c r="A87">
        <v>71</v>
      </c>
      <c r="B87">
        <v>1736448501.0999999</v>
      </c>
      <c r="C87">
        <v>140</v>
      </c>
      <c r="D87" t="s">
        <v>490</v>
      </c>
      <c r="E87" t="s">
        <v>491</v>
      </c>
      <c r="F87">
        <v>2</v>
      </c>
      <c r="G87">
        <v>1736448493.0999999</v>
      </c>
      <c r="H87">
        <f t="shared" si="34"/>
        <v>2.1618843326657471E-3</v>
      </c>
      <c r="I87">
        <f t="shared" si="35"/>
        <v>2.1618843326657471</v>
      </c>
      <c r="J87">
        <f t="shared" si="36"/>
        <v>26.192852897454149</v>
      </c>
      <c r="K87">
        <f t="shared" si="37"/>
        <v>558.74637499999994</v>
      </c>
      <c r="L87">
        <f t="shared" si="38"/>
        <v>260.50102553623532</v>
      </c>
      <c r="M87">
        <f t="shared" si="39"/>
        <v>26.625060342326829</v>
      </c>
      <c r="N87">
        <f t="shared" si="40"/>
        <v>57.107859440507468</v>
      </c>
      <c r="O87">
        <f t="shared" si="41"/>
        <v>0.14815447742236809</v>
      </c>
      <c r="P87">
        <f t="shared" si="42"/>
        <v>3.541111987737747</v>
      </c>
      <c r="Q87">
        <f t="shared" si="43"/>
        <v>0.1447950687449599</v>
      </c>
      <c r="R87">
        <f t="shared" si="44"/>
        <v>9.0792402986462198E-2</v>
      </c>
      <c r="S87">
        <f t="shared" si="45"/>
        <v>317.39971710005284</v>
      </c>
      <c r="T87">
        <f t="shared" si="46"/>
        <v>26.096189898158261</v>
      </c>
      <c r="U87">
        <f t="shared" si="47"/>
        <v>24.459575000000001</v>
      </c>
      <c r="V87">
        <f t="shared" si="48"/>
        <v>3.078660368583475</v>
      </c>
      <c r="W87">
        <f t="shared" si="49"/>
        <v>49.929930068437606</v>
      </c>
      <c r="X87">
        <f t="shared" si="50"/>
        <v>1.5874759231091031</v>
      </c>
      <c r="Y87">
        <f t="shared" si="51"/>
        <v>3.1794074634857146</v>
      </c>
      <c r="Z87">
        <f t="shared" si="52"/>
        <v>1.4911844454743719</v>
      </c>
      <c r="AA87">
        <f t="shared" si="53"/>
        <v>-95.339099070559456</v>
      </c>
      <c r="AB87">
        <f t="shared" si="54"/>
        <v>102.8996434912921</v>
      </c>
      <c r="AC87">
        <f t="shared" si="55"/>
        <v>6.1298453327453011</v>
      </c>
      <c r="AD87">
        <f t="shared" si="56"/>
        <v>331.09010685353076</v>
      </c>
      <c r="AE87">
        <f t="shared" si="57"/>
        <v>50.971589897222053</v>
      </c>
      <c r="AF87">
        <f t="shared" si="58"/>
        <v>2.1634253612268073</v>
      </c>
      <c r="AG87">
        <f t="shared" si="59"/>
        <v>26.192852897454149</v>
      </c>
      <c r="AH87">
        <v>643.51140534311901</v>
      </c>
      <c r="AI87">
        <v>589.413054545455</v>
      </c>
      <c r="AJ87">
        <v>3.1875322893721401</v>
      </c>
      <c r="AK87">
        <v>84.895025715855198</v>
      </c>
      <c r="AL87">
        <f t="shared" si="60"/>
        <v>2.1618843326657471</v>
      </c>
      <c r="AM87">
        <v>12.9770960254217</v>
      </c>
      <c r="AN87">
        <v>15.528486013986001</v>
      </c>
      <c r="AO87">
        <v>-1.01880760228272E-5</v>
      </c>
      <c r="AP87">
        <v>118.710675371219</v>
      </c>
      <c r="AQ87">
        <v>159</v>
      </c>
      <c r="AR87">
        <v>32</v>
      </c>
      <c r="AS87">
        <f t="shared" si="61"/>
        <v>1</v>
      </c>
      <c r="AT87">
        <f t="shared" si="62"/>
        <v>0</v>
      </c>
      <c r="AU87">
        <f t="shared" si="63"/>
        <v>54533.926615117525</v>
      </c>
      <c r="AV87">
        <f t="shared" si="64"/>
        <v>1999.99875</v>
      </c>
      <c r="AW87">
        <f t="shared" si="65"/>
        <v>1685.998815000082</v>
      </c>
      <c r="AX87">
        <f t="shared" si="66"/>
        <v>0.84299993437499998</v>
      </c>
      <c r="AY87">
        <f t="shared" si="67"/>
        <v>0.15869995773750001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1736448493.0999999</v>
      </c>
      <c r="BF87">
        <v>558.74637499999994</v>
      </c>
      <c r="BG87">
        <v>621.29700000000003</v>
      </c>
      <c r="BH87">
        <v>15.53195</v>
      </c>
      <c r="BI87">
        <v>12.97885</v>
      </c>
      <c r="BJ87">
        <v>552.12862500000006</v>
      </c>
      <c r="BK87">
        <v>15.440725</v>
      </c>
      <c r="BL87">
        <v>500.52637499999997</v>
      </c>
      <c r="BM87">
        <v>102.18487500000001</v>
      </c>
      <c r="BN87">
        <v>2.2247937499999999E-2</v>
      </c>
      <c r="BO87">
        <v>24.998574999999999</v>
      </c>
      <c r="BP87">
        <v>24.459575000000001</v>
      </c>
      <c r="BQ87">
        <v>999.9</v>
      </c>
      <c r="BR87">
        <v>0</v>
      </c>
      <c r="BS87">
        <v>0</v>
      </c>
      <c r="BT87">
        <v>10026.56875</v>
      </c>
      <c r="BU87">
        <v>647.56987500000002</v>
      </c>
      <c r="BV87">
        <v>1499.19875</v>
      </c>
      <c r="BW87">
        <v>-62.550474999999999</v>
      </c>
      <c r="BX87">
        <v>567.56187499999999</v>
      </c>
      <c r="BY87">
        <v>629.46662500000002</v>
      </c>
      <c r="BZ87">
        <v>2.55309125</v>
      </c>
      <c r="CA87">
        <v>621.29700000000003</v>
      </c>
      <c r="CB87">
        <v>12.97885</v>
      </c>
      <c r="CC87">
        <v>1.58712875</v>
      </c>
      <c r="CD87">
        <v>1.3262449999999999</v>
      </c>
      <c r="CE87">
        <v>13.834412499999999</v>
      </c>
      <c r="CF87">
        <v>11.099625</v>
      </c>
      <c r="CG87">
        <v>1999.99875</v>
      </c>
      <c r="CH87">
        <v>0.90000037499999996</v>
      </c>
      <c r="CI87">
        <v>9.99995625E-2</v>
      </c>
      <c r="CJ87">
        <v>20.848962499999999</v>
      </c>
      <c r="CK87">
        <v>42020.525000000001</v>
      </c>
      <c r="CL87">
        <v>1736445511.0999999</v>
      </c>
      <c r="CM87" t="s">
        <v>347</v>
      </c>
      <c r="CN87">
        <v>1736445511.0999999</v>
      </c>
      <c r="CO87">
        <v>1736445509.0999999</v>
      </c>
      <c r="CP87">
        <v>1</v>
      </c>
      <c r="CQ87">
        <v>0.55400000000000005</v>
      </c>
      <c r="CR87">
        <v>1.4E-2</v>
      </c>
      <c r="CS87">
        <v>4.7960000000000003</v>
      </c>
      <c r="CT87">
        <v>9.1999999999999998E-2</v>
      </c>
      <c r="CU87">
        <v>420</v>
      </c>
      <c r="CV87">
        <v>15</v>
      </c>
      <c r="CW87">
        <v>0.23</v>
      </c>
      <c r="CX87">
        <v>0.13</v>
      </c>
      <c r="CY87">
        <v>-62.063306249999997</v>
      </c>
      <c r="CZ87">
        <v>-21.624185294117499</v>
      </c>
      <c r="DA87">
        <v>1.70475683253828</v>
      </c>
      <c r="DB87">
        <v>0</v>
      </c>
      <c r="DC87">
        <v>2.5523256249999999</v>
      </c>
      <c r="DD87">
        <v>2.8218529411759299E-2</v>
      </c>
      <c r="DE87">
        <v>3.1408417835629898E-3</v>
      </c>
      <c r="DF87">
        <v>1</v>
      </c>
      <c r="DG87">
        <v>1</v>
      </c>
      <c r="DH87">
        <v>2</v>
      </c>
      <c r="DI87" t="s">
        <v>348</v>
      </c>
      <c r="DJ87">
        <v>2.9387099999999999</v>
      </c>
      <c r="DK87">
        <v>2.6283500000000002</v>
      </c>
      <c r="DL87">
        <v>0.13189500000000001</v>
      </c>
      <c r="DM87">
        <v>0.141011</v>
      </c>
      <c r="DN87">
        <v>8.7978799999999996E-2</v>
      </c>
      <c r="DO87">
        <v>7.7344899999999994E-2</v>
      </c>
      <c r="DP87">
        <v>29341.1</v>
      </c>
      <c r="DQ87">
        <v>32459</v>
      </c>
      <c r="DR87">
        <v>29516.400000000001</v>
      </c>
      <c r="DS87">
        <v>34773</v>
      </c>
      <c r="DT87">
        <v>33989.9</v>
      </c>
      <c r="DU87">
        <v>40572.699999999997</v>
      </c>
      <c r="DV87">
        <v>40304.9</v>
      </c>
      <c r="DW87">
        <v>47654.2</v>
      </c>
      <c r="DX87">
        <v>1.68207</v>
      </c>
      <c r="DY87">
        <v>2.07897</v>
      </c>
      <c r="DZ87">
        <v>0.17705599999999999</v>
      </c>
      <c r="EA87">
        <v>0</v>
      </c>
      <c r="EB87">
        <v>21.5166</v>
      </c>
      <c r="EC87">
        <v>999.9</v>
      </c>
      <c r="ED87">
        <v>63.759</v>
      </c>
      <c r="EE87">
        <v>22.103999999999999</v>
      </c>
      <c r="EF87">
        <v>16.661300000000001</v>
      </c>
      <c r="EG87">
        <v>60.692599999999999</v>
      </c>
      <c r="EH87">
        <v>44.579300000000003</v>
      </c>
      <c r="EI87">
        <v>1</v>
      </c>
      <c r="EJ87">
        <v>-0.38547300000000001</v>
      </c>
      <c r="EK87">
        <v>-4.0147000000000004</v>
      </c>
      <c r="EL87">
        <v>20.2318</v>
      </c>
      <c r="EM87">
        <v>5.2500900000000001</v>
      </c>
      <c r="EN87">
        <v>11.914099999999999</v>
      </c>
      <c r="EO87">
        <v>4.9894499999999997</v>
      </c>
      <c r="EP87">
        <v>3.2839299999999998</v>
      </c>
      <c r="EQ87">
        <v>9999</v>
      </c>
      <c r="ER87">
        <v>9999</v>
      </c>
      <c r="ES87">
        <v>999.9</v>
      </c>
      <c r="ET87">
        <v>9999</v>
      </c>
      <c r="EU87">
        <v>1.88409</v>
      </c>
      <c r="EV87">
        <v>1.88428</v>
      </c>
      <c r="EW87">
        <v>1.8850899999999999</v>
      </c>
      <c r="EX87">
        <v>1.8871800000000001</v>
      </c>
      <c r="EY87">
        <v>1.88367</v>
      </c>
      <c r="EZ87">
        <v>1.87683</v>
      </c>
      <c r="FA87">
        <v>1.8826099999999999</v>
      </c>
      <c r="FB87">
        <v>1.88812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6.9720000000000004</v>
      </c>
      <c r="FQ87">
        <v>9.1200000000000003E-2</v>
      </c>
      <c r="FR87">
        <v>-0.24211075671059201</v>
      </c>
      <c r="FS87">
        <v>9.8787948123959593E-3</v>
      </c>
      <c r="FT87">
        <v>5.3251326344088904E-6</v>
      </c>
      <c r="FU87">
        <v>-1.29812346716052E-9</v>
      </c>
      <c r="FV87">
        <v>-1.7562764674277601E-2</v>
      </c>
      <c r="FW87">
        <v>-3.68478344840185E-3</v>
      </c>
      <c r="FX87">
        <v>8.3536045323785897E-4</v>
      </c>
      <c r="FY87">
        <v>-9.0991182514875006E-6</v>
      </c>
      <c r="FZ87">
        <v>5</v>
      </c>
      <c r="GA87">
        <v>1737</v>
      </c>
      <c r="GB87">
        <v>1</v>
      </c>
      <c r="GC87">
        <v>17</v>
      </c>
      <c r="GD87">
        <v>49.8</v>
      </c>
      <c r="GE87">
        <v>49.9</v>
      </c>
      <c r="GF87">
        <v>1.38062</v>
      </c>
      <c r="GG87">
        <v>2.4218799999999998</v>
      </c>
      <c r="GH87">
        <v>1.3513200000000001</v>
      </c>
      <c r="GI87">
        <v>2.2473100000000001</v>
      </c>
      <c r="GJ87">
        <v>1.3000499999999999</v>
      </c>
      <c r="GK87">
        <v>2.2558600000000002</v>
      </c>
      <c r="GL87">
        <v>26.107399999999998</v>
      </c>
      <c r="GM87">
        <v>14.4998</v>
      </c>
      <c r="GN87">
        <v>19</v>
      </c>
      <c r="GO87">
        <v>298.53100000000001</v>
      </c>
      <c r="GP87">
        <v>508.226</v>
      </c>
      <c r="GQ87">
        <v>30.6493</v>
      </c>
      <c r="GR87">
        <v>22.3994</v>
      </c>
      <c r="GS87">
        <v>30.000499999999999</v>
      </c>
      <c r="GT87">
        <v>22.650500000000001</v>
      </c>
      <c r="GU87">
        <v>22.651700000000002</v>
      </c>
      <c r="GV87">
        <v>27.631900000000002</v>
      </c>
      <c r="GW87">
        <v>30.7943</v>
      </c>
      <c r="GX87">
        <v>100</v>
      </c>
      <c r="GY87">
        <v>30.685600000000001</v>
      </c>
      <c r="GZ87">
        <v>665.98599999999999</v>
      </c>
      <c r="HA87">
        <v>13.0044</v>
      </c>
      <c r="HB87">
        <v>102.008</v>
      </c>
      <c r="HC87">
        <v>102.521</v>
      </c>
    </row>
    <row r="88" spans="1:211" x14ac:dyDescent="0.2">
      <c r="A88">
        <v>72</v>
      </c>
      <c r="B88">
        <v>1736448503.0999999</v>
      </c>
      <c r="C88">
        <v>142</v>
      </c>
      <c r="D88" t="s">
        <v>492</v>
      </c>
      <c r="E88" t="s">
        <v>493</v>
      </c>
      <c r="F88">
        <v>2</v>
      </c>
      <c r="G88">
        <v>1736448495.0999999</v>
      </c>
      <c r="H88">
        <f t="shared" si="34"/>
        <v>2.1655637590190261E-3</v>
      </c>
      <c r="I88">
        <f t="shared" si="35"/>
        <v>2.165563759019026</v>
      </c>
      <c r="J88">
        <f t="shared" si="36"/>
        <v>26.776492466473915</v>
      </c>
      <c r="K88">
        <f t="shared" si="37"/>
        <v>564.81899999999996</v>
      </c>
      <c r="L88">
        <f t="shared" si="38"/>
        <v>260.87028197406534</v>
      </c>
      <c r="M88">
        <f t="shared" si="39"/>
        <v>26.662623748454891</v>
      </c>
      <c r="N88">
        <f t="shared" si="40"/>
        <v>57.728141239467448</v>
      </c>
      <c r="O88">
        <f t="shared" si="41"/>
        <v>0.14856173639354781</v>
      </c>
      <c r="P88">
        <f t="shared" si="42"/>
        <v>3.5405893437547653</v>
      </c>
      <c r="Q88">
        <f t="shared" si="43"/>
        <v>0.14518357354978931</v>
      </c>
      <c r="R88">
        <f t="shared" si="44"/>
        <v>9.1036850027903876E-2</v>
      </c>
      <c r="S88">
        <f t="shared" si="45"/>
        <v>317.39970966005745</v>
      </c>
      <c r="T88">
        <f t="shared" si="46"/>
        <v>26.088682370228931</v>
      </c>
      <c r="U88">
        <f t="shared" si="47"/>
        <v>24.451712499999999</v>
      </c>
      <c r="V88">
        <f t="shared" si="48"/>
        <v>3.0772116463165804</v>
      </c>
      <c r="W88">
        <f t="shared" si="49"/>
        <v>49.950674289222235</v>
      </c>
      <c r="X88">
        <f t="shared" si="50"/>
        <v>1.5874858121851325</v>
      </c>
      <c r="Y88">
        <f t="shared" si="51"/>
        <v>3.1781068719780254</v>
      </c>
      <c r="Z88">
        <f t="shared" si="52"/>
        <v>1.4897258341314479</v>
      </c>
      <c r="AA88">
        <f t="shared" si="53"/>
        <v>-95.50136177273906</v>
      </c>
      <c r="AB88">
        <f t="shared" si="54"/>
        <v>103.07533645827358</v>
      </c>
      <c r="AC88">
        <f t="shared" si="55"/>
        <v>6.1407623928780479</v>
      </c>
      <c r="AD88">
        <f t="shared" si="56"/>
        <v>331.11444673847001</v>
      </c>
      <c r="AE88">
        <f t="shared" si="57"/>
        <v>51.536892398343284</v>
      </c>
      <c r="AF88">
        <f t="shared" si="58"/>
        <v>2.1642019308959655</v>
      </c>
      <c r="AG88">
        <f t="shared" si="59"/>
        <v>26.776492466473915</v>
      </c>
      <c r="AH88">
        <v>650.23517186310403</v>
      </c>
      <c r="AI88">
        <v>595.65655151515102</v>
      </c>
      <c r="AJ88">
        <v>3.1544719567543602</v>
      </c>
      <c r="AK88">
        <v>84.895025715855198</v>
      </c>
      <c r="AL88">
        <f t="shared" si="60"/>
        <v>2.165563759019026</v>
      </c>
      <c r="AM88">
        <v>12.976411031758801</v>
      </c>
      <c r="AN88">
        <v>15.5321783216783</v>
      </c>
      <c r="AO88">
        <v>-3.59757040412761E-6</v>
      </c>
      <c r="AP88">
        <v>118.710675371219</v>
      </c>
      <c r="AQ88">
        <v>156</v>
      </c>
      <c r="AR88">
        <v>31</v>
      </c>
      <c r="AS88">
        <f t="shared" si="61"/>
        <v>1</v>
      </c>
      <c r="AT88">
        <f t="shared" si="62"/>
        <v>0</v>
      </c>
      <c r="AU88">
        <f t="shared" si="63"/>
        <v>54523.635500413606</v>
      </c>
      <c r="AV88">
        <f t="shared" si="64"/>
        <v>1999.99875</v>
      </c>
      <c r="AW88">
        <f t="shared" si="65"/>
        <v>1685.9988510000596</v>
      </c>
      <c r="AX88">
        <f t="shared" si="66"/>
        <v>0.84299995237500003</v>
      </c>
      <c r="AY88">
        <f t="shared" si="67"/>
        <v>0.15869995401749998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1736448495.0999999</v>
      </c>
      <c r="BF88">
        <v>564.81899999999996</v>
      </c>
      <c r="BG88">
        <v>628.06624999999997</v>
      </c>
      <c r="BH88">
        <v>15.53215</v>
      </c>
      <c r="BI88">
        <v>12.978025000000001</v>
      </c>
      <c r="BJ88">
        <v>558.11400000000003</v>
      </c>
      <c r="BK88">
        <v>15.440925</v>
      </c>
      <c r="BL88">
        <v>500.505</v>
      </c>
      <c r="BM88">
        <v>102.183875</v>
      </c>
      <c r="BN88">
        <v>2.256855E-2</v>
      </c>
      <c r="BO88">
        <v>24.991712499999998</v>
      </c>
      <c r="BP88">
        <v>24.451712499999999</v>
      </c>
      <c r="BQ88">
        <v>999.9</v>
      </c>
      <c r="BR88">
        <v>0</v>
      </c>
      <c r="BS88">
        <v>0</v>
      </c>
      <c r="BT88">
        <v>10024.456249999999</v>
      </c>
      <c r="BU88">
        <v>647.54512499999998</v>
      </c>
      <c r="BV88">
        <v>1499.32</v>
      </c>
      <c r="BW88">
        <v>-63.247075000000002</v>
      </c>
      <c r="BX88">
        <v>573.73037499999998</v>
      </c>
      <c r="BY88">
        <v>636.32437500000003</v>
      </c>
      <c r="BZ88">
        <v>2.5541200000000002</v>
      </c>
      <c r="CA88">
        <v>628.06624999999997</v>
      </c>
      <c r="CB88">
        <v>12.978025000000001</v>
      </c>
      <c r="CC88">
        <v>1.58713375</v>
      </c>
      <c r="CD88">
        <v>1.3261462500000001</v>
      </c>
      <c r="CE88">
        <v>13.834462500000001</v>
      </c>
      <c r="CF88">
        <v>11.0985125</v>
      </c>
      <c r="CG88">
        <v>1999.99875</v>
      </c>
      <c r="CH88">
        <v>0.90000049999999998</v>
      </c>
      <c r="CI88">
        <v>9.9999462499999997E-2</v>
      </c>
      <c r="CJ88">
        <v>20.817712499999999</v>
      </c>
      <c r="CK88">
        <v>42020.537499999999</v>
      </c>
      <c r="CL88">
        <v>1736445511.0999999</v>
      </c>
      <c r="CM88" t="s">
        <v>347</v>
      </c>
      <c r="CN88">
        <v>1736445511.0999999</v>
      </c>
      <c r="CO88">
        <v>1736445509.0999999</v>
      </c>
      <c r="CP88">
        <v>1</v>
      </c>
      <c r="CQ88">
        <v>0.55400000000000005</v>
      </c>
      <c r="CR88">
        <v>1.4E-2</v>
      </c>
      <c r="CS88">
        <v>4.7960000000000003</v>
      </c>
      <c r="CT88">
        <v>9.1999999999999998E-2</v>
      </c>
      <c r="CU88">
        <v>420</v>
      </c>
      <c r="CV88">
        <v>15</v>
      </c>
      <c r="CW88">
        <v>0.23</v>
      </c>
      <c r="CX88">
        <v>0.13</v>
      </c>
      <c r="CY88">
        <v>-62.718287500000002</v>
      </c>
      <c r="CZ88">
        <v>-21.007358823529302</v>
      </c>
      <c r="DA88">
        <v>1.6604979361907499</v>
      </c>
      <c r="DB88">
        <v>0</v>
      </c>
      <c r="DC88">
        <v>2.5533581249999999</v>
      </c>
      <c r="DD88">
        <v>1.61585294117585E-2</v>
      </c>
      <c r="DE88">
        <v>2.3403878384522302E-3</v>
      </c>
      <c r="DF88">
        <v>1</v>
      </c>
      <c r="DG88">
        <v>1</v>
      </c>
      <c r="DH88">
        <v>2</v>
      </c>
      <c r="DI88" t="s">
        <v>348</v>
      </c>
      <c r="DJ88">
        <v>2.9369999999999998</v>
      </c>
      <c r="DK88">
        <v>2.6263700000000001</v>
      </c>
      <c r="DL88">
        <v>0.13289899999999999</v>
      </c>
      <c r="DM88">
        <v>0.14203199999999999</v>
      </c>
      <c r="DN88">
        <v>8.7985499999999994E-2</v>
      </c>
      <c r="DO88">
        <v>7.7345899999999995E-2</v>
      </c>
      <c r="DP88">
        <v>29307.4</v>
      </c>
      <c r="DQ88">
        <v>32420.6</v>
      </c>
      <c r="DR88">
        <v>29516.6</v>
      </c>
      <c r="DS88">
        <v>34773</v>
      </c>
      <c r="DT88">
        <v>33989.699999999997</v>
      </c>
      <c r="DU88">
        <v>40572.699999999997</v>
      </c>
      <c r="DV88">
        <v>40305.1</v>
      </c>
      <c r="DW88">
        <v>47654.400000000001</v>
      </c>
      <c r="DX88">
        <v>1.68815</v>
      </c>
      <c r="DY88">
        <v>2.07978</v>
      </c>
      <c r="DZ88">
        <v>0.177093</v>
      </c>
      <c r="EA88">
        <v>0</v>
      </c>
      <c r="EB88">
        <v>21.5152</v>
      </c>
      <c r="EC88">
        <v>999.9</v>
      </c>
      <c r="ED88">
        <v>63.759</v>
      </c>
      <c r="EE88">
        <v>22.114000000000001</v>
      </c>
      <c r="EF88">
        <v>16.673500000000001</v>
      </c>
      <c r="EG88">
        <v>61.272599999999997</v>
      </c>
      <c r="EH88">
        <v>45.316499999999998</v>
      </c>
      <c r="EI88">
        <v>1</v>
      </c>
      <c r="EJ88">
        <v>-0.38595499999999999</v>
      </c>
      <c r="EK88">
        <v>-3.9607700000000001</v>
      </c>
      <c r="EL88">
        <v>20.233599999999999</v>
      </c>
      <c r="EM88">
        <v>5.24979</v>
      </c>
      <c r="EN88">
        <v>11.914099999999999</v>
      </c>
      <c r="EO88">
        <v>4.9894999999999996</v>
      </c>
      <c r="EP88">
        <v>3.2839499999999999</v>
      </c>
      <c r="EQ88">
        <v>9999</v>
      </c>
      <c r="ER88">
        <v>9999</v>
      </c>
      <c r="ES88">
        <v>999.9</v>
      </c>
      <c r="ET88">
        <v>9999</v>
      </c>
      <c r="EU88">
        <v>1.8840699999999999</v>
      </c>
      <c r="EV88">
        <v>1.88426</v>
      </c>
      <c r="EW88">
        <v>1.8851100000000001</v>
      </c>
      <c r="EX88">
        <v>1.88717</v>
      </c>
      <c r="EY88">
        <v>1.88367</v>
      </c>
      <c r="EZ88">
        <v>1.8768100000000001</v>
      </c>
      <c r="FA88">
        <v>1.8826000000000001</v>
      </c>
      <c r="FB88">
        <v>1.88812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7.0620000000000003</v>
      </c>
      <c r="FQ88">
        <v>9.1300000000000006E-2</v>
      </c>
      <c r="FR88">
        <v>-0.24211075671059201</v>
      </c>
      <c r="FS88">
        <v>9.8787948123959593E-3</v>
      </c>
      <c r="FT88">
        <v>5.3251326344088904E-6</v>
      </c>
      <c r="FU88">
        <v>-1.29812346716052E-9</v>
      </c>
      <c r="FV88">
        <v>-1.7562764674277601E-2</v>
      </c>
      <c r="FW88">
        <v>-3.68478344840185E-3</v>
      </c>
      <c r="FX88">
        <v>8.3536045323785897E-4</v>
      </c>
      <c r="FY88">
        <v>-9.0991182514875006E-6</v>
      </c>
      <c r="FZ88">
        <v>5</v>
      </c>
      <c r="GA88">
        <v>1737</v>
      </c>
      <c r="GB88">
        <v>1</v>
      </c>
      <c r="GC88">
        <v>17</v>
      </c>
      <c r="GD88">
        <v>49.9</v>
      </c>
      <c r="GE88">
        <v>49.9</v>
      </c>
      <c r="GF88">
        <v>1.3915999999999999</v>
      </c>
      <c r="GG88">
        <v>2.4133300000000002</v>
      </c>
      <c r="GH88">
        <v>1.3513200000000001</v>
      </c>
      <c r="GI88">
        <v>2.2473100000000001</v>
      </c>
      <c r="GJ88">
        <v>1.3000499999999999</v>
      </c>
      <c r="GK88">
        <v>2.3901400000000002</v>
      </c>
      <c r="GL88">
        <v>26.107399999999998</v>
      </c>
      <c r="GM88">
        <v>14.5085</v>
      </c>
      <c r="GN88">
        <v>19</v>
      </c>
      <c r="GO88">
        <v>300.952</v>
      </c>
      <c r="GP88">
        <v>508.73200000000003</v>
      </c>
      <c r="GQ88">
        <v>30.674199999999999</v>
      </c>
      <c r="GR88">
        <v>22.397500000000001</v>
      </c>
      <c r="GS88">
        <v>30</v>
      </c>
      <c r="GT88">
        <v>22.649100000000001</v>
      </c>
      <c r="GU88">
        <v>22.649799999999999</v>
      </c>
      <c r="GV88">
        <v>27.8642</v>
      </c>
      <c r="GW88">
        <v>30.7943</v>
      </c>
      <c r="GX88">
        <v>100</v>
      </c>
      <c r="GY88">
        <v>30.685600000000001</v>
      </c>
      <c r="GZ88">
        <v>672.87400000000002</v>
      </c>
      <c r="HA88">
        <v>13.0044</v>
      </c>
      <c r="HB88">
        <v>102.009</v>
      </c>
      <c r="HC88">
        <v>102.521</v>
      </c>
    </row>
    <row r="89" spans="1:211" x14ac:dyDescent="0.2">
      <c r="A89">
        <v>73</v>
      </c>
      <c r="B89">
        <v>1736448505.0999999</v>
      </c>
      <c r="C89">
        <v>144</v>
      </c>
      <c r="D89" t="s">
        <v>494</v>
      </c>
      <c r="E89" t="s">
        <v>495</v>
      </c>
      <c r="F89">
        <v>2</v>
      </c>
      <c r="G89">
        <v>1736448497.0999999</v>
      </c>
      <c r="H89">
        <f t="shared" si="34"/>
        <v>2.1667347872301197E-3</v>
      </c>
      <c r="I89">
        <f t="shared" si="35"/>
        <v>2.1667347872301197</v>
      </c>
      <c r="J89">
        <f t="shared" si="36"/>
        <v>27.09010845962257</v>
      </c>
      <c r="K89">
        <f t="shared" si="37"/>
        <v>570.95325000000003</v>
      </c>
      <c r="L89">
        <f t="shared" si="38"/>
        <v>263.84923022306907</v>
      </c>
      <c r="M89">
        <f t="shared" si="39"/>
        <v>26.967206324565552</v>
      </c>
      <c r="N89">
        <f t="shared" si="40"/>
        <v>58.355349687448339</v>
      </c>
      <c r="O89">
        <f t="shared" si="41"/>
        <v>0.14876268054357306</v>
      </c>
      <c r="P89">
        <f t="shared" si="42"/>
        <v>3.5383038380134497</v>
      </c>
      <c r="Q89">
        <f t="shared" si="43"/>
        <v>0.14537335097989734</v>
      </c>
      <c r="R89">
        <f t="shared" si="44"/>
        <v>9.1156430538224142E-2</v>
      </c>
      <c r="S89">
        <f t="shared" si="45"/>
        <v>317.39970400506098</v>
      </c>
      <c r="T89">
        <f t="shared" si="46"/>
        <v>26.082924339064217</v>
      </c>
      <c r="U89">
        <f t="shared" si="47"/>
        <v>24.445550000000001</v>
      </c>
      <c r="V89">
        <f t="shared" si="48"/>
        <v>3.0760765779074055</v>
      </c>
      <c r="W89">
        <f t="shared" si="49"/>
        <v>49.968758546479656</v>
      </c>
      <c r="X89">
        <f t="shared" si="50"/>
        <v>1.5874759656829633</v>
      </c>
      <c r="Y89">
        <f t="shared" si="51"/>
        <v>3.1769369739420963</v>
      </c>
      <c r="Z89">
        <f t="shared" si="52"/>
        <v>1.4886006122244422</v>
      </c>
      <c r="AA89">
        <f t="shared" si="53"/>
        <v>-95.553004116848271</v>
      </c>
      <c r="AB89">
        <f t="shared" si="54"/>
        <v>103.00641525513312</v>
      </c>
      <c r="AC89">
        <f t="shared" si="55"/>
        <v>6.1402385552453103</v>
      </c>
      <c r="AD89">
        <f t="shared" si="56"/>
        <v>330.99335369859114</v>
      </c>
      <c r="AE89">
        <f t="shared" si="57"/>
        <v>52.061446446195191</v>
      </c>
      <c r="AF89">
        <f t="shared" si="58"/>
        <v>2.1646915408073424</v>
      </c>
      <c r="AG89">
        <f t="shared" si="59"/>
        <v>27.09010845962257</v>
      </c>
      <c r="AH89">
        <v>657.21873115072594</v>
      </c>
      <c r="AI89">
        <v>602.07553939393904</v>
      </c>
      <c r="AJ89">
        <v>3.1802165953102901</v>
      </c>
      <c r="AK89">
        <v>84.895025715855198</v>
      </c>
      <c r="AL89">
        <f t="shared" si="60"/>
        <v>2.1667347872301197</v>
      </c>
      <c r="AM89">
        <v>12.9761338235965</v>
      </c>
      <c r="AN89">
        <v>15.5333692307692</v>
      </c>
      <c r="AO89">
        <v>2.3029997757464401E-6</v>
      </c>
      <c r="AP89">
        <v>118.710675371219</v>
      </c>
      <c r="AQ89">
        <v>153</v>
      </c>
      <c r="AR89">
        <v>31</v>
      </c>
      <c r="AS89">
        <f t="shared" si="61"/>
        <v>1</v>
      </c>
      <c r="AT89">
        <f t="shared" si="62"/>
        <v>0</v>
      </c>
      <c r="AU89">
        <f t="shared" si="63"/>
        <v>54474.38414624631</v>
      </c>
      <c r="AV89">
        <f t="shared" si="64"/>
        <v>1999.99875</v>
      </c>
      <c r="AW89">
        <f t="shared" si="65"/>
        <v>1685.9988292500732</v>
      </c>
      <c r="AX89">
        <f t="shared" si="66"/>
        <v>0.84299994150000002</v>
      </c>
      <c r="AY89">
        <f t="shared" si="67"/>
        <v>0.15869995118999999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1736448497.0999999</v>
      </c>
      <c r="BF89">
        <v>570.95325000000003</v>
      </c>
      <c r="BG89">
        <v>634.84924999999998</v>
      </c>
      <c r="BH89">
        <v>15.5319875</v>
      </c>
      <c r="BI89">
        <v>12.9771375</v>
      </c>
      <c r="BJ89">
        <v>564.15975000000003</v>
      </c>
      <c r="BK89">
        <v>15.440775</v>
      </c>
      <c r="BL89">
        <v>500.47624999999999</v>
      </c>
      <c r="BM89">
        <v>102.18412499999999</v>
      </c>
      <c r="BN89">
        <v>2.2753912500000001E-2</v>
      </c>
      <c r="BO89">
        <v>24.9855375</v>
      </c>
      <c r="BP89">
        <v>24.445550000000001</v>
      </c>
      <c r="BQ89">
        <v>999.9</v>
      </c>
      <c r="BR89">
        <v>0</v>
      </c>
      <c r="BS89">
        <v>0</v>
      </c>
      <c r="BT89">
        <v>10014.768749999999</v>
      </c>
      <c r="BU89">
        <v>647.51475000000005</v>
      </c>
      <c r="BV89">
        <v>1499.425</v>
      </c>
      <c r="BW89">
        <v>-63.895987499999997</v>
      </c>
      <c r="BX89">
        <v>579.96112500000004</v>
      </c>
      <c r="BY89">
        <v>643.19600000000003</v>
      </c>
      <c r="BZ89">
        <v>2.5548449999999998</v>
      </c>
      <c r="CA89">
        <v>634.84924999999998</v>
      </c>
      <c r="CB89">
        <v>12.9771375</v>
      </c>
      <c r="CC89">
        <v>1.5871225</v>
      </c>
      <c r="CD89">
        <v>1.32606</v>
      </c>
      <c r="CE89">
        <v>13.834350000000001</v>
      </c>
      <c r="CF89">
        <v>11.097524999999999</v>
      </c>
      <c r="CG89">
        <v>1999.99875</v>
      </c>
      <c r="CH89">
        <v>0.90000049999999998</v>
      </c>
      <c r="CI89">
        <v>9.9999450000000004E-2</v>
      </c>
      <c r="CJ89">
        <v>20.776050000000001</v>
      </c>
      <c r="CK89">
        <v>42020.525000000001</v>
      </c>
      <c r="CL89">
        <v>1736445511.0999999</v>
      </c>
      <c r="CM89" t="s">
        <v>347</v>
      </c>
      <c r="CN89">
        <v>1736445511.0999999</v>
      </c>
      <c r="CO89">
        <v>1736445509.0999999</v>
      </c>
      <c r="CP89">
        <v>1</v>
      </c>
      <c r="CQ89">
        <v>0.55400000000000005</v>
      </c>
      <c r="CR89">
        <v>1.4E-2</v>
      </c>
      <c r="CS89">
        <v>4.7960000000000003</v>
      </c>
      <c r="CT89">
        <v>9.1999999999999998E-2</v>
      </c>
      <c r="CU89">
        <v>420</v>
      </c>
      <c r="CV89">
        <v>15</v>
      </c>
      <c r="CW89">
        <v>0.23</v>
      </c>
      <c r="CX89">
        <v>0.13</v>
      </c>
      <c r="CY89">
        <v>-63.407387499999999</v>
      </c>
      <c r="CZ89">
        <v>-18.792229411764499</v>
      </c>
      <c r="DA89">
        <v>1.4890285738003</v>
      </c>
      <c r="DB89">
        <v>0</v>
      </c>
      <c r="DC89">
        <v>2.554330625</v>
      </c>
      <c r="DD89">
        <v>9.0238235294074608E-3</v>
      </c>
      <c r="DE89">
        <v>1.72525530266542E-3</v>
      </c>
      <c r="DF89">
        <v>1</v>
      </c>
      <c r="DG89">
        <v>1</v>
      </c>
      <c r="DH89">
        <v>2</v>
      </c>
      <c r="DI89" t="s">
        <v>348</v>
      </c>
      <c r="DJ89">
        <v>2.9375499999999999</v>
      </c>
      <c r="DK89">
        <v>2.62479</v>
      </c>
      <c r="DL89">
        <v>0.133905</v>
      </c>
      <c r="DM89">
        <v>0.14303299999999999</v>
      </c>
      <c r="DN89">
        <v>8.7983000000000006E-2</v>
      </c>
      <c r="DO89">
        <v>7.7343200000000001E-2</v>
      </c>
      <c r="DP89">
        <v>29273.4</v>
      </c>
      <c r="DQ89">
        <v>32382.9</v>
      </c>
      <c r="DR89">
        <v>29516.6</v>
      </c>
      <c r="DS89">
        <v>34773.1</v>
      </c>
      <c r="DT89">
        <v>33989.800000000003</v>
      </c>
      <c r="DU89">
        <v>40572.800000000003</v>
      </c>
      <c r="DV89">
        <v>40305.1</v>
      </c>
      <c r="DW89">
        <v>47654.5</v>
      </c>
      <c r="DX89">
        <v>1.6942200000000001</v>
      </c>
      <c r="DY89">
        <v>2.0798700000000001</v>
      </c>
      <c r="DZ89">
        <v>0.17750299999999999</v>
      </c>
      <c r="EA89">
        <v>0</v>
      </c>
      <c r="EB89">
        <v>21.513400000000001</v>
      </c>
      <c r="EC89">
        <v>999.9</v>
      </c>
      <c r="ED89">
        <v>63.759</v>
      </c>
      <c r="EE89">
        <v>22.103999999999999</v>
      </c>
      <c r="EF89">
        <v>16.662400000000002</v>
      </c>
      <c r="EG89">
        <v>60.922600000000003</v>
      </c>
      <c r="EH89">
        <v>43.978400000000001</v>
      </c>
      <c r="EI89">
        <v>1</v>
      </c>
      <c r="EJ89">
        <v>-0.386044</v>
      </c>
      <c r="EK89">
        <v>-3.9224199999999998</v>
      </c>
      <c r="EL89">
        <v>20.2346</v>
      </c>
      <c r="EM89">
        <v>5.2502399999999998</v>
      </c>
      <c r="EN89">
        <v>11.914099999999999</v>
      </c>
      <c r="EO89">
        <v>4.9896500000000001</v>
      </c>
      <c r="EP89">
        <v>3.2839999999999998</v>
      </c>
      <c r="EQ89">
        <v>9999</v>
      </c>
      <c r="ER89">
        <v>9999</v>
      </c>
      <c r="ES89">
        <v>999.9</v>
      </c>
      <c r="ET89">
        <v>9999</v>
      </c>
      <c r="EU89">
        <v>1.8840399999999999</v>
      </c>
      <c r="EV89">
        <v>1.88425</v>
      </c>
      <c r="EW89">
        <v>1.8851</v>
      </c>
      <c r="EX89">
        <v>1.88717</v>
      </c>
      <c r="EY89">
        <v>1.8836599999999999</v>
      </c>
      <c r="EZ89">
        <v>1.8768</v>
      </c>
      <c r="FA89">
        <v>1.8826099999999999</v>
      </c>
      <c r="FB89">
        <v>1.88812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7.1550000000000002</v>
      </c>
      <c r="FQ89">
        <v>9.11E-2</v>
      </c>
      <c r="FR89">
        <v>-0.24211075671059201</v>
      </c>
      <c r="FS89">
        <v>9.8787948123959593E-3</v>
      </c>
      <c r="FT89">
        <v>5.3251326344088904E-6</v>
      </c>
      <c r="FU89">
        <v>-1.29812346716052E-9</v>
      </c>
      <c r="FV89">
        <v>-1.7562764674277601E-2</v>
      </c>
      <c r="FW89">
        <v>-3.68478344840185E-3</v>
      </c>
      <c r="FX89">
        <v>8.3536045323785897E-4</v>
      </c>
      <c r="FY89">
        <v>-9.0991182514875006E-6</v>
      </c>
      <c r="FZ89">
        <v>5</v>
      </c>
      <c r="GA89">
        <v>1737</v>
      </c>
      <c r="GB89">
        <v>1</v>
      </c>
      <c r="GC89">
        <v>17</v>
      </c>
      <c r="GD89">
        <v>49.9</v>
      </c>
      <c r="GE89">
        <v>49.9</v>
      </c>
      <c r="GF89">
        <v>1.40259</v>
      </c>
      <c r="GG89">
        <v>2.4108900000000002</v>
      </c>
      <c r="GH89">
        <v>1.3513200000000001</v>
      </c>
      <c r="GI89">
        <v>2.2473100000000001</v>
      </c>
      <c r="GJ89">
        <v>1.3000499999999999</v>
      </c>
      <c r="GK89">
        <v>2.5061</v>
      </c>
      <c r="GL89">
        <v>26.107399999999998</v>
      </c>
      <c r="GM89">
        <v>14.517300000000001</v>
      </c>
      <c r="GN89">
        <v>19</v>
      </c>
      <c r="GO89">
        <v>303.45800000000003</v>
      </c>
      <c r="GP89">
        <v>508.779</v>
      </c>
      <c r="GQ89">
        <v>30.687899999999999</v>
      </c>
      <c r="GR89">
        <v>22.395700000000001</v>
      </c>
      <c r="GS89">
        <v>29.9999</v>
      </c>
      <c r="GT89">
        <v>22.647200000000002</v>
      </c>
      <c r="GU89">
        <v>22.6479</v>
      </c>
      <c r="GV89">
        <v>28.097000000000001</v>
      </c>
      <c r="GW89">
        <v>30.7943</v>
      </c>
      <c r="GX89">
        <v>100</v>
      </c>
      <c r="GY89">
        <v>30.706099999999999</v>
      </c>
      <c r="GZ89">
        <v>679.73500000000001</v>
      </c>
      <c r="HA89">
        <v>13.0044</v>
      </c>
      <c r="HB89">
        <v>102.009</v>
      </c>
      <c r="HC89">
        <v>102.52200000000001</v>
      </c>
    </row>
    <row r="90" spans="1:211" x14ac:dyDescent="0.2">
      <c r="A90">
        <v>74</v>
      </c>
      <c r="B90">
        <v>1736448507.0999999</v>
      </c>
      <c r="C90">
        <v>146</v>
      </c>
      <c r="D90" t="s">
        <v>496</v>
      </c>
      <c r="E90" t="s">
        <v>497</v>
      </c>
      <c r="F90">
        <v>2</v>
      </c>
      <c r="G90">
        <v>1736448499.0999999</v>
      </c>
      <c r="H90">
        <f t="shared" si="34"/>
        <v>2.1654457085134261E-3</v>
      </c>
      <c r="I90">
        <f t="shared" si="35"/>
        <v>2.1654457085134262</v>
      </c>
      <c r="J90">
        <f t="shared" si="36"/>
        <v>27.199713495756967</v>
      </c>
      <c r="K90">
        <f t="shared" si="37"/>
        <v>577.14499999999998</v>
      </c>
      <c r="L90">
        <f t="shared" si="38"/>
        <v>268.68669061913857</v>
      </c>
      <c r="M90">
        <f t="shared" si="39"/>
        <v>27.461780009268526</v>
      </c>
      <c r="N90">
        <f t="shared" si="40"/>
        <v>58.988515534309556</v>
      </c>
      <c r="O90">
        <f t="shared" si="41"/>
        <v>0.14875101234149116</v>
      </c>
      <c r="P90">
        <f t="shared" si="42"/>
        <v>3.5364933571113961</v>
      </c>
      <c r="Q90">
        <f t="shared" si="43"/>
        <v>0.14536051564681232</v>
      </c>
      <c r="R90">
        <f t="shared" si="44"/>
        <v>9.1148508381824631E-2</v>
      </c>
      <c r="S90">
        <f t="shared" si="45"/>
        <v>317.39970400506098</v>
      </c>
      <c r="T90">
        <f t="shared" si="46"/>
        <v>26.078364131754803</v>
      </c>
      <c r="U90">
        <f t="shared" si="47"/>
        <v>24.441412499999998</v>
      </c>
      <c r="V90">
        <f t="shared" si="48"/>
        <v>3.0753146988044673</v>
      </c>
      <c r="W90">
        <f t="shared" si="49"/>
        <v>49.98408692240104</v>
      </c>
      <c r="X90">
        <f t="shared" si="50"/>
        <v>1.5874540875651553</v>
      </c>
      <c r="Y90">
        <f t="shared" si="51"/>
        <v>3.1759189480236687</v>
      </c>
      <c r="Z90">
        <f t="shared" si="52"/>
        <v>1.487860611239312</v>
      </c>
      <c r="AA90">
        <f t="shared" si="53"/>
        <v>-95.496155745442096</v>
      </c>
      <c r="AB90">
        <f t="shared" si="54"/>
        <v>102.7177678417027</v>
      </c>
      <c r="AC90">
        <f t="shared" si="55"/>
        <v>6.1258732196536245</v>
      </c>
      <c r="AD90">
        <f t="shared" si="56"/>
        <v>330.74718932097522</v>
      </c>
      <c r="AE90">
        <f t="shared" si="57"/>
        <v>52.540037532988393</v>
      </c>
      <c r="AF90">
        <f t="shared" si="58"/>
        <v>2.1652370542827279</v>
      </c>
      <c r="AG90">
        <f t="shared" si="59"/>
        <v>27.199713495756967</v>
      </c>
      <c r="AH90">
        <v>664.13326369382401</v>
      </c>
      <c r="AI90">
        <v>608.57296969696904</v>
      </c>
      <c r="AJ90">
        <v>3.2211819436892699</v>
      </c>
      <c r="AK90">
        <v>84.895025715855198</v>
      </c>
      <c r="AL90">
        <f t="shared" si="60"/>
        <v>2.1654457085134262</v>
      </c>
      <c r="AM90">
        <v>12.9759267677632</v>
      </c>
      <c r="AN90">
        <v>15.531501398601399</v>
      </c>
      <c r="AO90">
        <v>3.5386624900199199E-6</v>
      </c>
      <c r="AP90">
        <v>118.710675371219</v>
      </c>
      <c r="AQ90">
        <v>156</v>
      </c>
      <c r="AR90">
        <v>31</v>
      </c>
      <c r="AS90">
        <f t="shared" si="61"/>
        <v>1</v>
      </c>
      <c r="AT90">
        <f t="shared" si="62"/>
        <v>0</v>
      </c>
      <c r="AU90">
        <f t="shared" si="63"/>
        <v>54435.46569531635</v>
      </c>
      <c r="AV90">
        <f t="shared" si="64"/>
        <v>1999.99875</v>
      </c>
      <c r="AW90">
        <f t="shared" si="65"/>
        <v>1685.9988292500732</v>
      </c>
      <c r="AX90">
        <f t="shared" si="66"/>
        <v>0.84299994150000002</v>
      </c>
      <c r="AY90">
        <f t="shared" si="67"/>
        <v>0.15869995118999999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1736448499.0999999</v>
      </c>
      <c r="BF90">
        <v>577.14499999999998</v>
      </c>
      <c r="BG90">
        <v>641.62787500000002</v>
      </c>
      <c r="BH90">
        <v>15.5316875</v>
      </c>
      <c r="BI90">
        <v>12.976324999999999</v>
      </c>
      <c r="BJ90">
        <v>570.26199999999994</v>
      </c>
      <c r="BK90">
        <v>15.440474999999999</v>
      </c>
      <c r="BL90">
        <v>500.50212499999998</v>
      </c>
      <c r="BM90">
        <v>102.18412499999999</v>
      </c>
      <c r="BN90">
        <v>2.3319462499999999E-2</v>
      </c>
      <c r="BO90">
        <v>24.980162499999999</v>
      </c>
      <c r="BP90">
        <v>24.441412499999998</v>
      </c>
      <c r="BQ90">
        <v>999.9</v>
      </c>
      <c r="BR90">
        <v>0</v>
      </c>
      <c r="BS90">
        <v>0</v>
      </c>
      <c r="BT90">
        <v>10007.11875</v>
      </c>
      <c r="BU90">
        <v>647.47825</v>
      </c>
      <c r="BV90">
        <v>1499.4712500000001</v>
      </c>
      <c r="BW90">
        <v>-64.482812499999994</v>
      </c>
      <c r="BX90">
        <v>586.25037499999996</v>
      </c>
      <c r="BY90">
        <v>650.06312500000001</v>
      </c>
      <c r="BZ90">
        <v>2.5553537500000001</v>
      </c>
      <c r="CA90">
        <v>641.62787500000002</v>
      </c>
      <c r="CB90">
        <v>12.976324999999999</v>
      </c>
      <c r="CC90">
        <v>1.5870912500000001</v>
      </c>
      <c r="CD90">
        <v>1.3259762500000001</v>
      </c>
      <c r="CE90">
        <v>13.834037500000001</v>
      </c>
      <c r="CF90">
        <v>11.096575</v>
      </c>
      <c r="CG90">
        <v>1999.99875</v>
      </c>
      <c r="CH90">
        <v>0.90000049999999998</v>
      </c>
      <c r="CI90">
        <v>9.9999450000000004E-2</v>
      </c>
      <c r="CJ90">
        <v>20.729175000000001</v>
      </c>
      <c r="CK90">
        <v>42020.525000000001</v>
      </c>
      <c r="CL90">
        <v>1736445511.0999999</v>
      </c>
      <c r="CM90" t="s">
        <v>347</v>
      </c>
      <c r="CN90">
        <v>1736445511.0999999</v>
      </c>
      <c r="CO90">
        <v>1736445509.0999999</v>
      </c>
      <c r="CP90">
        <v>1</v>
      </c>
      <c r="CQ90">
        <v>0.55400000000000005</v>
      </c>
      <c r="CR90">
        <v>1.4E-2</v>
      </c>
      <c r="CS90">
        <v>4.7960000000000003</v>
      </c>
      <c r="CT90">
        <v>9.1999999999999998E-2</v>
      </c>
      <c r="CU90">
        <v>420</v>
      </c>
      <c r="CV90">
        <v>15</v>
      </c>
      <c r="CW90">
        <v>0.23</v>
      </c>
      <c r="CX90">
        <v>0.13</v>
      </c>
      <c r="CY90">
        <v>-64.044581249999993</v>
      </c>
      <c r="CZ90">
        <v>-16.113044117646901</v>
      </c>
      <c r="DA90">
        <v>1.26996690814109</v>
      </c>
      <c r="DB90">
        <v>0</v>
      </c>
      <c r="DC90">
        <v>2.5549693750000002</v>
      </c>
      <c r="DD90">
        <v>6.1067647058779704E-3</v>
      </c>
      <c r="DE90">
        <v>1.50864371518766E-3</v>
      </c>
      <c r="DF90">
        <v>1</v>
      </c>
      <c r="DG90">
        <v>1</v>
      </c>
      <c r="DH90">
        <v>2</v>
      </c>
      <c r="DI90" t="s">
        <v>348</v>
      </c>
      <c r="DJ90">
        <v>2.9380500000000001</v>
      </c>
      <c r="DK90">
        <v>2.6273499999999999</v>
      </c>
      <c r="DL90">
        <v>0.13489499999999999</v>
      </c>
      <c r="DM90">
        <v>0.144039</v>
      </c>
      <c r="DN90">
        <v>8.7982000000000005E-2</v>
      </c>
      <c r="DO90">
        <v>7.7334799999999995E-2</v>
      </c>
      <c r="DP90">
        <v>29240</v>
      </c>
      <c r="DQ90">
        <v>32344.7</v>
      </c>
      <c r="DR90">
        <v>29516.6</v>
      </c>
      <c r="DS90">
        <v>34772.800000000003</v>
      </c>
      <c r="DT90">
        <v>33989.800000000003</v>
      </c>
      <c r="DU90">
        <v>40572.9</v>
      </c>
      <c r="DV90">
        <v>40305.1</v>
      </c>
      <c r="DW90">
        <v>47654.2</v>
      </c>
      <c r="DX90">
        <v>1.68788</v>
      </c>
      <c r="DY90">
        <v>2.07952</v>
      </c>
      <c r="DZ90">
        <v>0.177424</v>
      </c>
      <c r="EA90">
        <v>0</v>
      </c>
      <c r="EB90">
        <v>21.512</v>
      </c>
      <c r="EC90">
        <v>999.9</v>
      </c>
      <c r="ED90">
        <v>63.759</v>
      </c>
      <c r="EE90">
        <v>22.103999999999999</v>
      </c>
      <c r="EF90">
        <v>16.662099999999999</v>
      </c>
      <c r="EG90">
        <v>61.142600000000002</v>
      </c>
      <c r="EH90">
        <v>45.148200000000003</v>
      </c>
      <c r="EI90">
        <v>1</v>
      </c>
      <c r="EJ90">
        <v>-0.38635399999999998</v>
      </c>
      <c r="EK90">
        <v>-3.91642</v>
      </c>
      <c r="EL90">
        <v>20.2347</v>
      </c>
      <c r="EM90">
        <v>5.2503799999999998</v>
      </c>
      <c r="EN90">
        <v>11.914099999999999</v>
      </c>
      <c r="EO90">
        <v>4.9896000000000003</v>
      </c>
      <c r="EP90">
        <v>3.2839999999999998</v>
      </c>
      <c r="EQ90">
        <v>9999</v>
      </c>
      <c r="ER90">
        <v>9999</v>
      </c>
      <c r="ES90">
        <v>999.9</v>
      </c>
      <c r="ET90">
        <v>9999</v>
      </c>
      <c r="EU90">
        <v>1.8840399999999999</v>
      </c>
      <c r="EV90">
        <v>1.8842399999999999</v>
      </c>
      <c r="EW90">
        <v>1.8851</v>
      </c>
      <c r="EX90">
        <v>1.8871899999999999</v>
      </c>
      <c r="EY90">
        <v>1.88365</v>
      </c>
      <c r="EZ90">
        <v>1.8768199999999999</v>
      </c>
      <c r="FA90">
        <v>1.88263</v>
      </c>
      <c r="FB90">
        <v>1.88812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7.2480000000000002</v>
      </c>
      <c r="FQ90">
        <v>9.1200000000000003E-2</v>
      </c>
      <c r="FR90">
        <v>-0.24211075671059201</v>
      </c>
      <c r="FS90">
        <v>9.8787948123959593E-3</v>
      </c>
      <c r="FT90">
        <v>5.3251326344088904E-6</v>
      </c>
      <c r="FU90">
        <v>-1.29812346716052E-9</v>
      </c>
      <c r="FV90">
        <v>-1.7562764674277601E-2</v>
      </c>
      <c r="FW90">
        <v>-3.68478344840185E-3</v>
      </c>
      <c r="FX90">
        <v>8.3536045323785897E-4</v>
      </c>
      <c r="FY90">
        <v>-9.0991182514875006E-6</v>
      </c>
      <c r="FZ90">
        <v>5</v>
      </c>
      <c r="GA90">
        <v>1737</v>
      </c>
      <c r="GB90">
        <v>1</v>
      </c>
      <c r="GC90">
        <v>17</v>
      </c>
      <c r="GD90">
        <v>49.9</v>
      </c>
      <c r="GE90">
        <v>50</v>
      </c>
      <c r="GF90">
        <v>1.41479</v>
      </c>
      <c r="GG90">
        <v>2.4182100000000002</v>
      </c>
      <c r="GH90">
        <v>1.3513200000000001</v>
      </c>
      <c r="GI90">
        <v>2.2473100000000001</v>
      </c>
      <c r="GJ90">
        <v>1.3000499999999999</v>
      </c>
      <c r="GK90">
        <v>2.5061</v>
      </c>
      <c r="GL90">
        <v>26.107399999999998</v>
      </c>
      <c r="GM90">
        <v>14.517300000000001</v>
      </c>
      <c r="GN90">
        <v>19</v>
      </c>
      <c r="GO90">
        <v>300.88499999999999</v>
      </c>
      <c r="GP90">
        <v>508.52699999999999</v>
      </c>
      <c r="GQ90">
        <v>30.6983</v>
      </c>
      <c r="GR90">
        <v>22.393799999999999</v>
      </c>
      <c r="GS90">
        <v>29.9998</v>
      </c>
      <c r="GT90">
        <v>22.645299999999999</v>
      </c>
      <c r="GU90">
        <v>22.646100000000001</v>
      </c>
      <c r="GV90">
        <v>28.324400000000001</v>
      </c>
      <c r="GW90">
        <v>30.7943</v>
      </c>
      <c r="GX90">
        <v>100</v>
      </c>
      <c r="GY90">
        <v>30.706099999999999</v>
      </c>
      <c r="GZ90">
        <v>686.55100000000004</v>
      </c>
      <c r="HA90">
        <v>13.0044</v>
      </c>
      <c r="HB90">
        <v>102.009</v>
      </c>
      <c r="HC90">
        <v>102.521</v>
      </c>
    </row>
    <row r="91" spans="1:211" x14ac:dyDescent="0.2">
      <c r="A91">
        <v>75</v>
      </c>
      <c r="B91">
        <v>1736448509.0999999</v>
      </c>
      <c r="C91">
        <v>148</v>
      </c>
      <c r="D91" t="s">
        <v>498</v>
      </c>
      <c r="E91" t="s">
        <v>499</v>
      </c>
      <c r="F91">
        <v>2</v>
      </c>
      <c r="G91">
        <v>1736448501.0999999</v>
      </c>
      <c r="H91">
        <f t="shared" si="34"/>
        <v>2.1662361030780359E-3</v>
      </c>
      <c r="I91">
        <f t="shared" si="35"/>
        <v>2.1662361030780359</v>
      </c>
      <c r="J91">
        <f t="shared" si="36"/>
        <v>27.473309812549523</v>
      </c>
      <c r="K91">
        <f t="shared" si="37"/>
        <v>583.38774999999998</v>
      </c>
      <c r="L91">
        <f t="shared" si="38"/>
        <v>272.0865418907199</v>
      </c>
      <c r="M91">
        <f t="shared" si="39"/>
        <v>27.809266014183734</v>
      </c>
      <c r="N91">
        <f t="shared" si="40"/>
        <v>59.626562256365155</v>
      </c>
      <c r="O91">
        <f t="shared" si="41"/>
        <v>0.1488879250402822</v>
      </c>
      <c r="P91">
        <f t="shared" si="42"/>
        <v>3.5342261349791269</v>
      </c>
      <c r="Q91">
        <f t="shared" si="43"/>
        <v>0.14548913553056692</v>
      </c>
      <c r="R91">
        <f t="shared" si="44"/>
        <v>9.1229615307995657E-2</v>
      </c>
      <c r="S91">
        <f t="shared" si="45"/>
        <v>317.39968525507271</v>
      </c>
      <c r="T91">
        <f t="shared" si="46"/>
        <v>26.074533856385134</v>
      </c>
      <c r="U91">
        <f t="shared" si="47"/>
        <v>24.437100000000001</v>
      </c>
      <c r="V91">
        <f t="shared" si="48"/>
        <v>3.0745207707762447</v>
      </c>
      <c r="W91">
        <f t="shared" si="49"/>
        <v>49.996126866603127</v>
      </c>
      <c r="X91">
        <f t="shared" si="50"/>
        <v>1.5874270237806094</v>
      </c>
      <c r="Y91">
        <f t="shared" si="51"/>
        <v>3.1750999992781312</v>
      </c>
      <c r="Z91">
        <f t="shared" si="52"/>
        <v>1.4870937469956353</v>
      </c>
      <c r="AA91">
        <f t="shared" si="53"/>
        <v>-95.531012145741386</v>
      </c>
      <c r="AB91">
        <f t="shared" si="54"/>
        <v>102.64953445582852</v>
      </c>
      <c r="AC91">
        <f t="shared" si="55"/>
        <v>6.1254645025285495</v>
      </c>
      <c r="AD91">
        <f t="shared" si="56"/>
        <v>330.64367206768839</v>
      </c>
      <c r="AE91">
        <f t="shared" si="57"/>
        <v>52.939148684811627</v>
      </c>
      <c r="AF91">
        <f t="shared" si="58"/>
        <v>2.1654255433043321</v>
      </c>
      <c r="AG91">
        <f t="shared" si="59"/>
        <v>27.473309812549523</v>
      </c>
      <c r="AH91">
        <v>670.96056487648696</v>
      </c>
      <c r="AI91">
        <v>615.01584848484799</v>
      </c>
      <c r="AJ91">
        <v>3.2278552803521898</v>
      </c>
      <c r="AK91">
        <v>84.895025715855198</v>
      </c>
      <c r="AL91">
        <f t="shared" si="60"/>
        <v>2.1662361030780359</v>
      </c>
      <c r="AM91">
        <v>12.9750766185721</v>
      </c>
      <c r="AN91">
        <v>15.5318216783217</v>
      </c>
      <c r="AO91">
        <v>3.64081436284352E-6</v>
      </c>
      <c r="AP91">
        <v>118.710675371219</v>
      </c>
      <c r="AQ91">
        <v>161</v>
      </c>
      <c r="AR91">
        <v>32</v>
      </c>
      <c r="AS91">
        <f t="shared" si="61"/>
        <v>1</v>
      </c>
      <c r="AT91">
        <f t="shared" si="62"/>
        <v>0</v>
      </c>
      <c r="AU91">
        <f t="shared" si="63"/>
        <v>54386.297075283626</v>
      </c>
      <c r="AV91">
        <f t="shared" si="64"/>
        <v>1999.99875</v>
      </c>
      <c r="AW91">
        <f t="shared" si="65"/>
        <v>1685.9988217500777</v>
      </c>
      <c r="AX91">
        <f t="shared" si="66"/>
        <v>0.84299993774999993</v>
      </c>
      <c r="AY91">
        <f t="shared" si="67"/>
        <v>0.158699941815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1736448501.0999999</v>
      </c>
      <c r="BF91">
        <v>583.38774999999998</v>
      </c>
      <c r="BG91">
        <v>648.37149999999997</v>
      </c>
      <c r="BH91">
        <v>15.531425</v>
      </c>
      <c r="BI91">
        <v>12.9756</v>
      </c>
      <c r="BJ91">
        <v>576.41437499999995</v>
      </c>
      <c r="BK91">
        <v>15.440225</v>
      </c>
      <c r="BL91">
        <v>500.45524999999998</v>
      </c>
      <c r="BM91">
        <v>102.18375</v>
      </c>
      <c r="BN91">
        <v>2.3679374999999999E-2</v>
      </c>
      <c r="BO91">
        <v>24.975837500000001</v>
      </c>
      <c r="BP91">
        <v>24.437100000000001</v>
      </c>
      <c r="BQ91">
        <v>999.9</v>
      </c>
      <c r="BR91">
        <v>0</v>
      </c>
      <c r="BS91">
        <v>0</v>
      </c>
      <c r="BT91">
        <v>9997.5812499999993</v>
      </c>
      <c r="BU91">
        <v>647.43875000000003</v>
      </c>
      <c r="BV91">
        <v>1499.8175000000001</v>
      </c>
      <c r="BW91">
        <v>-64.983662499999994</v>
      </c>
      <c r="BX91">
        <v>592.59162500000002</v>
      </c>
      <c r="BY91">
        <v>656.89499999999998</v>
      </c>
      <c r="BZ91">
        <v>2.55582625</v>
      </c>
      <c r="CA91">
        <v>648.37149999999997</v>
      </c>
      <c r="CB91">
        <v>12.9756</v>
      </c>
      <c r="CC91">
        <v>1.58705875</v>
      </c>
      <c r="CD91">
        <v>1.325895</v>
      </c>
      <c r="CE91">
        <v>13.833724999999999</v>
      </c>
      <c r="CF91">
        <v>11.0956625</v>
      </c>
      <c r="CG91">
        <v>1999.99875</v>
      </c>
      <c r="CH91">
        <v>0.900000625</v>
      </c>
      <c r="CI91">
        <v>9.9999325E-2</v>
      </c>
      <c r="CJ91">
        <v>20.6875125</v>
      </c>
      <c r="CK91">
        <v>42020.525000000001</v>
      </c>
      <c r="CL91">
        <v>1736445511.0999999</v>
      </c>
      <c r="CM91" t="s">
        <v>347</v>
      </c>
      <c r="CN91">
        <v>1736445511.0999999</v>
      </c>
      <c r="CO91">
        <v>1736445509.0999999</v>
      </c>
      <c r="CP91">
        <v>1</v>
      </c>
      <c r="CQ91">
        <v>0.55400000000000005</v>
      </c>
      <c r="CR91">
        <v>1.4E-2</v>
      </c>
      <c r="CS91">
        <v>4.7960000000000003</v>
      </c>
      <c r="CT91">
        <v>9.1999999999999998E-2</v>
      </c>
      <c r="CU91">
        <v>420</v>
      </c>
      <c r="CV91">
        <v>15</v>
      </c>
      <c r="CW91">
        <v>0.23</v>
      </c>
      <c r="CX91">
        <v>0.13</v>
      </c>
      <c r="CY91">
        <v>-64.616150000000005</v>
      </c>
      <c r="CZ91">
        <v>-14.061441176470399</v>
      </c>
      <c r="DA91">
        <v>1.09314432601555</v>
      </c>
      <c r="DB91">
        <v>0</v>
      </c>
      <c r="DC91">
        <v>2.5554618750000002</v>
      </c>
      <c r="DD91">
        <v>1.1360294117638701E-2</v>
      </c>
      <c r="DE91">
        <v>1.7830599357215001E-3</v>
      </c>
      <c r="DF91">
        <v>1</v>
      </c>
      <c r="DG91">
        <v>1</v>
      </c>
      <c r="DH91">
        <v>2</v>
      </c>
      <c r="DI91" t="s">
        <v>348</v>
      </c>
      <c r="DJ91">
        <v>2.9387699999999999</v>
      </c>
      <c r="DK91">
        <v>2.62798</v>
      </c>
      <c r="DL91">
        <v>0.135878</v>
      </c>
      <c r="DM91">
        <v>0.145069</v>
      </c>
      <c r="DN91">
        <v>8.7987399999999993E-2</v>
      </c>
      <c r="DO91">
        <v>7.7329099999999998E-2</v>
      </c>
      <c r="DP91">
        <v>29207</v>
      </c>
      <c r="DQ91">
        <v>32306</v>
      </c>
      <c r="DR91">
        <v>29516.799999999999</v>
      </c>
      <c r="DS91">
        <v>34773</v>
      </c>
      <c r="DT91">
        <v>33989.699999999997</v>
      </c>
      <c r="DU91">
        <v>40573.199999999997</v>
      </c>
      <c r="DV91">
        <v>40305.300000000003</v>
      </c>
      <c r="DW91">
        <v>47654.3</v>
      </c>
      <c r="DX91">
        <v>1.67835</v>
      </c>
      <c r="DY91">
        <v>2.0790500000000001</v>
      </c>
      <c r="DZ91">
        <v>0.17730499999999999</v>
      </c>
      <c r="EA91">
        <v>0</v>
      </c>
      <c r="EB91">
        <v>21.5106</v>
      </c>
      <c r="EC91">
        <v>999.9</v>
      </c>
      <c r="ED91">
        <v>63.759</v>
      </c>
      <c r="EE91">
        <v>22.103999999999999</v>
      </c>
      <c r="EF91">
        <v>16.664200000000001</v>
      </c>
      <c r="EG91">
        <v>61.182600000000001</v>
      </c>
      <c r="EH91">
        <v>44.435099999999998</v>
      </c>
      <c r="EI91">
        <v>1</v>
      </c>
      <c r="EJ91">
        <v>-0.386656</v>
      </c>
      <c r="EK91">
        <v>-3.9096000000000002</v>
      </c>
      <c r="EL91">
        <v>20.2349</v>
      </c>
      <c r="EM91">
        <v>5.24979</v>
      </c>
      <c r="EN91">
        <v>11.914099999999999</v>
      </c>
      <c r="EO91">
        <v>4.9893999999999998</v>
      </c>
      <c r="EP91">
        <v>3.2839800000000001</v>
      </c>
      <c r="EQ91">
        <v>9999</v>
      </c>
      <c r="ER91">
        <v>9999</v>
      </c>
      <c r="ES91">
        <v>999.9</v>
      </c>
      <c r="ET91">
        <v>9999</v>
      </c>
      <c r="EU91">
        <v>1.8840699999999999</v>
      </c>
      <c r="EV91">
        <v>1.88425</v>
      </c>
      <c r="EW91">
        <v>1.8851199999999999</v>
      </c>
      <c r="EX91">
        <v>1.8871800000000001</v>
      </c>
      <c r="EY91">
        <v>1.88365</v>
      </c>
      <c r="EZ91">
        <v>1.87683</v>
      </c>
      <c r="FA91">
        <v>1.88263</v>
      </c>
      <c r="FB91">
        <v>1.88812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7.3410000000000002</v>
      </c>
      <c r="FQ91">
        <v>9.1300000000000006E-2</v>
      </c>
      <c r="FR91">
        <v>-0.24211075671059201</v>
      </c>
      <c r="FS91">
        <v>9.8787948123959593E-3</v>
      </c>
      <c r="FT91">
        <v>5.3251326344088904E-6</v>
      </c>
      <c r="FU91">
        <v>-1.29812346716052E-9</v>
      </c>
      <c r="FV91">
        <v>-1.7562764674277601E-2</v>
      </c>
      <c r="FW91">
        <v>-3.68478344840185E-3</v>
      </c>
      <c r="FX91">
        <v>8.3536045323785897E-4</v>
      </c>
      <c r="FY91">
        <v>-9.0991182514875006E-6</v>
      </c>
      <c r="FZ91">
        <v>5</v>
      </c>
      <c r="GA91">
        <v>1737</v>
      </c>
      <c r="GB91">
        <v>1</v>
      </c>
      <c r="GC91">
        <v>17</v>
      </c>
      <c r="GD91">
        <v>50</v>
      </c>
      <c r="GE91">
        <v>50</v>
      </c>
      <c r="GF91">
        <v>1.42578</v>
      </c>
      <c r="GG91">
        <v>2.4230999999999998</v>
      </c>
      <c r="GH91">
        <v>1.3513200000000001</v>
      </c>
      <c r="GI91">
        <v>2.2473100000000001</v>
      </c>
      <c r="GJ91">
        <v>1.3000499999999999</v>
      </c>
      <c r="GK91">
        <v>2.4389599999999998</v>
      </c>
      <c r="GL91">
        <v>26.107399999999998</v>
      </c>
      <c r="GM91">
        <v>14.5085</v>
      </c>
      <c r="GN91">
        <v>19</v>
      </c>
      <c r="GO91">
        <v>296.96800000000002</v>
      </c>
      <c r="GP91">
        <v>508.19499999999999</v>
      </c>
      <c r="GQ91">
        <v>30.709</v>
      </c>
      <c r="GR91">
        <v>22.391400000000001</v>
      </c>
      <c r="GS91">
        <v>29.9998</v>
      </c>
      <c r="GT91">
        <v>22.6435</v>
      </c>
      <c r="GU91">
        <v>22.644200000000001</v>
      </c>
      <c r="GV91">
        <v>28.543800000000001</v>
      </c>
      <c r="GW91">
        <v>30.7943</v>
      </c>
      <c r="GX91">
        <v>100</v>
      </c>
      <c r="GY91">
        <v>30.706099999999999</v>
      </c>
      <c r="GZ91">
        <v>693.38499999999999</v>
      </c>
      <c r="HA91">
        <v>13.0044</v>
      </c>
      <c r="HB91">
        <v>102.009</v>
      </c>
      <c r="HC91">
        <v>102.521</v>
      </c>
    </row>
    <row r="92" spans="1:211" x14ac:dyDescent="0.2">
      <c r="A92">
        <v>76</v>
      </c>
      <c r="B92">
        <v>1736448511.0999999</v>
      </c>
      <c r="C92">
        <v>150</v>
      </c>
      <c r="D92" t="s">
        <v>500</v>
      </c>
      <c r="E92" t="s">
        <v>501</v>
      </c>
      <c r="F92">
        <v>2</v>
      </c>
      <c r="G92">
        <v>1736448503.0999999</v>
      </c>
      <c r="H92">
        <f t="shared" si="34"/>
        <v>2.1687356893638483E-3</v>
      </c>
      <c r="I92">
        <f t="shared" si="35"/>
        <v>2.1687356893638485</v>
      </c>
      <c r="J92">
        <f t="shared" si="36"/>
        <v>27.998527946549498</v>
      </c>
      <c r="K92">
        <f t="shared" si="37"/>
        <v>589.67325000000005</v>
      </c>
      <c r="L92">
        <f t="shared" si="38"/>
        <v>272.96369105601144</v>
      </c>
      <c r="M92">
        <f t="shared" si="39"/>
        <v>27.898716823609423</v>
      </c>
      <c r="N92">
        <f t="shared" si="40"/>
        <v>60.268554240907143</v>
      </c>
      <c r="O92">
        <f t="shared" si="41"/>
        <v>0.14910377895327687</v>
      </c>
      <c r="P92">
        <f t="shared" si="42"/>
        <v>3.5316452159440415</v>
      </c>
      <c r="Q92">
        <f t="shared" si="43"/>
        <v>0.14569281932277645</v>
      </c>
      <c r="R92">
        <f t="shared" si="44"/>
        <v>9.1357974175267948E-2</v>
      </c>
      <c r="S92">
        <f t="shared" si="45"/>
        <v>317.39929624520369</v>
      </c>
      <c r="T92">
        <f t="shared" si="46"/>
        <v>26.071882535174034</v>
      </c>
      <c r="U92">
        <f t="shared" si="47"/>
        <v>24.434975000000001</v>
      </c>
      <c r="V92">
        <f t="shared" si="48"/>
        <v>3.0741296257613264</v>
      </c>
      <c r="W92">
        <f t="shared" si="49"/>
        <v>50.004101235386976</v>
      </c>
      <c r="X92">
        <f t="shared" si="50"/>
        <v>1.5874092359903407</v>
      </c>
      <c r="Y92">
        <f t="shared" si="51"/>
        <v>3.1745580797819852</v>
      </c>
      <c r="Z92">
        <f t="shared" si="52"/>
        <v>1.4867203897709858</v>
      </c>
      <c r="AA92">
        <f t="shared" si="53"/>
        <v>-95.64124390094571</v>
      </c>
      <c r="AB92">
        <f t="shared" si="54"/>
        <v>102.4341546025027</v>
      </c>
      <c r="AC92">
        <f t="shared" si="55"/>
        <v>6.1169253691491843</v>
      </c>
      <c r="AD92">
        <f t="shared" si="56"/>
        <v>330.30913231590984</v>
      </c>
      <c r="AE92">
        <f t="shared" si="57"/>
        <v>53.320395383046154</v>
      </c>
      <c r="AF92">
        <f t="shared" si="58"/>
        <v>2.1659003107082229</v>
      </c>
      <c r="AG92">
        <f t="shared" si="59"/>
        <v>27.998527946549498</v>
      </c>
      <c r="AH92">
        <v>677.894661250014</v>
      </c>
      <c r="AI92">
        <v>621.41272727272701</v>
      </c>
      <c r="AJ92">
        <v>3.2129772636827698</v>
      </c>
      <c r="AK92">
        <v>84.895025715855198</v>
      </c>
      <c r="AL92">
        <f t="shared" si="60"/>
        <v>2.1687356893638485</v>
      </c>
      <c r="AM92">
        <v>12.9739902810187</v>
      </c>
      <c r="AN92">
        <v>15.5338265734266</v>
      </c>
      <c r="AO92">
        <v>4.2498461746792903E-6</v>
      </c>
      <c r="AP92">
        <v>118.710675371219</v>
      </c>
      <c r="AQ92">
        <v>149</v>
      </c>
      <c r="AR92">
        <v>30</v>
      </c>
      <c r="AS92">
        <f t="shared" si="61"/>
        <v>1</v>
      </c>
      <c r="AT92">
        <f t="shared" si="62"/>
        <v>0</v>
      </c>
      <c r="AU92">
        <f t="shared" si="63"/>
        <v>54329.956322748323</v>
      </c>
      <c r="AV92">
        <f t="shared" si="64"/>
        <v>1999.9962499999999</v>
      </c>
      <c r="AW92">
        <f t="shared" si="65"/>
        <v>1685.9968732499351</v>
      </c>
      <c r="AX92">
        <f t="shared" si="66"/>
        <v>0.84300001724999996</v>
      </c>
      <c r="AY92">
        <f t="shared" si="67"/>
        <v>0.15869994568500001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1736448503.0999999</v>
      </c>
      <c r="BF92">
        <v>589.67325000000005</v>
      </c>
      <c r="BG92">
        <v>655.13462500000003</v>
      </c>
      <c r="BH92">
        <v>15.5313625</v>
      </c>
      <c r="BI92">
        <v>12.974824999999999</v>
      </c>
      <c r="BJ92">
        <v>582.60850000000005</v>
      </c>
      <c r="BK92">
        <v>15.4401625</v>
      </c>
      <c r="BL92">
        <v>500.4255</v>
      </c>
      <c r="BM92">
        <v>102.182625</v>
      </c>
      <c r="BN92">
        <v>2.4070387499999998E-2</v>
      </c>
      <c r="BO92">
        <v>24.972975000000002</v>
      </c>
      <c r="BP92">
        <v>24.434975000000001</v>
      </c>
      <c r="BQ92">
        <v>999.9</v>
      </c>
      <c r="BR92">
        <v>0</v>
      </c>
      <c r="BS92">
        <v>0</v>
      </c>
      <c r="BT92">
        <v>9986.7999999999993</v>
      </c>
      <c r="BU92">
        <v>647.40700000000004</v>
      </c>
      <c r="BV92">
        <v>1500.3812499999999</v>
      </c>
      <c r="BW92">
        <v>-65.461349999999996</v>
      </c>
      <c r="BX92">
        <v>598.97625000000005</v>
      </c>
      <c r="BY92">
        <v>663.74649999999997</v>
      </c>
      <c r="BZ92">
        <v>2.55654125</v>
      </c>
      <c r="CA92">
        <v>655.13462500000003</v>
      </c>
      <c r="CB92">
        <v>12.974824999999999</v>
      </c>
      <c r="CC92">
        <v>1.5870362499999999</v>
      </c>
      <c r="CD92">
        <v>1.3258025</v>
      </c>
      <c r="CE92">
        <v>13.833500000000001</v>
      </c>
      <c r="CF92">
        <v>11.0946125</v>
      </c>
      <c r="CG92">
        <v>1999.9962499999999</v>
      </c>
      <c r="CH92">
        <v>0.90000087500000003</v>
      </c>
      <c r="CI92">
        <v>9.9999174999999996E-2</v>
      </c>
      <c r="CJ92">
        <v>20.6562625</v>
      </c>
      <c r="CK92">
        <v>42020.487500000003</v>
      </c>
      <c r="CL92">
        <v>1736445511.0999999</v>
      </c>
      <c r="CM92" t="s">
        <v>347</v>
      </c>
      <c r="CN92">
        <v>1736445511.0999999</v>
      </c>
      <c r="CO92">
        <v>1736445509.0999999</v>
      </c>
      <c r="CP92">
        <v>1</v>
      </c>
      <c r="CQ92">
        <v>0.55400000000000005</v>
      </c>
      <c r="CR92">
        <v>1.4E-2</v>
      </c>
      <c r="CS92">
        <v>4.7960000000000003</v>
      </c>
      <c r="CT92">
        <v>9.1999999999999998E-2</v>
      </c>
      <c r="CU92">
        <v>420</v>
      </c>
      <c r="CV92">
        <v>15</v>
      </c>
      <c r="CW92">
        <v>0.23</v>
      </c>
      <c r="CX92">
        <v>0.13</v>
      </c>
      <c r="CY92">
        <v>-65.105368749999997</v>
      </c>
      <c r="CZ92">
        <v>-14.627320588235101</v>
      </c>
      <c r="DA92">
        <v>1.13554089629059</v>
      </c>
      <c r="DB92">
        <v>0</v>
      </c>
      <c r="DC92">
        <v>2.5560481249999998</v>
      </c>
      <c r="DD92">
        <v>2.58644117646986E-2</v>
      </c>
      <c r="DE92">
        <v>2.4926271751658201E-3</v>
      </c>
      <c r="DF92">
        <v>1</v>
      </c>
      <c r="DG92">
        <v>1</v>
      </c>
      <c r="DH92">
        <v>2</v>
      </c>
      <c r="DI92" t="s">
        <v>348</v>
      </c>
      <c r="DJ92">
        <v>2.9352900000000002</v>
      </c>
      <c r="DK92">
        <v>2.6230199999999999</v>
      </c>
      <c r="DL92">
        <v>0.13686699999999999</v>
      </c>
      <c r="DM92">
        <v>0.14607400000000001</v>
      </c>
      <c r="DN92">
        <v>8.7991700000000006E-2</v>
      </c>
      <c r="DO92">
        <v>7.7325199999999997E-2</v>
      </c>
      <c r="DP92">
        <v>29173.599999999999</v>
      </c>
      <c r="DQ92">
        <v>32268.400000000001</v>
      </c>
      <c r="DR92">
        <v>29516.7</v>
      </c>
      <c r="DS92">
        <v>34773.300000000003</v>
      </c>
      <c r="DT92">
        <v>33989.599999999999</v>
      </c>
      <c r="DU92">
        <v>40573.599999999999</v>
      </c>
      <c r="DV92">
        <v>40305.4</v>
      </c>
      <c r="DW92">
        <v>47654.6</v>
      </c>
      <c r="DX92">
        <v>1.69998</v>
      </c>
      <c r="DY92">
        <v>2.0811500000000001</v>
      </c>
      <c r="DZ92">
        <v>0.1777</v>
      </c>
      <c r="EA92">
        <v>0</v>
      </c>
      <c r="EB92">
        <v>21.5092</v>
      </c>
      <c r="EC92">
        <v>999.9</v>
      </c>
      <c r="ED92">
        <v>63.759</v>
      </c>
      <c r="EE92">
        <v>22.103999999999999</v>
      </c>
      <c r="EF92">
        <v>16.6571</v>
      </c>
      <c r="EG92">
        <v>61.372599999999998</v>
      </c>
      <c r="EH92">
        <v>46.145800000000001</v>
      </c>
      <c r="EI92">
        <v>1</v>
      </c>
      <c r="EJ92">
        <v>-0.38669700000000001</v>
      </c>
      <c r="EK92">
        <v>-3.8835600000000001</v>
      </c>
      <c r="EL92">
        <v>20.235700000000001</v>
      </c>
      <c r="EM92">
        <v>5.2499399999999996</v>
      </c>
      <c r="EN92">
        <v>11.914099999999999</v>
      </c>
      <c r="EO92">
        <v>4.9893999999999998</v>
      </c>
      <c r="EP92">
        <v>3.2839499999999999</v>
      </c>
      <c r="EQ92">
        <v>9999</v>
      </c>
      <c r="ER92">
        <v>9999</v>
      </c>
      <c r="ES92">
        <v>999.9</v>
      </c>
      <c r="ET92">
        <v>9999</v>
      </c>
      <c r="EU92">
        <v>1.8841000000000001</v>
      </c>
      <c r="EV92">
        <v>1.88426</v>
      </c>
      <c r="EW92">
        <v>1.8851100000000001</v>
      </c>
      <c r="EX92">
        <v>1.8871599999999999</v>
      </c>
      <c r="EY92">
        <v>1.8836599999999999</v>
      </c>
      <c r="EZ92">
        <v>1.87683</v>
      </c>
      <c r="FA92">
        <v>1.88263</v>
      </c>
      <c r="FB92">
        <v>1.88812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7.4329999999999998</v>
      </c>
      <c r="FQ92">
        <v>9.1300000000000006E-2</v>
      </c>
      <c r="FR92">
        <v>-0.24211075671059201</v>
      </c>
      <c r="FS92">
        <v>9.8787948123959593E-3</v>
      </c>
      <c r="FT92">
        <v>5.3251326344088904E-6</v>
      </c>
      <c r="FU92">
        <v>-1.29812346716052E-9</v>
      </c>
      <c r="FV92">
        <v>-1.7562764674277601E-2</v>
      </c>
      <c r="FW92">
        <v>-3.68478344840185E-3</v>
      </c>
      <c r="FX92">
        <v>8.3536045323785897E-4</v>
      </c>
      <c r="FY92">
        <v>-9.0991182514875006E-6</v>
      </c>
      <c r="FZ92">
        <v>5</v>
      </c>
      <c r="GA92">
        <v>1737</v>
      </c>
      <c r="GB92">
        <v>1</v>
      </c>
      <c r="GC92">
        <v>17</v>
      </c>
      <c r="GD92">
        <v>50</v>
      </c>
      <c r="GE92">
        <v>50</v>
      </c>
      <c r="GF92">
        <v>1.4379900000000001</v>
      </c>
      <c r="GG92">
        <v>2.4255399999999998</v>
      </c>
      <c r="GH92">
        <v>1.3513200000000001</v>
      </c>
      <c r="GI92">
        <v>2.2473100000000001</v>
      </c>
      <c r="GJ92">
        <v>1.3000499999999999</v>
      </c>
      <c r="GK92">
        <v>2.34497</v>
      </c>
      <c r="GL92">
        <v>26.107399999999998</v>
      </c>
      <c r="GM92">
        <v>14.4998</v>
      </c>
      <c r="GN92">
        <v>19</v>
      </c>
      <c r="GO92">
        <v>306.28899999999999</v>
      </c>
      <c r="GP92">
        <v>509.56099999999998</v>
      </c>
      <c r="GQ92">
        <v>30.7178</v>
      </c>
      <c r="GR92">
        <v>22.388999999999999</v>
      </c>
      <c r="GS92">
        <v>29.9998</v>
      </c>
      <c r="GT92">
        <v>22.6416</v>
      </c>
      <c r="GU92">
        <v>22.642299999999999</v>
      </c>
      <c r="GV92">
        <v>28.777799999999999</v>
      </c>
      <c r="GW92">
        <v>30.7943</v>
      </c>
      <c r="GX92">
        <v>100</v>
      </c>
      <c r="GY92">
        <v>30.728300000000001</v>
      </c>
      <c r="GZ92">
        <v>700.18499999999995</v>
      </c>
      <c r="HA92">
        <v>13.0044</v>
      </c>
      <c r="HB92">
        <v>102.009</v>
      </c>
      <c r="HC92">
        <v>102.52200000000001</v>
      </c>
    </row>
    <row r="93" spans="1:211" x14ac:dyDescent="0.2">
      <c r="A93">
        <v>77</v>
      </c>
      <c r="B93">
        <v>1736448513.0999999</v>
      </c>
      <c r="C93">
        <v>152</v>
      </c>
      <c r="D93" t="s">
        <v>502</v>
      </c>
      <c r="E93" t="s">
        <v>503</v>
      </c>
      <c r="F93">
        <v>2</v>
      </c>
      <c r="G93">
        <v>1736448505.0999999</v>
      </c>
      <c r="H93">
        <f t="shared" si="34"/>
        <v>2.1689562205531357E-3</v>
      </c>
      <c r="I93">
        <f t="shared" si="35"/>
        <v>2.1689562205531359</v>
      </c>
      <c r="J93">
        <f t="shared" si="36"/>
        <v>28.279559504584729</v>
      </c>
      <c r="K93">
        <f t="shared" si="37"/>
        <v>595.9905</v>
      </c>
      <c r="L93">
        <f t="shared" si="38"/>
        <v>276.15148431709224</v>
      </c>
      <c r="M93">
        <f t="shared" si="39"/>
        <v>28.224345516803623</v>
      </c>
      <c r="N93">
        <f t="shared" si="40"/>
        <v>60.913819957662263</v>
      </c>
      <c r="O93">
        <f t="shared" si="41"/>
        <v>0.14913275402288129</v>
      </c>
      <c r="P93">
        <f t="shared" si="42"/>
        <v>3.5314426316611067</v>
      </c>
      <c r="Q93">
        <f t="shared" si="43"/>
        <v>0.14572029399301584</v>
      </c>
      <c r="R93">
        <f t="shared" si="44"/>
        <v>9.1375276193959326E-2</v>
      </c>
      <c r="S93">
        <f t="shared" si="45"/>
        <v>317.39928702022092</v>
      </c>
      <c r="T93">
        <f t="shared" si="46"/>
        <v>26.070369724567687</v>
      </c>
      <c r="U93">
        <f t="shared" si="47"/>
        <v>24.434312500000001</v>
      </c>
      <c r="V93">
        <f t="shared" si="48"/>
        <v>3.0740076894458395</v>
      </c>
      <c r="W93">
        <f t="shared" si="49"/>
        <v>50.009165924534372</v>
      </c>
      <c r="X93">
        <f t="shared" si="50"/>
        <v>1.5874256534289157</v>
      </c>
      <c r="Y93">
        <f t="shared" si="51"/>
        <v>3.1742694045815485</v>
      </c>
      <c r="Z93">
        <f t="shared" si="52"/>
        <v>1.4865820360169237</v>
      </c>
      <c r="AA93">
        <f t="shared" si="53"/>
        <v>-95.65096932639328</v>
      </c>
      <c r="AB93">
        <f t="shared" si="54"/>
        <v>102.26406981099124</v>
      </c>
      <c r="AC93">
        <f t="shared" si="55"/>
        <v>6.1070516325147466</v>
      </c>
      <c r="AD93">
        <f t="shared" si="56"/>
        <v>330.11943913733364</v>
      </c>
      <c r="AE93">
        <f t="shared" si="57"/>
        <v>53.728781539169262</v>
      </c>
      <c r="AF93">
        <f t="shared" si="58"/>
        <v>2.1667967959737653</v>
      </c>
      <c r="AG93">
        <f t="shared" si="59"/>
        <v>28.279559504584729</v>
      </c>
      <c r="AH93">
        <v>684.94509017523296</v>
      </c>
      <c r="AI93">
        <v>627.93652121212097</v>
      </c>
      <c r="AJ93">
        <v>3.2387448960416698</v>
      </c>
      <c r="AK93">
        <v>84.895025715855198</v>
      </c>
      <c r="AL93">
        <f t="shared" si="60"/>
        <v>2.1689562205531359</v>
      </c>
      <c r="AM93">
        <v>12.972876874254</v>
      </c>
      <c r="AN93">
        <v>15.5332244755245</v>
      </c>
      <c r="AO93">
        <v>2.28631290941159E-6</v>
      </c>
      <c r="AP93">
        <v>118.710675371219</v>
      </c>
      <c r="AQ93">
        <v>141</v>
      </c>
      <c r="AR93">
        <v>28</v>
      </c>
      <c r="AS93">
        <f t="shared" si="61"/>
        <v>1</v>
      </c>
      <c r="AT93">
        <f t="shared" si="62"/>
        <v>0</v>
      </c>
      <c r="AU93">
        <f t="shared" si="63"/>
        <v>54325.757794495301</v>
      </c>
      <c r="AV93">
        <f t="shared" si="64"/>
        <v>1999.9962499999999</v>
      </c>
      <c r="AW93">
        <f t="shared" si="65"/>
        <v>1685.9969669997593</v>
      </c>
      <c r="AX93">
        <f t="shared" si="66"/>
        <v>0.84300006412499995</v>
      </c>
      <c r="AY93">
        <f t="shared" si="67"/>
        <v>0.15869994107249999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1736448505.0999999</v>
      </c>
      <c r="BF93">
        <v>595.9905</v>
      </c>
      <c r="BG93">
        <v>661.96450000000004</v>
      </c>
      <c r="BH93">
        <v>15.531625</v>
      </c>
      <c r="BI93">
        <v>12.973800000000001</v>
      </c>
      <c r="BJ93">
        <v>588.83375000000001</v>
      </c>
      <c r="BK93">
        <v>15.440424999999999</v>
      </c>
      <c r="BL93">
        <v>500.38049999999998</v>
      </c>
      <c r="BM93">
        <v>102.18187500000001</v>
      </c>
      <c r="BN93">
        <v>2.4150024999999999E-2</v>
      </c>
      <c r="BO93">
        <v>24.971450000000001</v>
      </c>
      <c r="BP93">
        <v>24.434312500000001</v>
      </c>
      <c r="BQ93">
        <v>999.9</v>
      </c>
      <c r="BR93">
        <v>0</v>
      </c>
      <c r="BS93">
        <v>0</v>
      </c>
      <c r="BT93">
        <v>9986.0187499999993</v>
      </c>
      <c r="BU93">
        <v>647.37800000000004</v>
      </c>
      <c r="BV93">
        <v>1500.87</v>
      </c>
      <c r="BW93">
        <v>-65.973987500000007</v>
      </c>
      <c r="BX93">
        <v>605.39324999999997</v>
      </c>
      <c r="BY93">
        <v>670.66549999999995</v>
      </c>
      <c r="BZ93">
        <v>2.5578224999999999</v>
      </c>
      <c r="CA93">
        <v>661.96450000000004</v>
      </c>
      <c r="CB93">
        <v>12.973800000000001</v>
      </c>
      <c r="CC93">
        <v>1.58705125</v>
      </c>
      <c r="CD93">
        <v>1.3256887500000001</v>
      </c>
      <c r="CE93">
        <v>13.83365</v>
      </c>
      <c r="CF93">
        <v>11.0933125</v>
      </c>
      <c r="CG93">
        <v>1999.9962499999999</v>
      </c>
      <c r="CH93">
        <v>0.90000112499999996</v>
      </c>
      <c r="CI93">
        <v>9.9998987499999997E-2</v>
      </c>
      <c r="CJ93">
        <v>20.661474999999999</v>
      </c>
      <c r="CK93">
        <v>42020.5</v>
      </c>
      <c r="CL93">
        <v>1736445511.0999999</v>
      </c>
      <c r="CM93" t="s">
        <v>347</v>
      </c>
      <c r="CN93">
        <v>1736445511.0999999</v>
      </c>
      <c r="CO93">
        <v>1736445509.0999999</v>
      </c>
      <c r="CP93">
        <v>1</v>
      </c>
      <c r="CQ93">
        <v>0.55400000000000005</v>
      </c>
      <c r="CR93">
        <v>1.4E-2</v>
      </c>
      <c r="CS93">
        <v>4.7960000000000003</v>
      </c>
      <c r="CT93">
        <v>9.1999999999999998E-2</v>
      </c>
      <c r="CU93">
        <v>420</v>
      </c>
      <c r="CV93">
        <v>15</v>
      </c>
      <c r="CW93">
        <v>0.23</v>
      </c>
      <c r="CX93">
        <v>0.13</v>
      </c>
      <c r="CY93">
        <v>-65.590074999999999</v>
      </c>
      <c r="CZ93">
        <v>-16.154894117646901</v>
      </c>
      <c r="DA93">
        <v>1.24538120945958</v>
      </c>
      <c r="DB93">
        <v>0</v>
      </c>
      <c r="DC93">
        <v>2.5568918749999998</v>
      </c>
      <c r="DD93">
        <v>4.1321470588229797E-2</v>
      </c>
      <c r="DE93">
        <v>3.2784547021996401E-3</v>
      </c>
      <c r="DF93">
        <v>1</v>
      </c>
      <c r="DG93">
        <v>1</v>
      </c>
      <c r="DH93">
        <v>2</v>
      </c>
      <c r="DI93" t="s">
        <v>348</v>
      </c>
      <c r="DJ93">
        <v>2.9371200000000002</v>
      </c>
      <c r="DK93">
        <v>2.6208300000000002</v>
      </c>
      <c r="DL93">
        <v>0.13789999999999999</v>
      </c>
      <c r="DM93">
        <v>0.14706900000000001</v>
      </c>
      <c r="DN93">
        <v>8.7993100000000005E-2</v>
      </c>
      <c r="DO93">
        <v>7.7318600000000001E-2</v>
      </c>
      <c r="DP93">
        <v>29138.6</v>
      </c>
      <c r="DQ93">
        <v>32230.9</v>
      </c>
      <c r="DR93">
        <v>29516.6</v>
      </c>
      <c r="DS93">
        <v>34773.4</v>
      </c>
      <c r="DT93">
        <v>33989.5</v>
      </c>
      <c r="DU93">
        <v>40573.9</v>
      </c>
      <c r="DV93">
        <v>40305.4</v>
      </c>
      <c r="DW93">
        <v>47654.7</v>
      </c>
      <c r="DX93">
        <v>1.7204299999999999</v>
      </c>
      <c r="DY93">
        <v>2.0801699999999999</v>
      </c>
      <c r="DZ93">
        <v>0.17774499999999999</v>
      </c>
      <c r="EA93">
        <v>0</v>
      </c>
      <c r="EB93">
        <v>21.507899999999999</v>
      </c>
      <c r="EC93">
        <v>999.9</v>
      </c>
      <c r="ED93">
        <v>63.734999999999999</v>
      </c>
      <c r="EE93">
        <v>22.103999999999999</v>
      </c>
      <c r="EF93">
        <v>16.656300000000002</v>
      </c>
      <c r="EG93">
        <v>61.322600000000001</v>
      </c>
      <c r="EH93">
        <v>44.607399999999998</v>
      </c>
      <c r="EI93">
        <v>1</v>
      </c>
      <c r="EJ93">
        <v>-0.38680399999999998</v>
      </c>
      <c r="EK93">
        <v>-3.8992599999999999</v>
      </c>
      <c r="EL93">
        <v>20.235199999999999</v>
      </c>
      <c r="EM93">
        <v>5.2496400000000003</v>
      </c>
      <c r="EN93">
        <v>11.914099999999999</v>
      </c>
      <c r="EO93">
        <v>4.9894999999999996</v>
      </c>
      <c r="EP93">
        <v>3.2839800000000001</v>
      </c>
      <c r="EQ93">
        <v>9999</v>
      </c>
      <c r="ER93">
        <v>9999</v>
      </c>
      <c r="ES93">
        <v>999.9</v>
      </c>
      <c r="ET93">
        <v>9999</v>
      </c>
      <c r="EU93">
        <v>1.88411</v>
      </c>
      <c r="EV93">
        <v>1.8842399999999999</v>
      </c>
      <c r="EW93">
        <v>1.8851100000000001</v>
      </c>
      <c r="EX93">
        <v>1.8871500000000001</v>
      </c>
      <c r="EY93">
        <v>1.8836599999999999</v>
      </c>
      <c r="EZ93">
        <v>1.87683</v>
      </c>
      <c r="FA93">
        <v>1.88262</v>
      </c>
      <c r="FB93">
        <v>1.88812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7.5309999999999997</v>
      </c>
      <c r="FQ93">
        <v>9.1200000000000003E-2</v>
      </c>
      <c r="FR93">
        <v>-0.24211075671059201</v>
      </c>
      <c r="FS93">
        <v>9.8787948123959593E-3</v>
      </c>
      <c r="FT93">
        <v>5.3251326344088904E-6</v>
      </c>
      <c r="FU93">
        <v>-1.29812346716052E-9</v>
      </c>
      <c r="FV93">
        <v>-1.7562764674277601E-2</v>
      </c>
      <c r="FW93">
        <v>-3.68478344840185E-3</v>
      </c>
      <c r="FX93">
        <v>8.3536045323785897E-4</v>
      </c>
      <c r="FY93">
        <v>-9.0991182514875006E-6</v>
      </c>
      <c r="FZ93">
        <v>5</v>
      </c>
      <c r="GA93">
        <v>1737</v>
      </c>
      <c r="GB93">
        <v>1</v>
      </c>
      <c r="GC93">
        <v>17</v>
      </c>
      <c r="GD93">
        <v>50</v>
      </c>
      <c r="GE93">
        <v>50.1</v>
      </c>
      <c r="GF93">
        <v>1.4489700000000001</v>
      </c>
      <c r="GG93">
        <v>2.4084500000000002</v>
      </c>
      <c r="GH93">
        <v>1.3513200000000001</v>
      </c>
      <c r="GI93">
        <v>2.2460900000000001</v>
      </c>
      <c r="GJ93">
        <v>1.3000499999999999</v>
      </c>
      <c r="GK93">
        <v>2.4035600000000001</v>
      </c>
      <c r="GL93">
        <v>26.107399999999998</v>
      </c>
      <c r="GM93">
        <v>14.5085</v>
      </c>
      <c r="GN93">
        <v>19</v>
      </c>
      <c r="GO93">
        <v>314.66800000000001</v>
      </c>
      <c r="GP93">
        <v>508.90499999999997</v>
      </c>
      <c r="GQ93">
        <v>30.725200000000001</v>
      </c>
      <c r="GR93">
        <v>22.3872</v>
      </c>
      <c r="GS93">
        <v>29.999700000000001</v>
      </c>
      <c r="GT93">
        <v>22.639299999999999</v>
      </c>
      <c r="GU93">
        <v>22.640499999999999</v>
      </c>
      <c r="GV93">
        <v>29.083200000000001</v>
      </c>
      <c r="GW93">
        <v>30.7943</v>
      </c>
      <c r="GX93">
        <v>100</v>
      </c>
      <c r="GY93">
        <v>30.728300000000001</v>
      </c>
      <c r="GZ93">
        <v>713.71</v>
      </c>
      <c r="HA93">
        <v>13.0044</v>
      </c>
      <c r="HB93">
        <v>102.009</v>
      </c>
      <c r="HC93">
        <v>102.52200000000001</v>
      </c>
    </row>
    <row r="94" spans="1:211" x14ac:dyDescent="0.2">
      <c r="A94">
        <v>78</v>
      </c>
      <c r="B94">
        <v>1736448515.0999999</v>
      </c>
      <c r="C94">
        <v>154</v>
      </c>
      <c r="D94" t="s">
        <v>504</v>
      </c>
      <c r="E94" t="s">
        <v>505</v>
      </c>
      <c r="F94">
        <v>2</v>
      </c>
      <c r="G94">
        <v>1736448507.0999999</v>
      </c>
      <c r="H94">
        <f t="shared" si="34"/>
        <v>2.1686874257823411E-3</v>
      </c>
      <c r="I94">
        <f t="shared" si="35"/>
        <v>2.1686874257823412</v>
      </c>
      <c r="J94">
        <f t="shared" si="36"/>
        <v>28.027157753600694</v>
      </c>
      <c r="K94">
        <f t="shared" si="37"/>
        <v>602.34825000000001</v>
      </c>
      <c r="L94">
        <f t="shared" si="38"/>
        <v>285.12163352584946</v>
      </c>
      <c r="M94">
        <f t="shared" si="39"/>
        <v>29.14103275255092</v>
      </c>
      <c r="N94">
        <f t="shared" si="40"/>
        <v>61.563375127409792</v>
      </c>
      <c r="O94">
        <f t="shared" si="41"/>
        <v>0.14914867154141917</v>
      </c>
      <c r="P94">
        <f t="shared" si="42"/>
        <v>3.5300616156097906</v>
      </c>
      <c r="Q94">
        <f t="shared" si="43"/>
        <v>0.14573418964727919</v>
      </c>
      <c r="R94">
        <f t="shared" si="44"/>
        <v>9.1384135620109386E-2</v>
      </c>
      <c r="S94">
        <f t="shared" si="45"/>
        <v>317.39945920518005</v>
      </c>
      <c r="T94">
        <f t="shared" si="46"/>
        <v>26.069985492713993</v>
      </c>
      <c r="U94">
        <f t="shared" si="47"/>
        <v>24.432700000000001</v>
      </c>
      <c r="V94">
        <f t="shared" si="48"/>
        <v>3.0737109187238505</v>
      </c>
      <c r="W94">
        <f t="shared" si="49"/>
        <v>50.012749379953384</v>
      </c>
      <c r="X94">
        <f t="shared" si="50"/>
        <v>1.5874589359579248</v>
      </c>
      <c r="Y94">
        <f t="shared" si="51"/>
        <v>3.174108513606785</v>
      </c>
      <c r="Z94">
        <f t="shared" si="52"/>
        <v>1.4862519827659257</v>
      </c>
      <c r="AA94">
        <f t="shared" si="53"/>
        <v>-95.639115477001241</v>
      </c>
      <c r="AB94">
        <f t="shared" si="54"/>
        <v>102.36919155138423</v>
      </c>
      <c r="AC94">
        <f t="shared" si="55"/>
        <v>6.1156451047857638</v>
      </c>
      <c r="AD94">
        <f t="shared" si="56"/>
        <v>330.24518038434883</v>
      </c>
      <c r="AE94">
        <f t="shared" si="57"/>
        <v>54.127610647680385</v>
      </c>
      <c r="AF94">
        <f t="shared" si="58"/>
        <v>2.1680796855556927</v>
      </c>
      <c r="AG94">
        <f t="shared" si="59"/>
        <v>28.027157753600694</v>
      </c>
      <c r="AH94">
        <v>691.96976502506402</v>
      </c>
      <c r="AI94">
        <v>634.69975757575696</v>
      </c>
      <c r="AJ94">
        <v>3.31965384174203</v>
      </c>
      <c r="AK94">
        <v>84.895025715855198</v>
      </c>
      <c r="AL94">
        <f t="shared" si="60"/>
        <v>2.1686874257823412</v>
      </c>
      <c r="AM94">
        <v>12.971318617097699</v>
      </c>
      <c r="AN94">
        <v>15.5314755244755</v>
      </c>
      <c r="AO94">
        <v>-5.8089396322971597E-8</v>
      </c>
      <c r="AP94">
        <v>118.710675371219</v>
      </c>
      <c r="AQ94">
        <v>155</v>
      </c>
      <c r="AR94">
        <v>31</v>
      </c>
      <c r="AS94">
        <f t="shared" si="61"/>
        <v>1</v>
      </c>
      <c r="AT94">
        <f t="shared" si="62"/>
        <v>0</v>
      </c>
      <c r="AU94">
        <f t="shared" si="63"/>
        <v>54295.502085038068</v>
      </c>
      <c r="AV94">
        <f t="shared" si="64"/>
        <v>1999.9974999999999</v>
      </c>
      <c r="AW94">
        <f t="shared" si="65"/>
        <v>1685.9980492498041</v>
      </c>
      <c r="AX94">
        <f t="shared" si="66"/>
        <v>0.84300007837500002</v>
      </c>
      <c r="AY94">
        <f t="shared" si="67"/>
        <v>0.15869992797749999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1736448507.0999999</v>
      </c>
      <c r="BF94">
        <v>602.34825000000001</v>
      </c>
      <c r="BG94">
        <v>668.82050000000004</v>
      </c>
      <c r="BH94">
        <v>15.5320125</v>
      </c>
      <c r="BI94">
        <v>12.972575000000001</v>
      </c>
      <c r="BJ94">
        <v>595.09875</v>
      </c>
      <c r="BK94">
        <v>15.4408125</v>
      </c>
      <c r="BL94">
        <v>500.36112500000002</v>
      </c>
      <c r="BM94">
        <v>102.1815</v>
      </c>
      <c r="BN94">
        <v>2.4117975E-2</v>
      </c>
      <c r="BO94">
        <v>24.970600000000001</v>
      </c>
      <c r="BP94">
        <v>24.432700000000001</v>
      </c>
      <c r="BQ94">
        <v>999.9</v>
      </c>
      <c r="BR94">
        <v>0</v>
      </c>
      <c r="BS94">
        <v>0</v>
      </c>
      <c r="BT94">
        <v>9980.2312500000007</v>
      </c>
      <c r="BU94">
        <v>647.35024999999996</v>
      </c>
      <c r="BV94">
        <v>1501.12</v>
      </c>
      <c r="BW94">
        <v>-66.472174999999993</v>
      </c>
      <c r="BX94">
        <v>611.85149999999999</v>
      </c>
      <c r="BY94">
        <v>677.61087499999996</v>
      </c>
      <c r="BZ94">
        <v>2.5594375</v>
      </c>
      <c r="CA94">
        <v>668.82050000000004</v>
      </c>
      <c r="CB94">
        <v>12.972575000000001</v>
      </c>
      <c r="CC94">
        <v>1.58708625</v>
      </c>
      <c r="CD94">
        <v>1.3255587499999999</v>
      </c>
      <c r="CE94">
        <v>13.833987499999999</v>
      </c>
      <c r="CF94">
        <v>11.0918375</v>
      </c>
      <c r="CG94">
        <v>1999.9974999999999</v>
      </c>
      <c r="CH94">
        <v>0.90000137499999999</v>
      </c>
      <c r="CI94">
        <v>9.9998762500000005E-2</v>
      </c>
      <c r="CJ94">
        <v>20.666687499999998</v>
      </c>
      <c r="CK94">
        <v>42020.537499999999</v>
      </c>
      <c r="CL94">
        <v>1736445511.0999999</v>
      </c>
      <c r="CM94" t="s">
        <v>347</v>
      </c>
      <c r="CN94">
        <v>1736445511.0999999</v>
      </c>
      <c r="CO94">
        <v>1736445509.0999999</v>
      </c>
      <c r="CP94">
        <v>1</v>
      </c>
      <c r="CQ94">
        <v>0.55400000000000005</v>
      </c>
      <c r="CR94">
        <v>1.4E-2</v>
      </c>
      <c r="CS94">
        <v>4.7960000000000003</v>
      </c>
      <c r="CT94">
        <v>9.1999999999999998E-2</v>
      </c>
      <c r="CU94">
        <v>420</v>
      </c>
      <c r="CV94">
        <v>15</v>
      </c>
      <c r="CW94">
        <v>0.23</v>
      </c>
      <c r="CX94">
        <v>0.13</v>
      </c>
      <c r="CY94">
        <v>-66.101143750000006</v>
      </c>
      <c r="CZ94">
        <v>-15.5646264705882</v>
      </c>
      <c r="DA94">
        <v>1.20184408668967</v>
      </c>
      <c r="DB94">
        <v>0</v>
      </c>
      <c r="DC94">
        <v>2.5582506249999999</v>
      </c>
      <c r="DD94">
        <v>4.7635588235283702E-2</v>
      </c>
      <c r="DE94">
        <v>3.7058525819809699E-3</v>
      </c>
      <c r="DF94">
        <v>1</v>
      </c>
      <c r="DG94">
        <v>1</v>
      </c>
      <c r="DH94">
        <v>2</v>
      </c>
      <c r="DI94" t="s">
        <v>348</v>
      </c>
      <c r="DJ94">
        <v>2.9400599999999999</v>
      </c>
      <c r="DK94">
        <v>2.6266500000000002</v>
      </c>
      <c r="DL94">
        <v>0.13889699999999999</v>
      </c>
      <c r="DM94">
        <v>0.14804999999999999</v>
      </c>
      <c r="DN94">
        <v>8.7989899999999996E-2</v>
      </c>
      <c r="DO94">
        <v>7.7312099999999995E-2</v>
      </c>
      <c r="DP94">
        <v>29105.200000000001</v>
      </c>
      <c r="DQ94">
        <v>32193.8</v>
      </c>
      <c r="DR94">
        <v>29516.799999999999</v>
      </c>
      <c r="DS94">
        <v>34773.199999999997</v>
      </c>
      <c r="DT94">
        <v>33989.699999999997</v>
      </c>
      <c r="DU94">
        <v>40573.800000000003</v>
      </c>
      <c r="DV94">
        <v>40305.5</v>
      </c>
      <c r="DW94">
        <v>47654.3</v>
      </c>
      <c r="DX94">
        <v>1.6911</v>
      </c>
      <c r="DY94">
        <v>2.0781999999999998</v>
      </c>
      <c r="DZ94">
        <v>0.17752100000000001</v>
      </c>
      <c r="EA94">
        <v>0</v>
      </c>
      <c r="EB94">
        <v>21.506599999999999</v>
      </c>
      <c r="EC94">
        <v>999.9</v>
      </c>
      <c r="ED94">
        <v>63.759</v>
      </c>
      <c r="EE94">
        <v>22.103999999999999</v>
      </c>
      <c r="EF94">
        <v>16.661899999999999</v>
      </c>
      <c r="EG94">
        <v>61.002600000000001</v>
      </c>
      <c r="EH94">
        <v>44.014400000000002</v>
      </c>
      <c r="EI94">
        <v>1</v>
      </c>
      <c r="EJ94">
        <v>-0.38706600000000002</v>
      </c>
      <c r="EK94">
        <v>-3.8802099999999999</v>
      </c>
      <c r="EL94">
        <v>20.235700000000001</v>
      </c>
      <c r="EM94">
        <v>5.24979</v>
      </c>
      <c r="EN94">
        <v>11.914099999999999</v>
      </c>
      <c r="EO94">
        <v>4.9895500000000004</v>
      </c>
      <c r="EP94">
        <v>3.2839999999999998</v>
      </c>
      <c r="EQ94">
        <v>9999</v>
      </c>
      <c r="ER94">
        <v>9999</v>
      </c>
      <c r="ES94">
        <v>999.9</v>
      </c>
      <c r="ET94">
        <v>9999</v>
      </c>
      <c r="EU94">
        <v>1.88411</v>
      </c>
      <c r="EV94">
        <v>1.88422</v>
      </c>
      <c r="EW94">
        <v>1.8851500000000001</v>
      </c>
      <c r="EX94">
        <v>1.8871599999999999</v>
      </c>
      <c r="EY94">
        <v>1.8836599999999999</v>
      </c>
      <c r="EZ94">
        <v>1.8768199999999999</v>
      </c>
      <c r="FA94">
        <v>1.8826099999999999</v>
      </c>
      <c r="FB94">
        <v>1.88812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7.6269999999999998</v>
      </c>
      <c r="FQ94">
        <v>9.1200000000000003E-2</v>
      </c>
      <c r="FR94">
        <v>-0.24211075671059201</v>
      </c>
      <c r="FS94">
        <v>9.8787948123959593E-3</v>
      </c>
      <c r="FT94">
        <v>5.3251326344088904E-6</v>
      </c>
      <c r="FU94">
        <v>-1.29812346716052E-9</v>
      </c>
      <c r="FV94">
        <v>-1.7562764674277601E-2</v>
      </c>
      <c r="FW94">
        <v>-3.68478344840185E-3</v>
      </c>
      <c r="FX94">
        <v>8.3536045323785897E-4</v>
      </c>
      <c r="FY94">
        <v>-9.0991182514875006E-6</v>
      </c>
      <c r="FZ94">
        <v>5</v>
      </c>
      <c r="GA94">
        <v>1737</v>
      </c>
      <c r="GB94">
        <v>1</v>
      </c>
      <c r="GC94">
        <v>17</v>
      </c>
      <c r="GD94">
        <v>50.1</v>
      </c>
      <c r="GE94">
        <v>50.1</v>
      </c>
      <c r="GF94">
        <v>1.4611799999999999</v>
      </c>
      <c r="GG94">
        <v>2.4206500000000002</v>
      </c>
      <c r="GH94">
        <v>1.3513200000000001</v>
      </c>
      <c r="GI94">
        <v>2.2473100000000001</v>
      </c>
      <c r="GJ94">
        <v>1.3000499999999999</v>
      </c>
      <c r="GK94">
        <v>2.2595200000000002</v>
      </c>
      <c r="GL94">
        <v>26.107399999999998</v>
      </c>
      <c r="GM94">
        <v>14.5085</v>
      </c>
      <c r="GN94">
        <v>19</v>
      </c>
      <c r="GO94">
        <v>302.25</v>
      </c>
      <c r="GP94">
        <v>507.58100000000002</v>
      </c>
      <c r="GQ94">
        <v>30.7331</v>
      </c>
      <c r="GR94">
        <v>22.385100000000001</v>
      </c>
      <c r="GS94">
        <v>29.999700000000001</v>
      </c>
      <c r="GT94">
        <v>22.636900000000001</v>
      </c>
      <c r="GU94">
        <v>22.6386</v>
      </c>
      <c r="GV94">
        <v>29.255600000000001</v>
      </c>
      <c r="GW94">
        <v>30.7943</v>
      </c>
      <c r="GX94">
        <v>100</v>
      </c>
      <c r="GY94">
        <v>30.748000000000001</v>
      </c>
      <c r="GZ94">
        <v>713.71</v>
      </c>
      <c r="HA94">
        <v>13.0044</v>
      </c>
      <c r="HB94">
        <v>102.01</v>
      </c>
      <c r="HC94">
        <v>102.52200000000001</v>
      </c>
    </row>
    <row r="95" spans="1:211" x14ac:dyDescent="0.2">
      <c r="A95">
        <v>79</v>
      </c>
      <c r="B95">
        <v>1736448517.0999999</v>
      </c>
      <c r="C95">
        <v>156</v>
      </c>
      <c r="D95" t="s">
        <v>506</v>
      </c>
      <c r="E95" t="s">
        <v>507</v>
      </c>
      <c r="F95">
        <v>2</v>
      </c>
      <c r="G95">
        <v>1736448509.0999999</v>
      </c>
      <c r="H95">
        <f t="shared" si="34"/>
        <v>2.17135635958517E-3</v>
      </c>
      <c r="I95">
        <f t="shared" si="35"/>
        <v>2.1713563595851699</v>
      </c>
      <c r="J95">
        <f t="shared" si="36"/>
        <v>28.302116543572282</v>
      </c>
      <c r="K95">
        <f t="shared" si="37"/>
        <v>608.72574999999995</v>
      </c>
      <c r="L95">
        <f t="shared" si="38"/>
        <v>288.79336911874128</v>
      </c>
      <c r="M95">
        <f t="shared" si="39"/>
        <v>29.516243641966497</v>
      </c>
      <c r="N95">
        <f t="shared" si="40"/>
        <v>62.215062634458512</v>
      </c>
      <c r="O95">
        <f t="shared" si="41"/>
        <v>0.14935768796718754</v>
      </c>
      <c r="P95">
        <f t="shared" si="42"/>
        <v>3.5277517125252098</v>
      </c>
      <c r="Q95">
        <f t="shared" si="43"/>
        <v>0.14593156110421843</v>
      </c>
      <c r="R95">
        <f t="shared" si="44"/>
        <v>9.1508503723516529E-2</v>
      </c>
      <c r="S95">
        <f t="shared" si="45"/>
        <v>317.39945742018227</v>
      </c>
      <c r="T95">
        <f t="shared" si="46"/>
        <v>26.069643541657182</v>
      </c>
      <c r="U95">
        <f t="shared" si="47"/>
        <v>24.431887499999998</v>
      </c>
      <c r="V95">
        <f t="shared" si="48"/>
        <v>3.0735613925780489</v>
      </c>
      <c r="W95">
        <f t="shared" si="49"/>
        <v>50.015198401297056</v>
      </c>
      <c r="X95">
        <f t="shared" si="50"/>
        <v>1.5874952535907401</v>
      </c>
      <c r="Y95">
        <f t="shared" si="51"/>
        <v>3.1740257048536891</v>
      </c>
      <c r="Z95">
        <f t="shared" si="52"/>
        <v>1.4860661389873089</v>
      </c>
      <c r="AA95">
        <f t="shared" si="53"/>
        <v>-95.756815457705997</v>
      </c>
      <c r="AB95">
        <f t="shared" si="54"/>
        <v>102.37352661654459</v>
      </c>
      <c r="AC95">
        <f t="shared" si="55"/>
        <v>6.1198701233918573</v>
      </c>
      <c r="AD95">
        <f t="shared" si="56"/>
        <v>330.13603870241275</v>
      </c>
      <c r="AE95">
        <f t="shared" si="57"/>
        <v>54.511115134235602</v>
      </c>
      <c r="AF95">
        <f t="shared" si="58"/>
        <v>2.1695007550247434</v>
      </c>
      <c r="AG95">
        <f t="shared" si="59"/>
        <v>28.302116543572282</v>
      </c>
      <c r="AH95">
        <v>698.89709360892004</v>
      </c>
      <c r="AI95">
        <v>641.29300606060599</v>
      </c>
      <c r="AJ95">
        <v>3.32024348537092</v>
      </c>
      <c r="AK95">
        <v>84.895025715855198</v>
      </c>
      <c r="AL95">
        <f t="shared" si="60"/>
        <v>2.1713563595851699</v>
      </c>
      <c r="AM95">
        <v>12.969227180621001</v>
      </c>
      <c r="AN95">
        <v>15.532352447552499</v>
      </c>
      <c r="AO95">
        <v>2.8249061258121302E-7</v>
      </c>
      <c r="AP95">
        <v>118.710675371219</v>
      </c>
      <c r="AQ95">
        <v>159</v>
      </c>
      <c r="AR95">
        <v>32</v>
      </c>
      <c r="AS95">
        <f t="shared" si="61"/>
        <v>1</v>
      </c>
      <c r="AT95">
        <f t="shared" si="62"/>
        <v>0</v>
      </c>
      <c r="AU95">
        <f t="shared" si="63"/>
        <v>54244.735184525896</v>
      </c>
      <c r="AV95">
        <f t="shared" si="64"/>
        <v>1999.9974999999999</v>
      </c>
      <c r="AW95">
        <f t="shared" si="65"/>
        <v>1685.9981069997318</v>
      </c>
      <c r="AX95">
        <f t="shared" si="66"/>
        <v>0.84300010724999996</v>
      </c>
      <c r="AY95">
        <f t="shared" si="67"/>
        <v>0.158699927085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1736448509.0999999</v>
      </c>
      <c r="BF95">
        <v>608.72574999999995</v>
      </c>
      <c r="BG95">
        <v>675.67087500000002</v>
      </c>
      <c r="BH95">
        <v>15.532400000000001</v>
      </c>
      <c r="BI95">
        <v>12.971462499999999</v>
      </c>
      <c r="BJ95">
        <v>601.38300000000004</v>
      </c>
      <c r="BK95">
        <v>15.4412</v>
      </c>
      <c r="BL95">
        <v>500.395625</v>
      </c>
      <c r="BM95">
        <v>102.181</v>
      </c>
      <c r="BN95">
        <v>2.440635E-2</v>
      </c>
      <c r="BO95">
        <v>24.970162500000001</v>
      </c>
      <c r="BP95">
        <v>24.431887499999998</v>
      </c>
      <c r="BQ95">
        <v>999.9</v>
      </c>
      <c r="BR95">
        <v>0</v>
      </c>
      <c r="BS95">
        <v>0</v>
      </c>
      <c r="BT95">
        <v>9970.5437500000007</v>
      </c>
      <c r="BU95">
        <v>647.3175</v>
      </c>
      <c r="BV95">
        <v>1500.9525000000001</v>
      </c>
      <c r="BW95">
        <v>-66.944887499999993</v>
      </c>
      <c r="BX95">
        <v>618.32987500000002</v>
      </c>
      <c r="BY95">
        <v>684.55037500000003</v>
      </c>
      <c r="BZ95">
        <v>2.56094</v>
      </c>
      <c r="CA95">
        <v>675.67087500000002</v>
      </c>
      <c r="CB95">
        <v>12.971462499999999</v>
      </c>
      <c r="CC95">
        <v>1.5871187499999999</v>
      </c>
      <c r="CD95">
        <v>1.32543875</v>
      </c>
      <c r="CE95">
        <v>13.834300000000001</v>
      </c>
      <c r="CF95">
        <v>11.090475</v>
      </c>
      <c r="CG95">
        <v>1999.9974999999999</v>
      </c>
      <c r="CH95">
        <v>0.90000150000000001</v>
      </c>
      <c r="CI95">
        <v>9.9998674999999995E-2</v>
      </c>
      <c r="CJ95">
        <v>20.625025000000001</v>
      </c>
      <c r="CK95">
        <v>42020.537499999999</v>
      </c>
      <c r="CL95">
        <v>1736445511.0999999</v>
      </c>
      <c r="CM95" t="s">
        <v>347</v>
      </c>
      <c r="CN95">
        <v>1736445511.0999999</v>
      </c>
      <c r="CO95">
        <v>1736445509.0999999</v>
      </c>
      <c r="CP95">
        <v>1</v>
      </c>
      <c r="CQ95">
        <v>0.55400000000000005</v>
      </c>
      <c r="CR95">
        <v>1.4E-2</v>
      </c>
      <c r="CS95">
        <v>4.7960000000000003</v>
      </c>
      <c r="CT95">
        <v>9.1999999999999998E-2</v>
      </c>
      <c r="CU95">
        <v>420</v>
      </c>
      <c r="CV95">
        <v>15</v>
      </c>
      <c r="CW95">
        <v>0.23</v>
      </c>
      <c r="CX95">
        <v>0.13</v>
      </c>
      <c r="CY95">
        <v>-66.587512500000003</v>
      </c>
      <c r="CZ95">
        <v>-14.2123941176469</v>
      </c>
      <c r="DA95">
        <v>1.10075248289239</v>
      </c>
      <c r="DB95">
        <v>0</v>
      </c>
      <c r="DC95">
        <v>2.5598468749999999</v>
      </c>
      <c r="DD95">
        <v>4.7051470588226202E-2</v>
      </c>
      <c r="DE95">
        <v>3.66194401710005E-3</v>
      </c>
      <c r="DF95">
        <v>1</v>
      </c>
      <c r="DG95">
        <v>1</v>
      </c>
      <c r="DH95">
        <v>2</v>
      </c>
      <c r="DI95" t="s">
        <v>348</v>
      </c>
      <c r="DJ95">
        <v>2.9374099999999999</v>
      </c>
      <c r="DK95">
        <v>2.62758</v>
      </c>
      <c r="DL95">
        <v>0.139846</v>
      </c>
      <c r="DM95">
        <v>0.14906700000000001</v>
      </c>
      <c r="DN95">
        <v>8.7988300000000005E-2</v>
      </c>
      <c r="DO95">
        <v>7.7307399999999998E-2</v>
      </c>
      <c r="DP95">
        <v>29073.200000000001</v>
      </c>
      <c r="DQ95">
        <v>32155.4</v>
      </c>
      <c r="DR95">
        <v>29516.9</v>
      </c>
      <c r="DS95">
        <v>34773.199999999997</v>
      </c>
      <c r="DT95">
        <v>33989.800000000003</v>
      </c>
      <c r="DU95">
        <v>40574</v>
      </c>
      <c r="DV95">
        <v>40305.599999999999</v>
      </c>
      <c r="DW95">
        <v>47654.3</v>
      </c>
      <c r="DX95">
        <v>1.6801999999999999</v>
      </c>
      <c r="DY95">
        <v>2.0798199999999998</v>
      </c>
      <c r="DZ95">
        <v>0.17761399999999999</v>
      </c>
      <c r="EA95">
        <v>0</v>
      </c>
      <c r="EB95">
        <v>21.505600000000001</v>
      </c>
      <c r="EC95">
        <v>999.9</v>
      </c>
      <c r="ED95">
        <v>63.734999999999999</v>
      </c>
      <c r="EE95">
        <v>22.103999999999999</v>
      </c>
      <c r="EF95">
        <v>16.655200000000001</v>
      </c>
      <c r="EG95">
        <v>61.2226</v>
      </c>
      <c r="EH95">
        <v>45.040100000000002</v>
      </c>
      <c r="EI95">
        <v>1</v>
      </c>
      <c r="EJ95">
        <v>-0.38738600000000001</v>
      </c>
      <c r="EK95">
        <v>-3.8887</v>
      </c>
      <c r="EL95">
        <v>20.235399999999998</v>
      </c>
      <c r="EM95">
        <v>5.2500900000000001</v>
      </c>
      <c r="EN95">
        <v>11.914099999999999</v>
      </c>
      <c r="EO95">
        <v>4.9896500000000001</v>
      </c>
      <c r="EP95">
        <v>3.2839999999999998</v>
      </c>
      <c r="EQ95">
        <v>9999</v>
      </c>
      <c r="ER95">
        <v>9999</v>
      </c>
      <c r="ES95">
        <v>999.9</v>
      </c>
      <c r="ET95">
        <v>9999</v>
      </c>
      <c r="EU95">
        <v>1.8841000000000001</v>
      </c>
      <c r="EV95">
        <v>1.8842399999999999</v>
      </c>
      <c r="EW95">
        <v>1.88517</v>
      </c>
      <c r="EX95">
        <v>1.88717</v>
      </c>
      <c r="EY95">
        <v>1.8836599999999999</v>
      </c>
      <c r="EZ95">
        <v>1.87683</v>
      </c>
      <c r="FA95">
        <v>1.8826099999999999</v>
      </c>
      <c r="FB95">
        <v>1.88812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7.72</v>
      </c>
      <c r="FQ95">
        <v>9.1200000000000003E-2</v>
      </c>
      <c r="FR95">
        <v>-0.24211075671059201</v>
      </c>
      <c r="FS95">
        <v>9.8787948123959593E-3</v>
      </c>
      <c r="FT95">
        <v>5.3251326344088904E-6</v>
      </c>
      <c r="FU95">
        <v>-1.29812346716052E-9</v>
      </c>
      <c r="FV95">
        <v>-1.7562764674277601E-2</v>
      </c>
      <c r="FW95">
        <v>-3.68478344840185E-3</v>
      </c>
      <c r="FX95">
        <v>8.3536045323785897E-4</v>
      </c>
      <c r="FY95">
        <v>-9.0991182514875006E-6</v>
      </c>
      <c r="FZ95">
        <v>5</v>
      </c>
      <c r="GA95">
        <v>1737</v>
      </c>
      <c r="GB95">
        <v>1</v>
      </c>
      <c r="GC95">
        <v>17</v>
      </c>
      <c r="GD95">
        <v>50.1</v>
      </c>
      <c r="GE95">
        <v>50.1</v>
      </c>
      <c r="GF95">
        <v>1.47217</v>
      </c>
      <c r="GG95">
        <v>2.4108900000000002</v>
      </c>
      <c r="GH95">
        <v>1.3513200000000001</v>
      </c>
      <c r="GI95">
        <v>2.2473100000000001</v>
      </c>
      <c r="GJ95">
        <v>1.3000499999999999</v>
      </c>
      <c r="GK95">
        <v>2.4523899999999998</v>
      </c>
      <c r="GL95">
        <v>26.107399999999998</v>
      </c>
      <c r="GM95">
        <v>14.5085</v>
      </c>
      <c r="GN95">
        <v>19</v>
      </c>
      <c r="GO95">
        <v>297.74099999999999</v>
      </c>
      <c r="GP95">
        <v>508.62299999999999</v>
      </c>
      <c r="GQ95">
        <v>30.739699999999999</v>
      </c>
      <c r="GR95">
        <v>22.3828</v>
      </c>
      <c r="GS95">
        <v>29.999600000000001</v>
      </c>
      <c r="GT95">
        <v>22.6355</v>
      </c>
      <c r="GU95">
        <v>22.636700000000001</v>
      </c>
      <c r="GV95">
        <v>29.460699999999999</v>
      </c>
      <c r="GW95">
        <v>30.7943</v>
      </c>
      <c r="GX95">
        <v>100</v>
      </c>
      <c r="GY95">
        <v>30.748000000000001</v>
      </c>
      <c r="GZ95">
        <v>720.53800000000001</v>
      </c>
      <c r="HA95">
        <v>13.0044</v>
      </c>
      <c r="HB95">
        <v>102.01</v>
      </c>
      <c r="HC95">
        <v>102.52200000000001</v>
      </c>
    </row>
    <row r="96" spans="1:211" x14ac:dyDescent="0.2">
      <c r="A96">
        <v>80</v>
      </c>
      <c r="B96">
        <v>1736448519.0999999</v>
      </c>
      <c r="C96">
        <v>158</v>
      </c>
      <c r="D96" t="s">
        <v>508</v>
      </c>
      <c r="E96" t="s">
        <v>509</v>
      </c>
      <c r="F96">
        <v>2</v>
      </c>
      <c r="G96">
        <v>1736448511.0999999</v>
      </c>
      <c r="H96">
        <f t="shared" si="34"/>
        <v>2.1734639350346552E-3</v>
      </c>
      <c r="I96">
        <f t="shared" si="35"/>
        <v>2.1734639350346554</v>
      </c>
      <c r="J96">
        <f t="shared" si="36"/>
        <v>29.261037649995135</v>
      </c>
      <c r="K96">
        <f t="shared" si="37"/>
        <v>615.12137499999994</v>
      </c>
      <c r="L96">
        <f t="shared" si="38"/>
        <v>284.98379572360176</v>
      </c>
      <c r="M96">
        <f t="shared" si="39"/>
        <v>29.126956614191421</v>
      </c>
      <c r="N96">
        <f t="shared" si="40"/>
        <v>62.868885427659961</v>
      </c>
      <c r="O96">
        <f t="shared" si="41"/>
        <v>0.14950288773651119</v>
      </c>
      <c r="P96">
        <f t="shared" si="42"/>
        <v>3.5278938180840131</v>
      </c>
      <c r="Q96">
        <f t="shared" si="43"/>
        <v>0.14607031346334803</v>
      </c>
      <c r="R96">
        <f t="shared" si="44"/>
        <v>9.1595784943437786E-2</v>
      </c>
      <c r="S96">
        <f t="shared" si="45"/>
        <v>317.39944789519416</v>
      </c>
      <c r="T96">
        <f t="shared" si="46"/>
        <v>26.069090701348486</v>
      </c>
      <c r="U96">
        <f t="shared" si="47"/>
        <v>24.432087500000002</v>
      </c>
      <c r="V96">
        <f t="shared" si="48"/>
        <v>3.07359819842398</v>
      </c>
      <c r="W96">
        <f t="shared" si="49"/>
        <v>50.01547111006056</v>
      </c>
      <c r="X96">
        <f t="shared" si="50"/>
        <v>1.587499176104205</v>
      </c>
      <c r="Y96">
        <f t="shared" si="51"/>
        <v>3.1740162411164037</v>
      </c>
      <c r="Z96">
        <f t="shared" si="52"/>
        <v>1.486099022319775</v>
      </c>
      <c r="AA96">
        <f t="shared" si="53"/>
        <v>-95.849759535028298</v>
      </c>
      <c r="AB96">
        <f t="shared" si="54"/>
        <v>102.33010149334092</v>
      </c>
      <c r="AC96">
        <f t="shared" si="55"/>
        <v>6.117032389003092</v>
      </c>
      <c r="AD96">
        <f t="shared" si="56"/>
        <v>329.99682224250989</v>
      </c>
      <c r="AE96">
        <f t="shared" si="57"/>
        <v>54.918613295257977</v>
      </c>
      <c r="AF96">
        <f t="shared" si="58"/>
        <v>2.170667372569576</v>
      </c>
      <c r="AG96">
        <f t="shared" si="59"/>
        <v>29.261037649995135</v>
      </c>
      <c r="AH96">
        <v>705.85186393989204</v>
      </c>
      <c r="AI96">
        <v>647.63416363636395</v>
      </c>
      <c r="AJ96">
        <v>3.2417032131677601</v>
      </c>
      <c r="AK96">
        <v>84.895025715855198</v>
      </c>
      <c r="AL96">
        <f t="shared" si="60"/>
        <v>2.1734639350346554</v>
      </c>
      <c r="AM96">
        <v>12.967423311085501</v>
      </c>
      <c r="AN96">
        <v>15.532953146853201</v>
      </c>
      <c r="AO96">
        <v>-5.3728595571517597E-7</v>
      </c>
      <c r="AP96">
        <v>118.710675371219</v>
      </c>
      <c r="AQ96">
        <v>155</v>
      </c>
      <c r="AR96">
        <v>31</v>
      </c>
      <c r="AS96">
        <f t="shared" si="61"/>
        <v>1</v>
      </c>
      <c r="AT96">
        <f t="shared" si="62"/>
        <v>0</v>
      </c>
      <c r="AU96">
        <f t="shared" si="63"/>
        <v>54247.881811193947</v>
      </c>
      <c r="AV96">
        <f t="shared" si="64"/>
        <v>1999.9974999999999</v>
      </c>
      <c r="AW96">
        <f t="shared" si="65"/>
        <v>1685.9980057498583</v>
      </c>
      <c r="AX96">
        <f t="shared" si="66"/>
        <v>0.84300005662499999</v>
      </c>
      <c r="AY96">
        <f t="shared" si="67"/>
        <v>0.15869992232249999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1736448511.0999999</v>
      </c>
      <c r="BF96">
        <v>615.12137499999994</v>
      </c>
      <c r="BG96">
        <v>682.57024999999999</v>
      </c>
      <c r="BH96">
        <v>15.532400000000001</v>
      </c>
      <c r="BI96">
        <v>12.970174999999999</v>
      </c>
      <c r="BJ96">
        <v>607.68475000000001</v>
      </c>
      <c r="BK96">
        <v>15.4412</v>
      </c>
      <c r="BL96">
        <v>500.41312499999998</v>
      </c>
      <c r="BM96">
        <v>102.1815</v>
      </c>
      <c r="BN96">
        <v>2.41588875E-2</v>
      </c>
      <c r="BO96">
        <v>24.970112499999999</v>
      </c>
      <c r="BP96">
        <v>24.432087500000002</v>
      </c>
      <c r="BQ96">
        <v>999.9</v>
      </c>
      <c r="BR96">
        <v>0</v>
      </c>
      <c r="BS96">
        <v>0</v>
      </c>
      <c r="BT96">
        <v>9971.09375</v>
      </c>
      <c r="BU96">
        <v>647.28787499999999</v>
      </c>
      <c r="BV96">
        <v>1500.5487499999999</v>
      </c>
      <c r="BW96">
        <v>-67.448599999999999</v>
      </c>
      <c r="BX96">
        <v>624.82650000000001</v>
      </c>
      <c r="BY96">
        <v>691.53949999999998</v>
      </c>
      <c r="BZ96">
        <v>2.56223</v>
      </c>
      <c r="CA96">
        <v>682.57024999999999</v>
      </c>
      <c r="CB96">
        <v>12.970174999999999</v>
      </c>
      <c r="CC96">
        <v>1.5871275</v>
      </c>
      <c r="CD96">
        <v>1.325315</v>
      </c>
      <c r="CE96">
        <v>13.8343875</v>
      </c>
      <c r="CF96">
        <v>11.089062500000001</v>
      </c>
      <c r="CG96">
        <v>1999.9974999999999</v>
      </c>
      <c r="CH96">
        <v>0.90000137499999999</v>
      </c>
      <c r="CI96">
        <v>9.9998737500000004E-2</v>
      </c>
      <c r="CJ96">
        <v>20.588562499999998</v>
      </c>
      <c r="CK96">
        <v>42020.537499999999</v>
      </c>
      <c r="CL96">
        <v>1736445511.0999999</v>
      </c>
      <c r="CM96" t="s">
        <v>347</v>
      </c>
      <c r="CN96">
        <v>1736445511.0999999</v>
      </c>
      <c r="CO96">
        <v>1736445509.0999999</v>
      </c>
      <c r="CP96">
        <v>1</v>
      </c>
      <c r="CQ96">
        <v>0.55400000000000005</v>
      </c>
      <c r="CR96">
        <v>1.4E-2</v>
      </c>
      <c r="CS96">
        <v>4.7960000000000003</v>
      </c>
      <c r="CT96">
        <v>9.1999999999999998E-2</v>
      </c>
      <c r="CU96">
        <v>420</v>
      </c>
      <c r="CV96">
        <v>15</v>
      </c>
      <c r="CW96">
        <v>0.23</v>
      </c>
      <c r="CX96">
        <v>0.13</v>
      </c>
      <c r="CY96">
        <v>-67.072587499999997</v>
      </c>
      <c r="CZ96">
        <v>-14.2637294117644</v>
      </c>
      <c r="DA96">
        <v>1.1053814222220999</v>
      </c>
      <c r="DB96">
        <v>0</v>
      </c>
      <c r="DC96">
        <v>2.5612656249999999</v>
      </c>
      <c r="DD96">
        <v>4.6643823529403501E-2</v>
      </c>
      <c r="DE96">
        <v>3.63109482241582E-3</v>
      </c>
      <c r="DF96">
        <v>1</v>
      </c>
      <c r="DG96">
        <v>1</v>
      </c>
      <c r="DH96">
        <v>2</v>
      </c>
      <c r="DI96" t="s">
        <v>348</v>
      </c>
      <c r="DJ96">
        <v>2.9378600000000001</v>
      </c>
      <c r="DK96">
        <v>2.62642</v>
      </c>
      <c r="DL96">
        <v>0.14083999999999999</v>
      </c>
      <c r="DM96">
        <v>0.15009400000000001</v>
      </c>
      <c r="DN96">
        <v>8.7986499999999995E-2</v>
      </c>
      <c r="DO96">
        <v>7.7304999999999999E-2</v>
      </c>
      <c r="DP96">
        <v>29039.599999999999</v>
      </c>
      <c r="DQ96">
        <v>32116.9</v>
      </c>
      <c r="DR96">
        <v>29516.9</v>
      </c>
      <c r="DS96">
        <v>34773.4</v>
      </c>
      <c r="DT96">
        <v>33989.800000000003</v>
      </c>
      <c r="DU96">
        <v>40574.199999999997</v>
      </c>
      <c r="DV96">
        <v>40305.5</v>
      </c>
      <c r="DW96">
        <v>47654.6</v>
      </c>
      <c r="DX96">
        <v>1.69068</v>
      </c>
      <c r="DY96">
        <v>2.0796000000000001</v>
      </c>
      <c r="DZ96">
        <v>0.17766999999999999</v>
      </c>
      <c r="EA96">
        <v>0</v>
      </c>
      <c r="EB96">
        <v>21.504300000000001</v>
      </c>
      <c r="EC96">
        <v>999.9</v>
      </c>
      <c r="ED96">
        <v>63.734999999999999</v>
      </c>
      <c r="EE96">
        <v>22.103999999999999</v>
      </c>
      <c r="EF96">
        <v>16.657</v>
      </c>
      <c r="EG96">
        <v>61.442599999999999</v>
      </c>
      <c r="EH96">
        <v>44.443100000000001</v>
      </c>
      <c r="EI96">
        <v>1</v>
      </c>
      <c r="EJ96">
        <v>-0.38738800000000001</v>
      </c>
      <c r="EK96">
        <v>-3.8969100000000001</v>
      </c>
      <c r="EL96">
        <v>20.235299999999999</v>
      </c>
      <c r="EM96">
        <v>5.2499399999999996</v>
      </c>
      <c r="EN96">
        <v>11.914099999999999</v>
      </c>
      <c r="EO96">
        <v>4.9897</v>
      </c>
      <c r="EP96">
        <v>3.2839999999999998</v>
      </c>
      <c r="EQ96">
        <v>9999</v>
      </c>
      <c r="ER96">
        <v>9999</v>
      </c>
      <c r="ES96">
        <v>999.9</v>
      </c>
      <c r="ET96">
        <v>9999</v>
      </c>
      <c r="EU96">
        <v>1.88408</v>
      </c>
      <c r="EV96">
        <v>1.88425</v>
      </c>
      <c r="EW96">
        <v>1.8851500000000001</v>
      </c>
      <c r="EX96">
        <v>1.88717</v>
      </c>
      <c r="EY96">
        <v>1.8836599999999999</v>
      </c>
      <c r="EZ96">
        <v>1.87683</v>
      </c>
      <c r="FA96">
        <v>1.8826099999999999</v>
      </c>
      <c r="FB96">
        <v>1.88812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7.8170000000000002</v>
      </c>
      <c r="FQ96">
        <v>9.1200000000000003E-2</v>
      </c>
      <c r="FR96">
        <v>-0.24211075671059201</v>
      </c>
      <c r="FS96">
        <v>9.8787948123959593E-3</v>
      </c>
      <c r="FT96">
        <v>5.3251326344088904E-6</v>
      </c>
      <c r="FU96">
        <v>-1.29812346716052E-9</v>
      </c>
      <c r="FV96">
        <v>-1.7562764674277601E-2</v>
      </c>
      <c r="FW96">
        <v>-3.68478344840185E-3</v>
      </c>
      <c r="FX96">
        <v>8.3536045323785897E-4</v>
      </c>
      <c r="FY96">
        <v>-9.0991182514875006E-6</v>
      </c>
      <c r="FZ96">
        <v>5</v>
      </c>
      <c r="GA96">
        <v>1737</v>
      </c>
      <c r="GB96">
        <v>1</v>
      </c>
      <c r="GC96">
        <v>17</v>
      </c>
      <c r="GD96">
        <v>50.1</v>
      </c>
      <c r="GE96">
        <v>50.2</v>
      </c>
      <c r="GF96">
        <v>1.48315</v>
      </c>
      <c r="GG96">
        <v>2.4108900000000002</v>
      </c>
      <c r="GH96">
        <v>1.3513200000000001</v>
      </c>
      <c r="GI96">
        <v>2.2473100000000001</v>
      </c>
      <c r="GJ96">
        <v>1.3000499999999999</v>
      </c>
      <c r="GK96">
        <v>2.50122</v>
      </c>
      <c r="GL96">
        <v>26.107399999999998</v>
      </c>
      <c r="GM96">
        <v>14.5085</v>
      </c>
      <c r="GN96">
        <v>19</v>
      </c>
      <c r="GO96">
        <v>301.95600000000002</v>
      </c>
      <c r="GP96">
        <v>508.45699999999999</v>
      </c>
      <c r="GQ96">
        <v>30.747399999999999</v>
      </c>
      <c r="GR96">
        <v>22.380600000000001</v>
      </c>
      <c r="GS96">
        <v>29.999700000000001</v>
      </c>
      <c r="GT96">
        <v>22.6341</v>
      </c>
      <c r="GU96">
        <v>22.634799999999998</v>
      </c>
      <c r="GV96">
        <v>29.682200000000002</v>
      </c>
      <c r="GW96">
        <v>30.7943</v>
      </c>
      <c r="GX96">
        <v>100</v>
      </c>
      <c r="GY96">
        <v>30.748000000000001</v>
      </c>
      <c r="GZ96">
        <v>727.31100000000004</v>
      </c>
      <c r="HA96">
        <v>13.0044</v>
      </c>
      <c r="HB96">
        <v>102.01</v>
      </c>
      <c r="HC96">
        <v>102.52200000000001</v>
      </c>
    </row>
    <row r="97" spans="1:211" x14ac:dyDescent="0.2">
      <c r="A97">
        <v>81</v>
      </c>
      <c r="B97">
        <v>1736448521.0999999</v>
      </c>
      <c r="C97">
        <v>160</v>
      </c>
      <c r="D97" t="s">
        <v>510</v>
      </c>
      <c r="E97" t="s">
        <v>511</v>
      </c>
      <c r="F97">
        <v>2</v>
      </c>
      <c r="G97">
        <v>1736448513.0999999</v>
      </c>
      <c r="H97">
        <f t="shared" si="34"/>
        <v>2.1733707704170496E-3</v>
      </c>
      <c r="I97">
        <f t="shared" si="35"/>
        <v>2.1733707704170495</v>
      </c>
      <c r="J97">
        <f t="shared" si="36"/>
        <v>29.545054522849274</v>
      </c>
      <c r="K97">
        <f t="shared" si="37"/>
        <v>621.54862500000002</v>
      </c>
      <c r="L97">
        <f t="shared" si="38"/>
        <v>288.19870631110126</v>
      </c>
      <c r="M97">
        <f t="shared" si="39"/>
        <v>29.455478093285624</v>
      </c>
      <c r="N97">
        <f t="shared" si="40"/>
        <v>63.525656106993033</v>
      </c>
      <c r="O97">
        <f t="shared" si="41"/>
        <v>0.14950324894272826</v>
      </c>
      <c r="P97">
        <f t="shared" si="42"/>
        <v>3.52873788446851</v>
      </c>
      <c r="Q97">
        <f t="shared" si="43"/>
        <v>0.1460714590510839</v>
      </c>
      <c r="R97">
        <f t="shared" si="44"/>
        <v>9.1596433477799249E-2</v>
      </c>
      <c r="S97">
        <f t="shared" si="45"/>
        <v>317.39944224020127</v>
      </c>
      <c r="T97">
        <f t="shared" si="46"/>
        <v>26.068937990898565</v>
      </c>
      <c r="U97">
        <f t="shared" si="47"/>
        <v>24.4316125</v>
      </c>
      <c r="V97">
        <f t="shared" si="48"/>
        <v>3.0735107851689718</v>
      </c>
      <c r="W97">
        <f t="shared" si="49"/>
        <v>50.01494330917744</v>
      </c>
      <c r="X97">
        <f t="shared" si="50"/>
        <v>1.5874895235473361</v>
      </c>
      <c r="Y97">
        <f t="shared" si="51"/>
        <v>3.1740304367315781</v>
      </c>
      <c r="Z97">
        <f t="shared" si="52"/>
        <v>1.4860212616216357</v>
      </c>
      <c r="AA97">
        <f t="shared" si="53"/>
        <v>-95.845650975391891</v>
      </c>
      <c r="AB97">
        <f t="shared" si="54"/>
        <v>102.45921721035296</v>
      </c>
      <c r="AC97">
        <f t="shared" si="55"/>
        <v>6.1232732393022449</v>
      </c>
      <c r="AD97">
        <f t="shared" si="56"/>
        <v>330.13628171446459</v>
      </c>
      <c r="AE97">
        <f t="shared" si="57"/>
        <v>55.312670861184621</v>
      </c>
      <c r="AF97">
        <f t="shared" si="58"/>
        <v>2.1717741611272197</v>
      </c>
      <c r="AG97">
        <f t="shared" si="59"/>
        <v>29.545054522849274</v>
      </c>
      <c r="AH97">
        <v>712.98452207554806</v>
      </c>
      <c r="AI97">
        <v>654.255981818181</v>
      </c>
      <c r="AJ97">
        <v>3.2658224955755699</v>
      </c>
      <c r="AK97">
        <v>84.895025715855198</v>
      </c>
      <c r="AL97">
        <f t="shared" si="60"/>
        <v>2.1733707704170495</v>
      </c>
      <c r="AM97">
        <v>12.966466932691199</v>
      </c>
      <c r="AN97">
        <v>15.5317832167832</v>
      </c>
      <c r="AO97">
        <v>-1.82141062782793E-6</v>
      </c>
      <c r="AP97">
        <v>118.710675371219</v>
      </c>
      <c r="AQ97">
        <v>158</v>
      </c>
      <c r="AR97">
        <v>32</v>
      </c>
      <c r="AS97">
        <f t="shared" si="61"/>
        <v>1</v>
      </c>
      <c r="AT97">
        <f t="shared" si="62"/>
        <v>0</v>
      </c>
      <c r="AU97">
        <f t="shared" si="63"/>
        <v>54266.434356560254</v>
      </c>
      <c r="AV97">
        <f t="shared" si="64"/>
        <v>1999.9974999999999</v>
      </c>
      <c r="AW97">
        <f t="shared" si="65"/>
        <v>1685.9979839998855</v>
      </c>
      <c r="AX97">
        <f t="shared" si="66"/>
        <v>0.84300004574999998</v>
      </c>
      <c r="AY97">
        <f t="shared" si="67"/>
        <v>0.15869991949500001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1736448513.0999999</v>
      </c>
      <c r="BF97">
        <v>621.54862500000002</v>
      </c>
      <c r="BG97">
        <v>689.484375</v>
      </c>
      <c r="BH97">
        <v>15.532337500000001</v>
      </c>
      <c r="BI97">
        <v>12.968925</v>
      </c>
      <c r="BJ97">
        <v>614.01737500000002</v>
      </c>
      <c r="BK97">
        <v>15.4411375</v>
      </c>
      <c r="BL97">
        <v>500.436375</v>
      </c>
      <c r="BM97">
        <v>102.18112499999999</v>
      </c>
      <c r="BN97">
        <v>2.43237E-2</v>
      </c>
      <c r="BO97">
        <v>24.970187500000002</v>
      </c>
      <c r="BP97">
        <v>24.4316125</v>
      </c>
      <c r="BQ97">
        <v>999.9</v>
      </c>
      <c r="BR97">
        <v>0</v>
      </c>
      <c r="BS97">
        <v>0</v>
      </c>
      <c r="BT97">
        <v>9974.6875</v>
      </c>
      <c r="BU97">
        <v>647.27125000000001</v>
      </c>
      <c r="BV97">
        <v>1500.0962500000001</v>
      </c>
      <c r="BW97">
        <v>-67.935362499999997</v>
      </c>
      <c r="BX97">
        <v>631.35512500000004</v>
      </c>
      <c r="BY97">
        <v>698.54349999999999</v>
      </c>
      <c r="BZ97">
        <v>2.5634199999999998</v>
      </c>
      <c r="CA97">
        <v>689.484375</v>
      </c>
      <c r="CB97">
        <v>12.968925</v>
      </c>
      <c r="CC97">
        <v>1.5871150000000001</v>
      </c>
      <c r="CD97">
        <v>1.32518125</v>
      </c>
      <c r="CE97">
        <v>13.834275</v>
      </c>
      <c r="CF97">
        <v>11.08755</v>
      </c>
      <c r="CG97">
        <v>1999.9974999999999</v>
      </c>
      <c r="CH97">
        <v>0.90000137499999999</v>
      </c>
      <c r="CI97">
        <v>9.9998724999999997E-2</v>
      </c>
      <c r="CJ97">
        <v>20.5781375</v>
      </c>
      <c r="CK97">
        <v>42020.537499999999</v>
      </c>
      <c r="CL97">
        <v>1736445511.0999999</v>
      </c>
      <c r="CM97" t="s">
        <v>347</v>
      </c>
      <c r="CN97">
        <v>1736445511.0999999</v>
      </c>
      <c r="CO97">
        <v>1736445509.0999999</v>
      </c>
      <c r="CP97">
        <v>1</v>
      </c>
      <c r="CQ97">
        <v>0.55400000000000005</v>
      </c>
      <c r="CR97">
        <v>1.4E-2</v>
      </c>
      <c r="CS97">
        <v>4.7960000000000003</v>
      </c>
      <c r="CT97">
        <v>9.1999999999999998E-2</v>
      </c>
      <c r="CU97">
        <v>420</v>
      </c>
      <c r="CV97">
        <v>15</v>
      </c>
      <c r="CW97">
        <v>0.23</v>
      </c>
      <c r="CX97">
        <v>0.13</v>
      </c>
      <c r="CY97">
        <v>-67.580381250000002</v>
      </c>
      <c r="CZ97">
        <v>-15.0236029411763</v>
      </c>
      <c r="DA97">
        <v>1.1655364806703601</v>
      </c>
      <c r="DB97">
        <v>0</v>
      </c>
      <c r="DC97">
        <v>2.5624956249999999</v>
      </c>
      <c r="DD97">
        <v>4.3873235294112203E-2</v>
      </c>
      <c r="DE97">
        <v>3.4633816003113299E-3</v>
      </c>
      <c r="DF97">
        <v>1</v>
      </c>
      <c r="DG97">
        <v>1</v>
      </c>
      <c r="DH97">
        <v>2</v>
      </c>
      <c r="DI97" t="s">
        <v>348</v>
      </c>
      <c r="DJ97">
        <v>2.9382600000000001</v>
      </c>
      <c r="DK97">
        <v>2.6274999999999999</v>
      </c>
      <c r="DL97">
        <v>0.14183399999999999</v>
      </c>
      <c r="DM97">
        <v>0.15101700000000001</v>
      </c>
      <c r="DN97">
        <v>8.7983900000000004E-2</v>
      </c>
      <c r="DO97">
        <v>7.7301800000000004E-2</v>
      </c>
      <c r="DP97">
        <v>29006.3</v>
      </c>
      <c r="DQ97">
        <v>32082.3</v>
      </c>
      <c r="DR97">
        <v>29517.1</v>
      </c>
      <c r="DS97">
        <v>34773.699999999997</v>
      </c>
      <c r="DT97">
        <v>33990</v>
      </c>
      <c r="DU97">
        <v>40574.6</v>
      </c>
      <c r="DV97">
        <v>40305.699999999997</v>
      </c>
      <c r="DW97">
        <v>47654.9</v>
      </c>
      <c r="DX97">
        <v>1.68415</v>
      </c>
      <c r="DY97">
        <v>2.0792700000000002</v>
      </c>
      <c r="DZ97">
        <v>0.177644</v>
      </c>
      <c r="EA97">
        <v>0</v>
      </c>
      <c r="EB97">
        <v>21.503399999999999</v>
      </c>
      <c r="EC97">
        <v>999.9</v>
      </c>
      <c r="ED97">
        <v>63.759</v>
      </c>
      <c r="EE97">
        <v>22.103999999999999</v>
      </c>
      <c r="EF97">
        <v>16.661899999999999</v>
      </c>
      <c r="EG97">
        <v>60.9726</v>
      </c>
      <c r="EH97">
        <v>44.879800000000003</v>
      </c>
      <c r="EI97">
        <v>1</v>
      </c>
      <c r="EJ97">
        <v>-0.38738299999999998</v>
      </c>
      <c r="EK97">
        <v>-3.8822199999999998</v>
      </c>
      <c r="EL97">
        <v>20.235700000000001</v>
      </c>
      <c r="EM97">
        <v>5.2499399999999996</v>
      </c>
      <c r="EN97">
        <v>11.914099999999999</v>
      </c>
      <c r="EO97">
        <v>4.9897</v>
      </c>
      <c r="EP97">
        <v>3.2839999999999998</v>
      </c>
      <c r="EQ97">
        <v>9999</v>
      </c>
      <c r="ER97">
        <v>9999</v>
      </c>
      <c r="ES97">
        <v>999.9</v>
      </c>
      <c r="ET97">
        <v>9999</v>
      </c>
      <c r="EU97">
        <v>1.88408</v>
      </c>
      <c r="EV97">
        <v>1.8842399999999999</v>
      </c>
      <c r="EW97">
        <v>1.88517</v>
      </c>
      <c r="EX97">
        <v>1.8871899999999999</v>
      </c>
      <c r="EY97">
        <v>1.88365</v>
      </c>
      <c r="EZ97">
        <v>1.8768199999999999</v>
      </c>
      <c r="FA97">
        <v>1.88262</v>
      </c>
      <c r="FB97">
        <v>1.88812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7.9139999999999997</v>
      </c>
      <c r="FQ97">
        <v>9.1200000000000003E-2</v>
      </c>
      <c r="FR97">
        <v>-0.24211075671059201</v>
      </c>
      <c r="FS97">
        <v>9.8787948123959593E-3</v>
      </c>
      <c r="FT97">
        <v>5.3251326344088904E-6</v>
      </c>
      <c r="FU97">
        <v>-1.29812346716052E-9</v>
      </c>
      <c r="FV97">
        <v>-1.7562764674277601E-2</v>
      </c>
      <c r="FW97">
        <v>-3.68478344840185E-3</v>
      </c>
      <c r="FX97">
        <v>8.3536045323785897E-4</v>
      </c>
      <c r="FY97">
        <v>-9.0991182514875006E-6</v>
      </c>
      <c r="FZ97">
        <v>5</v>
      </c>
      <c r="GA97">
        <v>1737</v>
      </c>
      <c r="GB97">
        <v>1</v>
      </c>
      <c r="GC97">
        <v>17</v>
      </c>
      <c r="GD97">
        <v>50.2</v>
      </c>
      <c r="GE97">
        <v>50.2</v>
      </c>
      <c r="GF97">
        <v>1.49414</v>
      </c>
      <c r="GG97">
        <v>2.4157700000000002</v>
      </c>
      <c r="GH97">
        <v>1.3513200000000001</v>
      </c>
      <c r="GI97">
        <v>2.2473100000000001</v>
      </c>
      <c r="GJ97">
        <v>1.3000499999999999</v>
      </c>
      <c r="GK97">
        <v>2.47559</v>
      </c>
      <c r="GL97">
        <v>26.107399999999998</v>
      </c>
      <c r="GM97">
        <v>14.5085</v>
      </c>
      <c r="GN97">
        <v>19</v>
      </c>
      <c r="GO97">
        <v>299.27300000000002</v>
      </c>
      <c r="GP97">
        <v>508.226</v>
      </c>
      <c r="GQ97">
        <v>30.755099999999999</v>
      </c>
      <c r="GR97">
        <v>22.378699999999998</v>
      </c>
      <c r="GS97">
        <v>29.9998</v>
      </c>
      <c r="GT97">
        <v>22.632300000000001</v>
      </c>
      <c r="GU97">
        <v>22.632999999999999</v>
      </c>
      <c r="GV97">
        <v>29.908000000000001</v>
      </c>
      <c r="GW97">
        <v>30.7943</v>
      </c>
      <c r="GX97">
        <v>100</v>
      </c>
      <c r="GY97">
        <v>30.768799999999999</v>
      </c>
      <c r="GZ97">
        <v>734.13900000000001</v>
      </c>
      <c r="HA97">
        <v>13.0044</v>
      </c>
      <c r="HB97">
        <v>102.01</v>
      </c>
      <c r="HC97">
        <v>102.523</v>
      </c>
    </row>
    <row r="98" spans="1:211" x14ac:dyDescent="0.2">
      <c r="A98">
        <v>82</v>
      </c>
      <c r="B98">
        <v>1736448523.0999999</v>
      </c>
      <c r="C98">
        <v>162</v>
      </c>
      <c r="D98" t="s">
        <v>512</v>
      </c>
      <c r="E98" t="s">
        <v>513</v>
      </c>
      <c r="F98">
        <v>2</v>
      </c>
      <c r="G98">
        <v>1736448515.0999999</v>
      </c>
      <c r="H98">
        <f t="shared" si="34"/>
        <v>2.172839738310871E-3</v>
      </c>
      <c r="I98">
        <f t="shared" si="35"/>
        <v>2.1728397383108708</v>
      </c>
      <c r="J98">
        <f t="shared" si="36"/>
        <v>29.512191063225945</v>
      </c>
      <c r="K98">
        <f t="shared" si="37"/>
        <v>627.99424999999997</v>
      </c>
      <c r="L98">
        <f t="shared" si="38"/>
        <v>294.83805822324524</v>
      </c>
      <c r="M98">
        <f t="shared" si="39"/>
        <v>30.133894028401464</v>
      </c>
      <c r="N98">
        <f t="shared" si="40"/>
        <v>64.18408903512946</v>
      </c>
      <c r="O98">
        <f t="shared" si="41"/>
        <v>0.1494963353496607</v>
      </c>
      <c r="P98">
        <f t="shared" si="42"/>
        <v>3.5301409340017949</v>
      </c>
      <c r="Q98">
        <f t="shared" si="43"/>
        <v>0.14606618904612292</v>
      </c>
      <c r="R98">
        <f t="shared" si="44"/>
        <v>9.1592998035065654E-2</v>
      </c>
      <c r="S98">
        <f t="shared" si="45"/>
        <v>317.3992739252455</v>
      </c>
      <c r="T98">
        <f t="shared" si="46"/>
        <v>26.068816126438023</v>
      </c>
      <c r="U98">
        <f t="shared" si="47"/>
        <v>24.4298875</v>
      </c>
      <c r="V98">
        <f t="shared" si="48"/>
        <v>3.0731933553082009</v>
      </c>
      <c r="W98">
        <f t="shared" si="49"/>
        <v>50.014353735804697</v>
      </c>
      <c r="X98">
        <f t="shared" si="50"/>
        <v>1.58748737672239</v>
      </c>
      <c r="Y98">
        <f t="shared" si="51"/>
        <v>3.1740635600494151</v>
      </c>
      <c r="Z98">
        <f t="shared" si="52"/>
        <v>1.4857059785858109</v>
      </c>
      <c r="AA98">
        <f t="shared" si="53"/>
        <v>-95.822232459509408</v>
      </c>
      <c r="AB98">
        <f t="shared" si="54"/>
        <v>102.86155789337481</v>
      </c>
      <c r="AC98">
        <f t="shared" si="55"/>
        <v>6.1448271396076217</v>
      </c>
      <c r="AD98">
        <f t="shared" si="56"/>
        <v>330.58342649871855</v>
      </c>
      <c r="AE98">
        <f t="shared" si="57"/>
        <v>55.655491084789304</v>
      </c>
      <c r="AF98">
        <f t="shared" si="58"/>
        <v>2.1727662619792336</v>
      </c>
      <c r="AG98">
        <f t="shared" si="59"/>
        <v>29.512191063225945</v>
      </c>
      <c r="AH98">
        <v>720.06883437493605</v>
      </c>
      <c r="AI98">
        <v>660.98318787878804</v>
      </c>
      <c r="AJ98">
        <v>3.3225775576728802</v>
      </c>
      <c r="AK98">
        <v>84.895025715855198</v>
      </c>
      <c r="AL98">
        <f t="shared" si="60"/>
        <v>2.1728397383108708</v>
      </c>
      <c r="AM98">
        <v>12.966176602595599</v>
      </c>
      <c r="AN98">
        <v>15.530886013986001</v>
      </c>
      <c r="AO98">
        <v>-1.9163173956869499E-6</v>
      </c>
      <c r="AP98">
        <v>118.710675371219</v>
      </c>
      <c r="AQ98">
        <v>160</v>
      </c>
      <c r="AR98">
        <v>32</v>
      </c>
      <c r="AS98">
        <f t="shared" si="61"/>
        <v>1</v>
      </c>
      <c r="AT98">
        <f t="shared" si="62"/>
        <v>0</v>
      </c>
      <c r="AU98">
        <f t="shared" si="63"/>
        <v>54297.261815879829</v>
      </c>
      <c r="AV98">
        <f t="shared" si="64"/>
        <v>1999.9962499999999</v>
      </c>
      <c r="AW98">
        <f t="shared" si="65"/>
        <v>1685.9969812497327</v>
      </c>
      <c r="AX98">
        <f t="shared" si="66"/>
        <v>0.84300007124999998</v>
      </c>
      <c r="AY98">
        <f t="shared" si="67"/>
        <v>0.158699934525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1736448515.0999999</v>
      </c>
      <c r="BF98">
        <v>627.99424999999997</v>
      </c>
      <c r="BG98">
        <v>696.35900000000004</v>
      </c>
      <c r="BH98">
        <v>15.532400000000001</v>
      </c>
      <c r="BI98">
        <v>12.9678</v>
      </c>
      <c r="BJ98">
        <v>620.36787500000003</v>
      </c>
      <c r="BK98">
        <v>15.4412</v>
      </c>
      <c r="BL98">
        <v>500.43312500000002</v>
      </c>
      <c r="BM98">
        <v>102.180125</v>
      </c>
      <c r="BN98">
        <v>2.4774225E-2</v>
      </c>
      <c r="BO98">
        <v>24.9703625</v>
      </c>
      <c r="BP98">
        <v>24.4298875</v>
      </c>
      <c r="BQ98">
        <v>999.9</v>
      </c>
      <c r="BR98">
        <v>0</v>
      </c>
      <c r="BS98">
        <v>0</v>
      </c>
      <c r="BT98">
        <v>9980.7000000000007</v>
      </c>
      <c r="BU98">
        <v>647.25912500000004</v>
      </c>
      <c r="BV98">
        <v>1499.895</v>
      </c>
      <c r="BW98">
        <v>-68.364387500000007</v>
      </c>
      <c r="BX98">
        <v>637.90237500000001</v>
      </c>
      <c r="BY98">
        <v>705.50762499999996</v>
      </c>
      <c r="BZ98">
        <v>2.5646137499999999</v>
      </c>
      <c r="CA98">
        <v>696.35900000000004</v>
      </c>
      <c r="CB98">
        <v>12.9678</v>
      </c>
      <c r="CC98">
        <v>1.5871062499999999</v>
      </c>
      <c r="CD98">
        <v>1.3250525</v>
      </c>
      <c r="CE98">
        <v>13.834187500000001</v>
      </c>
      <c r="CF98">
        <v>11.0860875</v>
      </c>
      <c r="CG98">
        <v>1999.9962499999999</v>
      </c>
      <c r="CH98">
        <v>0.90000124999999997</v>
      </c>
      <c r="CI98">
        <v>9.9998875000000001E-2</v>
      </c>
      <c r="CJ98">
        <v>20.557300000000001</v>
      </c>
      <c r="CK98">
        <v>42020.5</v>
      </c>
      <c r="CL98">
        <v>1736445511.0999999</v>
      </c>
      <c r="CM98" t="s">
        <v>347</v>
      </c>
      <c r="CN98">
        <v>1736445511.0999999</v>
      </c>
      <c r="CO98">
        <v>1736445509.0999999</v>
      </c>
      <c r="CP98">
        <v>1</v>
      </c>
      <c r="CQ98">
        <v>0.55400000000000005</v>
      </c>
      <c r="CR98">
        <v>1.4E-2</v>
      </c>
      <c r="CS98">
        <v>4.7960000000000003</v>
      </c>
      <c r="CT98">
        <v>9.1999999999999998E-2</v>
      </c>
      <c r="CU98">
        <v>420</v>
      </c>
      <c r="CV98">
        <v>15</v>
      </c>
      <c r="CW98">
        <v>0.23</v>
      </c>
      <c r="CX98">
        <v>0.13</v>
      </c>
      <c r="CY98">
        <v>-68.051124999999999</v>
      </c>
      <c r="CZ98">
        <v>-14.2695352941175</v>
      </c>
      <c r="DA98">
        <v>1.1114361567922</v>
      </c>
      <c r="DB98">
        <v>0</v>
      </c>
      <c r="DC98">
        <v>2.5636899999999998</v>
      </c>
      <c r="DD98">
        <v>3.4814117647059599E-2</v>
      </c>
      <c r="DE98">
        <v>2.8567310863993E-3</v>
      </c>
      <c r="DF98">
        <v>1</v>
      </c>
      <c r="DG98">
        <v>1</v>
      </c>
      <c r="DH98">
        <v>2</v>
      </c>
      <c r="DI98" t="s">
        <v>348</v>
      </c>
      <c r="DJ98">
        <v>2.93777</v>
      </c>
      <c r="DK98">
        <v>2.6275499999999998</v>
      </c>
      <c r="DL98">
        <v>0.14279800000000001</v>
      </c>
      <c r="DM98">
        <v>0.151945</v>
      </c>
      <c r="DN98">
        <v>8.7984499999999993E-2</v>
      </c>
      <c r="DO98">
        <v>7.7295600000000006E-2</v>
      </c>
      <c r="DP98">
        <v>28973.8</v>
      </c>
      <c r="DQ98">
        <v>32047.599999999999</v>
      </c>
      <c r="DR98">
        <v>29517.200000000001</v>
      </c>
      <c r="DS98">
        <v>34774</v>
      </c>
      <c r="DT98">
        <v>33990</v>
      </c>
      <c r="DU98">
        <v>40575.1</v>
      </c>
      <c r="DV98">
        <v>40305.800000000003</v>
      </c>
      <c r="DW98">
        <v>47655.3</v>
      </c>
      <c r="DX98">
        <v>1.68005</v>
      </c>
      <c r="DY98">
        <v>2.0800200000000002</v>
      </c>
      <c r="DZ98">
        <v>0.17729800000000001</v>
      </c>
      <c r="EA98">
        <v>0</v>
      </c>
      <c r="EB98">
        <v>21.502500000000001</v>
      </c>
      <c r="EC98">
        <v>999.9</v>
      </c>
      <c r="ED98">
        <v>63.734999999999999</v>
      </c>
      <c r="EE98">
        <v>22.103999999999999</v>
      </c>
      <c r="EF98">
        <v>16.655200000000001</v>
      </c>
      <c r="EG98">
        <v>60.742600000000003</v>
      </c>
      <c r="EH98">
        <v>44.162700000000001</v>
      </c>
      <c r="EI98">
        <v>1</v>
      </c>
      <c r="EJ98">
        <v>-0.38773099999999999</v>
      </c>
      <c r="EK98">
        <v>-3.9001199999999998</v>
      </c>
      <c r="EL98">
        <v>20.235199999999999</v>
      </c>
      <c r="EM98">
        <v>5.2496400000000003</v>
      </c>
      <c r="EN98">
        <v>11.914099999999999</v>
      </c>
      <c r="EO98">
        <v>4.9896500000000001</v>
      </c>
      <c r="EP98">
        <v>3.2839999999999998</v>
      </c>
      <c r="EQ98">
        <v>9999</v>
      </c>
      <c r="ER98">
        <v>9999</v>
      </c>
      <c r="ES98">
        <v>999.9</v>
      </c>
      <c r="ET98">
        <v>9999</v>
      </c>
      <c r="EU98">
        <v>1.8840600000000001</v>
      </c>
      <c r="EV98">
        <v>1.8842399999999999</v>
      </c>
      <c r="EW98">
        <v>1.8851599999999999</v>
      </c>
      <c r="EX98">
        <v>1.8871899999999999</v>
      </c>
      <c r="EY98">
        <v>1.88364</v>
      </c>
      <c r="EZ98">
        <v>1.87683</v>
      </c>
      <c r="FA98">
        <v>1.88262</v>
      </c>
      <c r="FB98">
        <v>1.88812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8.01</v>
      </c>
      <c r="FQ98">
        <v>9.1200000000000003E-2</v>
      </c>
      <c r="FR98">
        <v>-0.24211075671059201</v>
      </c>
      <c r="FS98">
        <v>9.8787948123959593E-3</v>
      </c>
      <c r="FT98">
        <v>5.3251326344088904E-6</v>
      </c>
      <c r="FU98">
        <v>-1.29812346716052E-9</v>
      </c>
      <c r="FV98">
        <v>-1.7562764674277601E-2</v>
      </c>
      <c r="FW98">
        <v>-3.68478344840185E-3</v>
      </c>
      <c r="FX98">
        <v>8.3536045323785897E-4</v>
      </c>
      <c r="FY98">
        <v>-9.0991182514875006E-6</v>
      </c>
      <c r="FZ98">
        <v>5</v>
      </c>
      <c r="GA98">
        <v>1737</v>
      </c>
      <c r="GB98">
        <v>1</v>
      </c>
      <c r="GC98">
        <v>17</v>
      </c>
      <c r="GD98">
        <v>50.2</v>
      </c>
      <c r="GE98">
        <v>50.2</v>
      </c>
      <c r="GF98">
        <v>1.5051300000000001</v>
      </c>
      <c r="GG98">
        <v>2.4206500000000002</v>
      </c>
      <c r="GH98">
        <v>1.3513200000000001</v>
      </c>
      <c r="GI98">
        <v>2.2473100000000001</v>
      </c>
      <c r="GJ98">
        <v>1.3000499999999999</v>
      </c>
      <c r="GK98">
        <v>2.3974600000000001</v>
      </c>
      <c r="GL98">
        <v>26.107399999999998</v>
      </c>
      <c r="GM98">
        <v>14.4998</v>
      </c>
      <c r="GN98">
        <v>19</v>
      </c>
      <c r="GO98">
        <v>297.57</v>
      </c>
      <c r="GP98">
        <v>508.69499999999999</v>
      </c>
      <c r="GQ98">
        <v>30.761700000000001</v>
      </c>
      <c r="GR98">
        <v>22.376799999999999</v>
      </c>
      <c r="GS98">
        <v>29.999600000000001</v>
      </c>
      <c r="GT98">
        <v>22.630400000000002</v>
      </c>
      <c r="GU98">
        <v>22.6312</v>
      </c>
      <c r="GV98">
        <v>30.129899999999999</v>
      </c>
      <c r="GW98">
        <v>30.7943</v>
      </c>
      <c r="GX98">
        <v>100</v>
      </c>
      <c r="GY98">
        <v>30.768799999999999</v>
      </c>
      <c r="GZ98">
        <v>740.98500000000001</v>
      </c>
      <c r="HA98">
        <v>13.0044</v>
      </c>
      <c r="HB98">
        <v>102.011</v>
      </c>
      <c r="HC98">
        <v>102.524</v>
      </c>
    </row>
    <row r="99" spans="1:211" x14ac:dyDescent="0.2">
      <c r="A99">
        <v>83</v>
      </c>
      <c r="B99">
        <v>1736448525.0999999</v>
      </c>
      <c r="C99">
        <v>164</v>
      </c>
      <c r="D99" t="s">
        <v>514</v>
      </c>
      <c r="E99" t="s">
        <v>515</v>
      </c>
      <c r="F99">
        <v>2</v>
      </c>
      <c r="G99">
        <v>1736448517.0999999</v>
      </c>
      <c r="H99">
        <f t="shared" si="34"/>
        <v>2.1735033401142968E-3</v>
      </c>
      <c r="I99">
        <f t="shared" si="35"/>
        <v>2.1735033401142969</v>
      </c>
      <c r="J99">
        <f t="shared" si="36"/>
        <v>29.861107187687718</v>
      </c>
      <c r="K99">
        <f t="shared" si="37"/>
        <v>634.45487500000002</v>
      </c>
      <c r="L99">
        <f t="shared" si="38"/>
        <v>297.51422606533129</v>
      </c>
      <c r="M99">
        <f t="shared" si="39"/>
        <v>30.407408644312337</v>
      </c>
      <c r="N99">
        <f t="shared" si="40"/>
        <v>64.84439048727954</v>
      </c>
      <c r="O99">
        <f t="shared" si="41"/>
        <v>0.14955791214211997</v>
      </c>
      <c r="P99">
        <f t="shared" si="42"/>
        <v>3.530493095712496</v>
      </c>
      <c r="Q99">
        <f t="shared" si="43"/>
        <v>0.14612530845356894</v>
      </c>
      <c r="R99">
        <f t="shared" si="44"/>
        <v>9.1630161757949358E-2</v>
      </c>
      <c r="S99">
        <f t="shared" si="45"/>
        <v>317.39909965526709</v>
      </c>
      <c r="T99">
        <f t="shared" si="46"/>
        <v>26.069016539195914</v>
      </c>
      <c r="U99">
        <f t="shared" si="47"/>
        <v>24.428987500000002</v>
      </c>
      <c r="V99">
        <f t="shared" si="48"/>
        <v>3.0730277511053994</v>
      </c>
      <c r="W99">
        <f t="shared" si="49"/>
        <v>50.012403222862467</v>
      </c>
      <c r="X99">
        <f t="shared" si="50"/>
        <v>1.5874680645828505</v>
      </c>
      <c r="Y99">
        <f t="shared" si="51"/>
        <v>3.1741487356823552</v>
      </c>
      <c r="Z99">
        <f t="shared" si="52"/>
        <v>1.4855596865225489</v>
      </c>
      <c r="AA99">
        <f t="shared" si="53"/>
        <v>-95.851497299040489</v>
      </c>
      <c r="AB99">
        <f t="shared" si="54"/>
        <v>103.12877273645931</v>
      </c>
      <c r="AC99">
        <f t="shared" si="55"/>
        <v>6.1601617643366797</v>
      </c>
      <c r="AD99">
        <f t="shared" si="56"/>
        <v>330.83653685702262</v>
      </c>
      <c r="AE99">
        <f t="shared" si="57"/>
        <v>55.957537605174799</v>
      </c>
      <c r="AF99">
        <f t="shared" si="58"/>
        <v>2.173535176773115</v>
      </c>
      <c r="AG99">
        <f t="shared" si="59"/>
        <v>29.861107187687718</v>
      </c>
      <c r="AH99">
        <v>726.88847212870098</v>
      </c>
      <c r="AI99">
        <v>667.51772727272703</v>
      </c>
      <c r="AJ99">
        <v>3.3019104178955598</v>
      </c>
      <c r="AK99">
        <v>84.895025715855198</v>
      </c>
      <c r="AL99">
        <f t="shared" si="60"/>
        <v>2.1735033401142969</v>
      </c>
      <c r="AM99">
        <v>12.9654445848167</v>
      </c>
      <c r="AN99">
        <v>15.5311944055944</v>
      </c>
      <c r="AO99">
        <v>-2.2749049354921001E-6</v>
      </c>
      <c r="AP99">
        <v>118.710675371219</v>
      </c>
      <c r="AQ99">
        <v>155</v>
      </c>
      <c r="AR99">
        <v>31</v>
      </c>
      <c r="AS99">
        <f t="shared" si="61"/>
        <v>1</v>
      </c>
      <c r="AT99">
        <f t="shared" si="62"/>
        <v>0</v>
      </c>
      <c r="AU99">
        <f t="shared" si="63"/>
        <v>54304.931929654871</v>
      </c>
      <c r="AV99">
        <f t="shared" si="64"/>
        <v>1999.9949999999999</v>
      </c>
      <c r="AW99">
        <f t="shared" si="65"/>
        <v>1685.9957617500579</v>
      </c>
      <c r="AX99">
        <f t="shared" si="66"/>
        <v>0.8429999883749999</v>
      </c>
      <c r="AY99">
        <f t="shared" si="67"/>
        <v>0.1586999465775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1736448517.0999999</v>
      </c>
      <c r="BF99">
        <v>634.45487500000002</v>
      </c>
      <c r="BG99">
        <v>703.20600000000002</v>
      </c>
      <c r="BH99">
        <v>15.5322125</v>
      </c>
      <c r="BI99">
        <v>12.96645</v>
      </c>
      <c r="BJ99">
        <v>626.73287500000004</v>
      </c>
      <c r="BK99">
        <v>15.441012499999999</v>
      </c>
      <c r="BL99">
        <v>500.38350000000003</v>
      </c>
      <c r="BM99">
        <v>102.180125</v>
      </c>
      <c r="BN99">
        <v>2.4764649999999999E-2</v>
      </c>
      <c r="BO99">
        <v>24.970812500000001</v>
      </c>
      <c r="BP99">
        <v>24.428987500000002</v>
      </c>
      <c r="BQ99">
        <v>999.9</v>
      </c>
      <c r="BR99">
        <v>0</v>
      </c>
      <c r="BS99">
        <v>0</v>
      </c>
      <c r="BT99">
        <v>9982.1849999999995</v>
      </c>
      <c r="BU99">
        <v>647.24549999999999</v>
      </c>
      <c r="BV99">
        <v>1499.72</v>
      </c>
      <c r="BW99">
        <v>-68.7507375</v>
      </c>
      <c r="BX99">
        <v>644.46474999999998</v>
      </c>
      <c r="BY99">
        <v>712.44349999999997</v>
      </c>
      <c r="BZ99">
        <v>2.5657637499999999</v>
      </c>
      <c r="CA99">
        <v>703.20600000000002</v>
      </c>
      <c r="CB99">
        <v>12.96645</v>
      </c>
      <c r="CC99">
        <v>1.5870850000000001</v>
      </c>
      <c r="CD99">
        <v>1.3249150000000001</v>
      </c>
      <c r="CE99">
        <v>13.833987499999999</v>
      </c>
      <c r="CF99">
        <v>11.084524999999999</v>
      </c>
      <c r="CG99">
        <v>1999.9949999999999</v>
      </c>
      <c r="CH99">
        <v>0.90000075000000002</v>
      </c>
      <c r="CI99">
        <v>9.9999262500000005E-2</v>
      </c>
      <c r="CJ99">
        <v>20.5625</v>
      </c>
      <c r="CK99">
        <v>42020.462500000001</v>
      </c>
      <c r="CL99">
        <v>1736445511.0999999</v>
      </c>
      <c r="CM99" t="s">
        <v>347</v>
      </c>
      <c r="CN99">
        <v>1736445511.0999999</v>
      </c>
      <c r="CO99">
        <v>1736445509.0999999</v>
      </c>
      <c r="CP99">
        <v>1</v>
      </c>
      <c r="CQ99">
        <v>0.55400000000000005</v>
      </c>
      <c r="CR99">
        <v>1.4E-2</v>
      </c>
      <c r="CS99">
        <v>4.7960000000000003</v>
      </c>
      <c r="CT99">
        <v>9.1999999999999998E-2</v>
      </c>
      <c r="CU99">
        <v>420</v>
      </c>
      <c r="CV99">
        <v>15</v>
      </c>
      <c r="CW99">
        <v>0.23</v>
      </c>
      <c r="CX99">
        <v>0.13</v>
      </c>
      <c r="CY99">
        <v>-68.470287499999998</v>
      </c>
      <c r="CZ99">
        <v>-12.409552941176299</v>
      </c>
      <c r="DA99">
        <v>0.97916047897867697</v>
      </c>
      <c r="DB99">
        <v>0</v>
      </c>
      <c r="DC99">
        <v>2.5648749999999998</v>
      </c>
      <c r="DD99">
        <v>2.6768823529405399E-2</v>
      </c>
      <c r="DE99">
        <v>2.18681274918546E-3</v>
      </c>
      <c r="DF99">
        <v>1</v>
      </c>
      <c r="DG99">
        <v>1</v>
      </c>
      <c r="DH99">
        <v>2</v>
      </c>
      <c r="DI99" t="s">
        <v>348</v>
      </c>
      <c r="DJ99">
        <v>2.9380700000000002</v>
      </c>
      <c r="DK99">
        <v>2.6283099999999999</v>
      </c>
      <c r="DL99">
        <v>0.14377300000000001</v>
      </c>
      <c r="DM99">
        <v>0.15287899999999999</v>
      </c>
      <c r="DN99">
        <v>8.7985800000000003E-2</v>
      </c>
      <c r="DO99">
        <v>7.7286499999999994E-2</v>
      </c>
      <c r="DP99">
        <v>28941</v>
      </c>
      <c r="DQ99">
        <v>32012.6</v>
      </c>
      <c r="DR99">
        <v>29517.3</v>
      </c>
      <c r="DS99">
        <v>34774.199999999997</v>
      </c>
      <c r="DT99">
        <v>33990.199999999997</v>
      </c>
      <c r="DU99">
        <v>40575.599999999999</v>
      </c>
      <c r="DV99">
        <v>40306.199999999997</v>
      </c>
      <c r="DW99">
        <v>47655.4</v>
      </c>
      <c r="DX99">
        <v>1.6914199999999999</v>
      </c>
      <c r="DY99">
        <v>2.0800800000000002</v>
      </c>
      <c r="DZ99">
        <v>0.17736499999999999</v>
      </c>
      <c r="EA99">
        <v>0</v>
      </c>
      <c r="EB99">
        <v>21.5016</v>
      </c>
      <c r="EC99">
        <v>999.9</v>
      </c>
      <c r="ED99">
        <v>63.759</v>
      </c>
      <c r="EE99">
        <v>22.103999999999999</v>
      </c>
      <c r="EF99">
        <v>16.663699999999999</v>
      </c>
      <c r="EG99">
        <v>61.202599999999997</v>
      </c>
      <c r="EH99">
        <v>43.838099999999997</v>
      </c>
      <c r="EI99">
        <v>1</v>
      </c>
      <c r="EJ99">
        <v>-0.38795499999999999</v>
      </c>
      <c r="EK99">
        <v>-3.88775</v>
      </c>
      <c r="EL99">
        <v>20.235600000000002</v>
      </c>
      <c r="EM99">
        <v>5.2499399999999996</v>
      </c>
      <c r="EN99">
        <v>11.914099999999999</v>
      </c>
      <c r="EO99">
        <v>4.9895500000000004</v>
      </c>
      <c r="EP99">
        <v>3.28403</v>
      </c>
      <c r="EQ99">
        <v>9999</v>
      </c>
      <c r="ER99">
        <v>9999</v>
      </c>
      <c r="ES99">
        <v>999.9</v>
      </c>
      <c r="ET99">
        <v>9999</v>
      </c>
      <c r="EU99">
        <v>1.8840600000000001</v>
      </c>
      <c r="EV99">
        <v>1.88425</v>
      </c>
      <c r="EW99">
        <v>1.88514</v>
      </c>
      <c r="EX99">
        <v>1.8871800000000001</v>
      </c>
      <c r="EY99">
        <v>1.88364</v>
      </c>
      <c r="EZ99">
        <v>1.8768199999999999</v>
      </c>
      <c r="FA99">
        <v>1.88262</v>
      </c>
      <c r="FB99">
        <v>1.88812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8.1069999999999993</v>
      </c>
      <c r="FQ99">
        <v>9.1200000000000003E-2</v>
      </c>
      <c r="FR99">
        <v>-0.24211075671059201</v>
      </c>
      <c r="FS99">
        <v>9.8787948123959593E-3</v>
      </c>
      <c r="FT99">
        <v>5.3251326344088904E-6</v>
      </c>
      <c r="FU99">
        <v>-1.29812346716052E-9</v>
      </c>
      <c r="FV99">
        <v>-1.7562764674277601E-2</v>
      </c>
      <c r="FW99">
        <v>-3.68478344840185E-3</v>
      </c>
      <c r="FX99">
        <v>8.3536045323785897E-4</v>
      </c>
      <c r="FY99">
        <v>-9.0991182514875006E-6</v>
      </c>
      <c r="FZ99">
        <v>5</v>
      </c>
      <c r="GA99">
        <v>1737</v>
      </c>
      <c r="GB99">
        <v>1</v>
      </c>
      <c r="GC99">
        <v>17</v>
      </c>
      <c r="GD99">
        <v>50.2</v>
      </c>
      <c r="GE99">
        <v>50.3</v>
      </c>
      <c r="GF99">
        <v>1.5173300000000001</v>
      </c>
      <c r="GG99">
        <v>2.4243199999999998</v>
      </c>
      <c r="GH99">
        <v>1.3513200000000001</v>
      </c>
      <c r="GI99">
        <v>2.2473100000000001</v>
      </c>
      <c r="GJ99">
        <v>1.3000499999999999</v>
      </c>
      <c r="GK99">
        <v>2.2936999999999999</v>
      </c>
      <c r="GL99">
        <v>26.107399999999998</v>
      </c>
      <c r="GM99">
        <v>14.4998</v>
      </c>
      <c r="GN99">
        <v>19</v>
      </c>
      <c r="GO99">
        <v>302.17399999999998</v>
      </c>
      <c r="GP99">
        <v>508.71300000000002</v>
      </c>
      <c r="GQ99">
        <v>30.770299999999999</v>
      </c>
      <c r="GR99">
        <v>22.374400000000001</v>
      </c>
      <c r="GS99">
        <v>29.999700000000001</v>
      </c>
      <c r="GT99">
        <v>22.628499999999999</v>
      </c>
      <c r="GU99">
        <v>22.629799999999999</v>
      </c>
      <c r="GV99">
        <v>30.3599</v>
      </c>
      <c r="GW99">
        <v>30.7943</v>
      </c>
      <c r="GX99">
        <v>100</v>
      </c>
      <c r="GY99">
        <v>30.789200000000001</v>
      </c>
      <c r="GZ99">
        <v>747.721</v>
      </c>
      <c r="HA99">
        <v>13.0044</v>
      </c>
      <c r="HB99">
        <v>102.011</v>
      </c>
      <c r="HC99">
        <v>102.524</v>
      </c>
    </row>
    <row r="100" spans="1:211" x14ac:dyDescent="0.2">
      <c r="A100">
        <v>84</v>
      </c>
      <c r="B100">
        <v>1736448527.0999999</v>
      </c>
      <c r="C100">
        <v>166</v>
      </c>
      <c r="D100" t="s">
        <v>516</v>
      </c>
      <c r="E100" t="s">
        <v>517</v>
      </c>
      <c r="F100">
        <v>2</v>
      </c>
      <c r="G100">
        <v>1736448519.0999999</v>
      </c>
      <c r="H100">
        <f t="shared" si="34"/>
        <v>2.1754635473270174E-3</v>
      </c>
      <c r="I100">
        <f t="shared" si="35"/>
        <v>2.1754635473270172</v>
      </c>
      <c r="J100">
        <f t="shared" si="36"/>
        <v>29.880434508476188</v>
      </c>
      <c r="K100">
        <f t="shared" si="37"/>
        <v>640.94725000000005</v>
      </c>
      <c r="L100">
        <f t="shared" si="38"/>
        <v>303.96490270941467</v>
      </c>
      <c r="M100">
        <f t="shared" si="39"/>
        <v>31.066789848238056</v>
      </c>
      <c r="N100">
        <f t="shared" si="40"/>
        <v>65.508133807776503</v>
      </c>
      <c r="O100">
        <f t="shared" si="41"/>
        <v>0.14970790366197678</v>
      </c>
      <c r="P100">
        <f t="shared" si="42"/>
        <v>3.5313139380137035</v>
      </c>
      <c r="Q100">
        <f t="shared" si="43"/>
        <v>0.14626927639778903</v>
      </c>
      <c r="R100">
        <f t="shared" si="44"/>
        <v>9.1720666464603598E-2</v>
      </c>
      <c r="S100">
        <f t="shared" si="45"/>
        <v>317.39911453522984</v>
      </c>
      <c r="T100">
        <f t="shared" si="46"/>
        <v>26.068634670506821</v>
      </c>
      <c r="U100">
        <f t="shared" si="47"/>
        <v>24.428225000000001</v>
      </c>
      <c r="V100">
        <f t="shared" si="48"/>
        <v>3.0728874536488449</v>
      </c>
      <c r="W100">
        <f t="shared" si="49"/>
        <v>50.010846293322906</v>
      </c>
      <c r="X100">
        <f t="shared" si="50"/>
        <v>1.5874458606315793</v>
      </c>
      <c r="Y100">
        <f t="shared" si="51"/>
        <v>3.1742031544935561</v>
      </c>
      <c r="Z100">
        <f t="shared" si="52"/>
        <v>1.4854415930172655</v>
      </c>
      <c r="AA100">
        <f t="shared" si="53"/>
        <v>-95.937942437121464</v>
      </c>
      <c r="AB100">
        <f t="shared" si="54"/>
        <v>103.35264946059525</v>
      </c>
      <c r="AC100">
        <f t="shared" si="55"/>
        <v>6.1720847593483077</v>
      </c>
      <c r="AD100">
        <f t="shared" si="56"/>
        <v>330.98590631805189</v>
      </c>
      <c r="AE100">
        <f t="shared" si="57"/>
        <v>56.209347709957846</v>
      </c>
      <c r="AF100">
        <f t="shared" si="58"/>
        <v>2.1744096794096914</v>
      </c>
      <c r="AG100">
        <f t="shared" si="59"/>
        <v>29.880434508476188</v>
      </c>
      <c r="AH100">
        <v>733.50658154501696</v>
      </c>
      <c r="AI100">
        <v>674.12934545454596</v>
      </c>
      <c r="AJ100">
        <v>3.2993034931400298</v>
      </c>
      <c r="AK100">
        <v>84.895025715855198</v>
      </c>
      <c r="AL100">
        <f t="shared" si="60"/>
        <v>2.1754635473270172</v>
      </c>
      <c r="AM100">
        <v>12.964111005111199</v>
      </c>
      <c r="AN100">
        <v>15.532213286713301</v>
      </c>
      <c r="AO100">
        <v>-9.0967072176394901E-7</v>
      </c>
      <c r="AP100">
        <v>118.710675371219</v>
      </c>
      <c r="AQ100">
        <v>156</v>
      </c>
      <c r="AR100">
        <v>31</v>
      </c>
      <c r="AS100">
        <f t="shared" si="61"/>
        <v>1</v>
      </c>
      <c r="AT100">
        <f t="shared" si="62"/>
        <v>0</v>
      </c>
      <c r="AU100">
        <f t="shared" si="63"/>
        <v>54322.955844745033</v>
      </c>
      <c r="AV100">
        <f t="shared" si="64"/>
        <v>1999.9949999999999</v>
      </c>
      <c r="AW100">
        <f t="shared" si="65"/>
        <v>1685.9956897502382</v>
      </c>
      <c r="AX100">
        <f t="shared" si="66"/>
        <v>0.84299995237500003</v>
      </c>
      <c r="AY100">
        <f t="shared" si="67"/>
        <v>0.15869995401749998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1736448519.0999999</v>
      </c>
      <c r="BF100">
        <v>640.94725000000005</v>
      </c>
      <c r="BG100">
        <v>710.01937499999997</v>
      </c>
      <c r="BH100">
        <v>15.53195</v>
      </c>
      <c r="BI100">
        <v>12.9651</v>
      </c>
      <c r="BJ100">
        <v>633.12900000000002</v>
      </c>
      <c r="BK100">
        <v>15.44075</v>
      </c>
      <c r="BL100">
        <v>500.37287500000002</v>
      </c>
      <c r="BM100">
        <v>102.180375</v>
      </c>
      <c r="BN100">
        <v>2.4812412499999999E-2</v>
      </c>
      <c r="BO100">
        <v>24.9711</v>
      </c>
      <c r="BP100">
        <v>24.428225000000001</v>
      </c>
      <c r="BQ100">
        <v>999.9</v>
      </c>
      <c r="BR100">
        <v>0</v>
      </c>
      <c r="BS100">
        <v>0</v>
      </c>
      <c r="BT100">
        <v>9985.6224999999995</v>
      </c>
      <c r="BU100">
        <v>647.23037499999998</v>
      </c>
      <c r="BV100">
        <v>1499.47</v>
      </c>
      <c r="BW100">
        <v>-69.071749999999994</v>
      </c>
      <c r="BX100">
        <v>651.05937500000005</v>
      </c>
      <c r="BY100">
        <v>719.34537499999999</v>
      </c>
      <c r="BZ100">
        <v>2.5668424999999999</v>
      </c>
      <c r="CA100">
        <v>710.01937499999997</v>
      </c>
      <c r="CB100">
        <v>12.9651</v>
      </c>
      <c r="CC100">
        <v>1.5870612500000001</v>
      </c>
      <c r="CD100">
        <v>1.3247800000000001</v>
      </c>
      <c r="CE100">
        <v>13.833762500000001</v>
      </c>
      <c r="CF100">
        <v>11.0829875</v>
      </c>
      <c r="CG100">
        <v>1999.9949999999999</v>
      </c>
      <c r="CH100">
        <v>0.90000049999999998</v>
      </c>
      <c r="CI100">
        <v>9.9999462499999997E-2</v>
      </c>
      <c r="CJ100">
        <v>20.578125</v>
      </c>
      <c r="CK100">
        <v>42020.45</v>
      </c>
      <c r="CL100">
        <v>1736445511.0999999</v>
      </c>
      <c r="CM100" t="s">
        <v>347</v>
      </c>
      <c r="CN100">
        <v>1736445511.0999999</v>
      </c>
      <c r="CO100">
        <v>1736445509.0999999</v>
      </c>
      <c r="CP100">
        <v>1</v>
      </c>
      <c r="CQ100">
        <v>0.55400000000000005</v>
      </c>
      <c r="CR100">
        <v>1.4E-2</v>
      </c>
      <c r="CS100">
        <v>4.7960000000000003</v>
      </c>
      <c r="CT100">
        <v>9.1999999999999998E-2</v>
      </c>
      <c r="CU100">
        <v>420</v>
      </c>
      <c r="CV100">
        <v>15</v>
      </c>
      <c r="CW100">
        <v>0.23</v>
      </c>
      <c r="CX100">
        <v>0.13</v>
      </c>
      <c r="CY100">
        <v>-68.829662499999998</v>
      </c>
      <c r="CZ100">
        <v>-10.724082352941201</v>
      </c>
      <c r="DA100">
        <v>0.86171807590635496</v>
      </c>
      <c r="DB100">
        <v>0</v>
      </c>
      <c r="DC100">
        <v>2.5660162500000001</v>
      </c>
      <c r="DD100">
        <v>2.5397647058818602E-2</v>
      </c>
      <c r="DE100">
        <v>2.0545768268672702E-3</v>
      </c>
      <c r="DF100">
        <v>1</v>
      </c>
      <c r="DG100">
        <v>1</v>
      </c>
      <c r="DH100">
        <v>2</v>
      </c>
      <c r="DI100" t="s">
        <v>348</v>
      </c>
      <c r="DJ100">
        <v>2.9381200000000001</v>
      </c>
      <c r="DK100">
        <v>2.6284200000000002</v>
      </c>
      <c r="DL100">
        <v>0.144735</v>
      </c>
      <c r="DM100">
        <v>0.153834</v>
      </c>
      <c r="DN100">
        <v>8.7983800000000001E-2</v>
      </c>
      <c r="DO100">
        <v>7.7279299999999995E-2</v>
      </c>
      <c r="DP100">
        <v>28908.6</v>
      </c>
      <c r="DQ100">
        <v>31976.9</v>
      </c>
      <c r="DR100">
        <v>29517.3</v>
      </c>
      <c r="DS100">
        <v>34774.5</v>
      </c>
      <c r="DT100">
        <v>33990.400000000001</v>
      </c>
      <c r="DU100">
        <v>40575.9</v>
      </c>
      <c r="DV100">
        <v>40306.400000000001</v>
      </c>
      <c r="DW100">
        <v>47655.5</v>
      </c>
      <c r="DX100">
        <v>1.6894</v>
      </c>
      <c r="DY100">
        <v>2.08013</v>
      </c>
      <c r="DZ100">
        <v>0.177816</v>
      </c>
      <c r="EA100">
        <v>0</v>
      </c>
      <c r="EB100">
        <v>21.5016</v>
      </c>
      <c r="EC100">
        <v>999.9</v>
      </c>
      <c r="ED100">
        <v>63.759</v>
      </c>
      <c r="EE100">
        <v>22.103999999999999</v>
      </c>
      <c r="EF100">
        <v>16.6629</v>
      </c>
      <c r="EG100">
        <v>60.852600000000002</v>
      </c>
      <c r="EH100">
        <v>44.066499999999998</v>
      </c>
      <c r="EI100">
        <v>1</v>
      </c>
      <c r="EJ100">
        <v>-0.38794499999999998</v>
      </c>
      <c r="EK100">
        <v>-3.9058799999999998</v>
      </c>
      <c r="EL100">
        <v>20.235199999999999</v>
      </c>
      <c r="EM100">
        <v>5.2499399999999996</v>
      </c>
      <c r="EN100">
        <v>11.914099999999999</v>
      </c>
      <c r="EO100">
        <v>4.9894499999999997</v>
      </c>
      <c r="EP100">
        <v>3.2839999999999998</v>
      </c>
      <c r="EQ100">
        <v>9999</v>
      </c>
      <c r="ER100">
        <v>9999</v>
      </c>
      <c r="ES100">
        <v>999.9</v>
      </c>
      <c r="ET100">
        <v>9999</v>
      </c>
      <c r="EU100">
        <v>1.88405</v>
      </c>
      <c r="EV100">
        <v>1.88426</v>
      </c>
      <c r="EW100">
        <v>1.8851199999999999</v>
      </c>
      <c r="EX100">
        <v>1.8871899999999999</v>
      </c>
      <c r="EY100">
        <v>1.88365</v>
      </c>
      <c r="EZ100">
        <v>1.8768199999999999</v>
      </c>
      <c r="FA100">
        <v>1.8826000000000001</v>
      </c>
      <c r="FB100">
        <v>1.88812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8.2040000000000006</v>
      </c>
      <c r="FQ100">
        <v>9.1200000000000003E-2</v>
      </c>
      <c r="FR100">
        <v>-0.24211075671059201</v>
      </c>
      <c r="FS100">
        <v>9.8787948123959593E-3</v>
      </c>
      <c r="FT100">
        <v>5.3251326344088904E-6</v>
      </c>
      <c r="FU100">
        <v>-1.29812346716052E-9</v>
      </c>
      <c r="FV100">
        <v>-1.7562764674277601E-2</v>
      </c>
      <c r="FW100">
        <v>-3.68478344840185E-3</v>
      </c>
      <c r="FX100">
        <v>8.3536045323785897E-4</v>
      </c>
      <c r="FY100">
        <v>-9.0991182514875006E-6</v>
      </c>
      <c r="FZ100">
        <v>5</v>
      </c>
      <c r="GA100">
        <v>1737</v>
      </c>
      <c r="GB100">
        <v>1</v>
      </c>
      <c r="GC100">
        <v>17</v>
      </c>
      <c r="GD100">
        <v>50.3</v>
      </c>
      <c r="GE100">
        <v>50.3</v>
      </c>
      <c r="GF100">
        <v>1.5270999999999999</v>
      </c>
      <c r="GG100">
        <v>2.4230999999999998</v>
      </c>
      <c r="GH100">
        <v>1.3513200000000001</v>
      </c>
      <c r="GI100">
        <v>2.2473100000000001</v>
      </c>
      <c r="GJ100">
        <v>1.3000499999999999</v>
      </c>
      <c r="GK100">
        <v>2.2558600000000002</v>
      </c>
      <c r="GL100">
        <v>26.107399999999998</v>
      </c>
      <c r="GM100">
        <v>14.4998</v>
      </c>
      <c r="GN100">
        <v>19</v>
      </c>
      <c r="GO100">
        <v>301.35599999999999</v>
      </c>
      <c r="GP100">
        <v>508.73099999999999</v>
      </c>
      <c r="GQ100">
        <v>30.776599999999998</v>
      </c>
      <c r="GR100">
        <v>22.3721</v>
      </c>
      <c r="GS100">
        <v>29.9998</v>
      </c>
      <c r="GT100">
        <v>22.6266</v>
      </c>
      <c r="GU100">
        <v>22.628299999999999</v>
      </c>
      <c r="GV100">
        <v>30.5824</v>
      </c>
      <c r="GW100">
        <v>30.7943</v>
      </c>
      <c r="GX100">
        <v>100</v>
      </c>
      <c r="GY100">
        <v>30.789200000000001</v>
      </c>
      <c r="GZ100">
        <v>754.52099999999996</v>
      </c>
      <c r="HA100">
        <v>13.0044</v>
      </c>
      <c r="HB100">
        <v>102.012</v>
      </c>
      <c r="HC100">
        <v>102.52500000000001</v>
      </c>
    </row>
    <row r="101" spans="1:211" x14ac:dyDescent="0.2">
      <c r="A101">
        <v>85</v>
      </c>
      <c r="B101">
        <v>1736448529.0999999</v>
      </c>
      <c r="C101">
        <v>168</v>
      </c>
      <c r="D101" t="s">
        <v>518</v>
      </c>
      <c r="E101" t="s">
        <v>519</v>
      </c>
      <c r="F101">
        <v>2</v>
      </c>
      <c r="G101">
        <v>1736448521.0999999</v>
      </c>
      <c r="H101">
        <f t="shared" si="34"/>
        <v>2.1764859451670004E-3</v>
      </c>
      <c r="I101">
        <f t="shared" si="35"/>
        <v>2.1764859451670002</v>
      </c>
      <c r="J101">
        <f t="shared" si="36"/>
        <v>30.110546566250125</v>
      </c>
      <c r="K101">
        <f t="shared" si="37"/>
        <v>647.426875</v>
      </c>
      <c r="L101">
        <f t="shared" si="38"/>
        <v>307.98711548180728</v>
      </c>
      <c r="M101">
        <f t="shared" si="39"/>
        <v>31.477821624831407</v>
      </c>
      <c r="N101">
        <f t="shared" si="40"/>
        <v>66.170260578890478</v>
      </c>
      <c r="O101">
        <f t="shared" si="41"/>
        <v>0.14978756187864789</v>
      </c>
      <c r="P101">
        <f t="shared" si="42"/>
        <v>3.5335511417256638</v>
      </c>
      <c r="Q101">
        <f t="shared" si="43"/>
        <v>0.14634744510795397</v>
      </c>
      <c r="R101">
        <f t="shared" si="44"/>
        <v>9.1769653535918122E-2</v>
      </c>
      <c r="S101">
        <f t="shared" si="45"/>
        <v>317.3989027653293</v>
      </c>
      <c r="T101">
        <f t="shared" si="46"/>
        <v>26.067804627128869</v>
      </c>
      <c r="U101">
        <f t="shared" si="47"/>
        <v>24.42765</v>
      </c>
      <c r="V101">
        <f t="shared" si="48"/>
        <v>3.0727816592700035</v>
      </c>
      <c r="W101">
        <f t="shared" si="49"/>
        <v>50.010442080617302</v>
      </c>
      <c r="X101">
        <f t="shared" si="50"/>
        <v>1.5874377631995413</v>
      </c>
      <c r="Y101">
        <f t="shared" si="51"/>
        <v>3.1742126187178608</v>
      </c>
      <c r="Z101">
        <f t="shared" si="52"/>
        <v>1.4853438960704621</v>
      </c>
      <c r="AA101">
        <f t="shared" si="53"/>
        <v>-95.98303018186472</v>
      </c>
      <c r="AB101">
        <f t="shared" si="54"/>
        <v>103.53718977450038</v>
      </c>
      <c r="AC101">
        <f t="shared" si="55"/>
        <v>6.1791742103915954</v>
      </c>
      <c r="AD101">
        <f t="shared" si="56"/>
        <v>331.13223656835657</v>
      </c>
      <c r="AE101">
        <f t="shared" si="57"/>
        <v>56.482259201177982</v>
      </c>
      <c r="AF101">
        <f t="shared" si="58"/>
        <v>2.1755422361794703</v>
      </c>
      <c r="AG101">
        <f t="shared" si="59"/>
        <v>30.110546566250125</v>
      </c>
      <c r="AH101">
        <v>740.24555255038604</v>
      </c>
      <c r="AI101">
        <v>680.679121212121</v>
      </c>
      <c r="AJ101">
        <v>3.28749982925157</v>
      </c>
      <c r="AK101">
        <v>84.895025715855198</v>
      </c>
      <c r="AL101">
        <f t="shared" si="60"/>
        <v>2.1764859451670002</v>
      </c>
      <c r="AM101">
        <v>12.962843382898299</v>
      </c>
      <c r="AN101">
        <v>15.531818181818201</v>
      </c>
      <c r="AO101">
        <v>1.8454215473182301E-7</v>
      </c>
      <c r="AP101">
        <v>118.710675371219</v>
      </c>
      <c r="AQ101">
        <v>157</v>
      </c>
      <c r="AR101">
        <v>31</v>
      </c>
      <c r="AS101">
        <f t="shared" si="61"/>
        <v>1</v>
      </c>
      <c r="AT101">
        <f t="shared" si="62"/>
        <v>0</v>
      </c>
      <c r="AU101">
        <f t="shared" si="63"/>
        <v>54372.190074029109</v>
      </c>
      <c r="AV101">
        <f t="shared" si="64"/>
        <v>1999.9937500000001</v>
      </c>
      <c r="AW101">
        <f t="shared" si="65"/>
        <v>1685.9944552508625</v>
      </c>
      <c r="AX101">
        <f t="shared" si="66"/>
        <v>0.84299986199999999</v>
      </c>
      <c r="AY101">
        <f t="shared" si="67"/>
        <v>0.15869994732000001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1736448521.0999999</v>
      </c>
      <c r="BF101">
        <v>647.426875</v>
      </c>
      <c r="BG101">
        <v>716.83524999999997</v>
      </c>
      <c r="BH101">
        <v>15.5319</v>
      </c>
      <c r="BI101">
        <v>12.9640375</v>
      </c>
      <c r="BJ101">
        <v>639.51237500000002</v>
      </c>
      <c r="BK101">
        <v>15.4407</v>
      </c>
      <c r="BL101">
        <v>500.436125</v>
      </c>
      <c r="BM101">
        <v>102.17937499999999</v>
      </c>
      <c r="BN101">
        <v>2.5620087499999999E-2</v>
      </c>
      <c r="BO101">
        <v>24.971150000000002</v>
      </c>
      <c r="BP101">
        <v>24.42765</v>
      </c>
      <c r="BQ101">
        <v>999.9</v>
      </c>
      <c r="BR101">
        <v>0</v>
      </c>
      <c r="BS101">
        <v>0</v>
      </c>
      <c r="BT101">
        <v>9995.16</v>
      </c>
      <c r="BU101">
        <v>647.21712500000001</v>
      </c>
      <c r="BV101">
        <v>1499.335</v>
      </c>
      <c r="BW101">
        <v>-69.4080625</v>
      </c>
      <c r="BX101">
        <v>657.64125000000001</v>
      </c>
      <c r="BY101">
        <v>726.25</v>
      </c>
      <c r="BZ101">
        <v>2.56786</v>
      </c>
      <c r="CA101">
        <v>716.83524999999997</v>
      </c>
      <c r="CB101">
        <v>12.9640375</v>
      </c>
      <c r="CC101">
        <v>1.58704</v>
      </c>
      <c r="CD101">
        <v>1.3246575</v>
      </c>
      <c r="CE101">
        <v>13.833550000000001</v>
      </c>
      <c r="CF101">
        <v>11.0816</v>
      </c>
      <c r="CG101">
        <v>1999.9937500000001</v>
      </c>
      <c r="CH101">
        <v>0.90000024999999995</v>
      </c>
      <c r="CI101">
        <v>9.9999599999999994E-2</v>
      </c>
      <c r="CJ101">
        <v>20.578125</v>
      </c>
      <c r="CK101">
        <v>42020.412499999999</v>
      </c>
      <c r="CL101">
        <v>1736445511.0999999</v>
      </c>
      <c r="CM101" t="s">
        <v>347</v>
      </c>
      <c r="CN101">
        <v>1736445511.0999999</v>
      </c>
      <c r="CO101">
        <v>1736445509.0999999</v>
      </c>
      <c r="CP101">
        <v>1</v>
      </c>
      <c r="CQ101">
        <v>0.55400000000000005</v>
      </c>
      <c r="CR101">
        <v>1.4E-2</v>
      </c>
      <c r="CS101">
        <v>4.7960000000000003</v>
      </c>
      <c r="CT101">
        <v>9.1999999999999998E-2</v>
      </c>
      <c r="CU101">
        <v>420</v>
      </c>
      <c r="CV101">
        <v>15</v>
      </c>
      <c r="CW101">
        <v>0.23</v>
      </c>
      <c r="CX101">
        <v>0.13</v>
      </c>
      <c r="CY101">
        <v>-69.147099999999995</v>
      </c>
      <c r="CZ101">
        <v>-9.7966941176468598</v>
      </c>
      <c r="DA101">
        <v>0.798912438881759</v>
      </c>
      <c r="DB101">
        <v>0</v>
      </c>
      <c r="DC101">
        <v>2.5670893750000001</v>
      </c>
      <c r="DD101">
        <v>2.7025588235285999E-2</v>
      </c>
      <c r="DE101">
        <v>2.1997229051348298E-3</v>
      </c>
      <c r="DF101">
        <v>1</v>
      </c>
      <c r="DG101">
        <v>1</v>
      </c>
      <c r="DH101">
        <v>2</v>
      </c>
      <c r="DI101" t="s">
        <v>348</v>
      </c>
      <c r="DJ101">
        <v>2.93737</v>
      </c>
      <c r="DK101">
        <v>2.6271399999999998</v>
      </c>
      <c r="DL101">
        <v>0.14568</v>
      </c>
      <c r="DM101">
        <v>0.15479799999999999</v>
      </c>
      <c r="DN101">
        <v>8.7982500000000005E-2</v>
      </c>
      <c r="DO101">
        <v>7.7276700000000004E-2</v>
      </c>
      <c r="DP101">
        <v>28876.7</v>
      </c>
      <c r="DQ101">
        <v>31940.799999999999</v>
      </c>
      <c r="DR101">
        <v>29517.4</v>
      </c>
      <c r="DS101">
        <v>34774.800000000003</v>
      </c>
      <c r="DT101">
        <v>33990.300000000003</v>
      </c>
      <c r="DU101">
        <v>40576.199999999997</v>
      </c>
      <c r="DV101">
        <v>40306.300000000003</v>
      </c>
      <c r="DW101">
        <v>47655.7</v>
      </c>
      <c r="DX101">
        <v>1.6858</v>
      </c>
      <c r="DY101">
        <v>2.0803500000000001</v>
      </c>
      <c r="DZ101">
        <v>0.17818100000000001</v>
      </c>
      <c r="EA101">
        <v>0</v>
      </c>
      <c r="EB101">
        <v>21.500699999999998</v>
      </c>
      <c r="EC101">
        <v>999.9</v>
      </c>
      <c r="ED101">
        <v>63.759</v>
      </c>
      <c r="EE101">
        <v>22.103999999999999</v>
      </c>
      <c r="EF101">
        <v>16.6631</v>
      </c>
      <c r="EG101">
        <v>61.0426</v>
      </c>
      <c r="EH101">
        <v>45.080100000000002</v>
      </c>
      <c r="EI101">
        <v>1</v>
      </c>
      <c r="EJ101">
        <v>-0.388021</v>
      </c>
      <c r="EK101">
        <v>-3.9173300000000002</v>
      </c>
      <c r="EL101">
        <v>20.2349</v>
      </c>
      <c r="EM101">
        <v>5.2500900000000001</v>
      </c>
      <c r="EN101">
        <v>11.914099999999999</v>
      </c>
      <c r="EO101">
        <v>4.9896000000000003</v>
      </c>
      <c r="EP101">
        <v>3.2839999999999998</v>
      </c>
      <c r="EQ101">
        <v>9999</v>
      </c>
      <c r="ER101">
        <v>9999</v>
      </c>
      <c r="ES101">
        <v>999.9</v>
      </c>
      <c r="ET101">
        <v>9999</v>
      </c>
      <c r="EU101">
        <v>1.8840399999999999</v>
      </c>
      <c r="EV101">
        <v>1.88425</v>
      </c>
      <c r="EW101">
        <v>1.8851199999999999</v>
      </c>
      <c r="EX101">
        <v>1.8871899999999999</v>
      </c>
      <c r="EY101">
        <v>1.88365</v>
      </c>
      <c r="EZ101">
        <v>1.8768199999999999</v>
      </c>
      <c r="FA101">
        <v>1.8826000000000001</v>
      </c>
      <c r="FB101">
        <v>1.88812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8.3000000000000007</v>
      </c>
      <c r="FQ101">
        <v>9.11E-2</v>
      </c>
      <c r="FR101">
        <v>-0.24211075671059201</v>
      </c>
      <c r="FS101">
        <v>9.8787948123959593E-3</v>
      </c>
      <c r="FT101">
        <v>5.3251326344088904E-6</v>
      </c>
      <c r="FU101">
        <v>-1.29812346716052E-9</v>
      </c>
      <c r="FV101">
        <v>-1.7562764674277601E-2</v>
      </c>
      <c r="FW101">
        <v>-3.68478344840185E-3</v>
      </c>
      <c r="FX101">
        <v>8.3536045323785897E-4</v>
      </c>
      <c r="FY101">
        <v>-9.0991182514875006E-6</v>
      </c>
      <c r="FZ101">
        <v>5</v>
      </c>
      <c r="GA101">
        <v>1737</v>
      </c>
      <c r="GB101">
        <v>1</v>
      </c>
      <c r="GC101">
        <v>17</v>
      </c>
      <c r="GD101">
        <v>50.3</v>
      </c>
      <c r="GE101">
        <v>50.3</v>
      </c>
      <c r="GF101">
        <v>1.5319799999999999</v>
      </c>
      <c r="GG101">
        <v>2.4072300000000002</v>
      </c>
      <c r="GH101">
        <v>1.3513200000000001</v>
      </c>
      <c r="GI101">
        <v>2.2473100000000001</v>
      </c>
      <c r="GJ101">
        <v>1.3000499999999999</v>
      </c>
      <c r="GK101">
        <v>2.4462899999999999</v>
      </c>
      <c r="GL101">
        <v>26.107399999999998</v>
      </c>
      <c r="GM101">
        <v>14.5085</v>
      </c>
      <c r="GN101">
        <v>19</v>
      </c>
      <c r="GO101">
        <v>299.86500000000001</v>
      </c>
      <c r="GP101">
        <v>508.858</v>
      </c>
      <c r="GQ101">
        <v>30.785499999999999</v>
      </c>
      <c r="GR101">
        <v>22.370200000000001</v>
      </c>
      <c r="GS101">
        <v>29.999700000000001</v>
      </c>
      <c r="GT101">
        <v>22.6249</v>
      </c>
      <c r="GU101">
        <v>22.6264</v>
      </c>
      <c r="GV101">
        <v>30.725200000000001</v>
      </c>
      <c r="GW101">
        <v>30.7943</v>
      </c>
      <c r="GX101">
        <v>100</v>
      </c>
      <c r="GY101">
        <v>30.789200000000001</v>
      </c>
      <c r="GZ101">
        <v>761.31799999999998</v>
      </c>
      <c r="HA101">
        <v>13.0044</v>
      </c>
      <c r="HB101">
        <v>102.012</v>
      </c>
      <c r="HC101">
        <v>102.52500000000001</v>
      </c>
    </row>
    <row r="102" spans="1:211" x14ac:dyDescent="0.2">
      <c r="A102">
        <v>86</v>
      </c>
      <c r="B102">
        <v>1736448531.0999999</v>
      </c>
      <c r="C102">
        <v>170</v>
      </c>
      <c r="D102" t="s">
        <v>520</v>
      </c>
      <c r="E102" t="s">
        <v>521</v>
      </c>
      <c r="F102">
        <v>2</v>
      </c>
      <c r="G102">
        <v>1736448523.0999999</v>
      </c>
      <c r="H102">
        <f t="shared" si="34"/>
        <v>2.1774766419546637E-3</v>
      </c>
      <c r="I102">
        <f t="shared" si="35"/>
        <v>2.1774766419546636</v>
      </c>
      <c r="J102">
        <f t="shared" si="36"/>
        <v>30.63826538306321</v>
      </c>
      <c r="K102">
        <f t="shared" si="37"/>
        <v>653.88</v>
      </c>
      <c r="L102">
        <f t="shared" si="38"/>
        <v>308.74929689770215</v>
      </c>
      <c r="M102">
        <f t="shared" si="39"/>
        <v>31.555559653252228</v>
      </c>
      <c r="N102">
        <f t="shared" si="40"/>
        <v>66.829461810580497</v>
      </c>
      <c r="O102">
        <f t="shared" si="41"/>
        <v>0.14985301488855077</v>
      </c>
      <c r="P102">
        <f t="shared" si="42"/>
        <v>3.5348218931450219</v>
      </c>
      <c r="Q102">
        <f t="shared" si="43"/>
        <v>0.14641113536101</v>
      </c>
      <c r="R102">
        <f t="shared" si="44"/>
        <v>9.1809614452352209E-2</v>
      </c>
      <c r="S102">
        <f t="shared" si="45"/>
        <v>317.3987043903951</v>
      </c>
      <c r="T102">
        <f t="shared" si="46"/>
        <v>26.067652565508851</v>
      </c>
      <c r="U102">
        <f t="shared" si="47"/>
        <v>24.427724999999999</v>
      </c>
      <c r="V102">
        <f t="shared" si="48"/>
        <v>3.0727954583562447</v>
      </c>
      <c r="W102">
        <f t="shared" si="49"/>
        <v>50.00888267046485</v>
      </c>
      <c r="X102">
        <f t="shared" si="50"/>
        <v>1.5874296780689963</v>
      </c>
      <c r="Y102">
        <f t="shared" si="51"/>
        <v>3.1742954317324292</v>
      </c>
      <c r="Z102">
        <f t="shared" si="52"/>
        <v>1.4853657802872484</v>
      </c>
      <c r="AA102">
        <f t="shared" si="53"/>
        <v>-96.026719910200669</v>
      </c>
      <c r="AB102">
        <f t="shared" si="54"/>
        <v>103.64350565814773</v>
      </c>
      <c r="AC102">
        <f t="shared" si="55"/>
        <v>6.1833115287569314</v>
      </c>
      <c r="AD102">
        <f t="shared" si="56"/>
        <v>331.19880166709908</v>
      </c>
      <c r="AE102">
        <f t="shared" si="57"/>
        <v>56.741944951591663</v>
      </c>
      <c r="AF102">
        <f t="shared" si="58"/>
        <v>2.1763851472365929</v>
      </c>
      <c r="AG102">
        <f t="shared" si="59"/>
        <v>30.63826538306321</v>
      </c>
      <c r="AH102">
        <v>747.15292212037002</v>
      </c>
      <c r="AI102">
        <v>687.14953333333301</v>
      </c>
      <c r="AJ102">
        <v>3.2585125842794098</v>
      </c>
      <c r="AK102">
        <v>84.895025715855198</v>
      </c>
      <c r="AL102">
        <f t="shared" si="60"/>
        <v>2.1774766419546636</v>
      </c>
      <c r="AM102">
        <v>12.9612411467754</v>
      </c>
      <c r="AN102">
        <v>15.531343356643401</v>
      </c>
      <c r="AO102">
        <v>4.8207670422969798E-9</v>
      </c>
      <c r="AP102">
        <v>118.710675371219</v>
      </c>
      <c r="AQ102">
        <v>154</v>
      </c>
      <c r="AR102">
        <v>31</v>
      </c>
      <c r="AS102">
        <f t="shared" si="61"/>
        <v>1</v>
      </c>
      <c r="AT102">
        <f t="shared" si="62"/>
        <v>0</v>
      </c>
      <c r="AU102">
        <f t="shared" si="63"/>
        <v>54400.079638274539</v>
      </c>
      <c r="AV102">
        <f t="shared" si="64"/>
        <v>1999.9925000000001</v>
      </c>
      <c r="AW102">
        <f t="shared" si="65"/>
        <v>1685.9934015010351</v>
      </c>
      <c r="AX102">
        <f t="shared" si="66"/>
        <v>0.84299986199999999</v>
      </c>
      <c r="AY102">
        <f t="shared" si="67"/>
        <v>0.15869994732000001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1736448523.0999999</v>
      </c>
      <c r="BF102">
        <v>653.88</v>
      </c>
      <c r="BG102">
        <v>723.61599999999999</v>
      </c>
      <c r="BH102">
        <v>15.5319</v>
      </c>
      <c r="BI102">
        <v>12.9630875</v>
      </c>
      <c r="BJ102">
        <v>645.86937499999999</v>
      </c>
      <c r="BK102">
        <v>15.4407</v>
      </c>
      <c r="BL102">
        <v>500.44487500000002</v>
      </c>
      <c r="BM102">
        <v>102.178375</v>
      </c>
      <c r="BN102">
        <v>2.6099537499999999E-2</v>
      </c>
      <c r="BO102">
        <v>24.971587499999998</v>
      </c>
      <c r="BP102">
        <v>24.427724999999999</v>
      </c>
      <c r="BQ102">
        <v>999.9</v>
      </c>
      <c r="BR102">
        <v>0</v>
      </c>
      <c r="BS102">
        <v>0</v>
      </c>
      <c r="BT102">
        <v>10000.622499999999</v>
      </c>
      <c r="BU102">
        <v>647.20412499999998</v>
      </c>
      <c r="BV102">
        <v>1499.4024999999999</v>
      </c>
      <c r="BW102">
        <v>-69.735699999999994</v>
      </c>
      <c r="BX102">
        <v>664.19624999999996</v>
      </c>
      <c r="BY102">
        <v>733.11900000000003</v>
      </c>
      <c r="BZ102">
        <v>2.5688075000000001</v>
      </c>
      <c r="CA102">
        <v>723.61599999999999</v>
      </c>
      <c r="CB102">
        <v>12.9630875</v>
      </c>
      <c r="CC102">
        <v>1.58702375</v>
      </c>
      <c r="CD102">
        <v>1.3245475</v>
      </c>
      <c r="CE102">
        <v>13.833399999999999</v>
      </c>
      <c r="CF102">
        <v>11.080349999999999</v>
      </c>
      <c r="CG102">
        <v>1999.9925000000001</v>
      </c>
      <c r="CH102">
        <v>0.90000024999999995</v>
      </c>
      <c r="CI102">
        <v>9.9999599999999994E-2</v>
      </c>
      <c r="CJ102">
        <v>20.604162500000001</v>
      </c>
      <c r="CK102">
        <v>42020.375</v>
      </c>
      <c r="CL102">
        <v>1736445511.0999999</v>
      </c>
      <c r="CM102" t="s">
        <v>347</v>
      </c>
      <c r="CN102">
        <v>1736445511.0999999</v>
      </c>
      <c r="CO102">
        <v>1736445509.0999999</v>
      </c>
      <c r="CP102">
        <v>1</v>
      </c>
      <c r="CQ102">
        <v>0.55400000000000005</v>
      </c>
      <c r="CR102">
        <v>1.4E-2</v>
      </c>
      <c r="CS102">
        <v>4.7960000000000003</v>
      </c>
      <c r="CT102">
        <v>9.1999999999999998E-2</v>
      </c>
      <c r="CU102">
        <v>420</v>
      </c>
      <c r="CV102">
        <v>15</v>
      </c>
      <c r="CW102">
        <v>0.23</v>
      </c>
      <c r="CX102">
        <v>0.13</v>
      </c>
      <c r="CY102">
        <v>-69.494881250000006</v>
      </c>
      <c r="CZ102">
        <v>-8.9990558823527902</v>
      </c>
      <c r="DA102">
        <v>0.73464226602029703</v>
      </c>
      <c r="DB102">
        <v>0</v>
      </c>
      <c r="DC102">
        <v>2.568055625</v>
      </c>
      <c r="DD102">
        <v>2.9197941176461802E-2</v>
      </c>
      <c r="DE102">
        <v>2.3657344756702801E-3</v>
      </c>
      <c r="DF102">
        <v>1</v>
      </c>
      <c r="DG102">
        <v>1</v>
      </c>
      <c r="DH102">
        <v>2</v>
      </c>
      <c r="DI102" t="s">
        <v>348</v>
      </c>
      <c r="DJ102">
        <v>2.93676</v>
      </c>
      <c r="DK102">
        <v>2.6245799999999999</v>
      </c>
      <c r="DL102">
        <v>0.14663599999999999</v>
      </c>
      <c r="DM102">
        <v>0.15561700000000001</v>
      </c>
      <c r="DN102">
        <v>8.7991299999999995E-2</v>
      </c>
      <c r="DO102">
        <v>7.7273800000000004E-2</v>
      </c>
      <c r="DP102">
        <v>28844.6</v>
      </c>
      <c r="DQ102">
        <v>31910.2</v>
      </c>
      <c r="DR102">
        <v>29517.5</v>
      </c>
      <c r="DS102">
        <v>34775.1</v>
      </c>
      <c r="DT102">
        <v>33990.1</v>
      </c>
      <c r="DU102">
        <v>40576.699999999997</v>
      </c>
      <c r="DV102">
        <v>40306.400000000001</v>
      </c>
      <c r="DW102">
        <v>47656.3</v>
      </c>
      <c r="DX102">
        <v>1.6926300000000001</v>
      </c>
      <c r="DY102">
        <v>2.0806300000000002</v>
      </c>
      <c r="DZ102">
        <v>0.17821000000000001</v>
      </c>
      <c r="EA102">
        <v>0</v>
      </c>
      <c r="EB102">
        <v>21.4998</v>
      </c>
      <c r="EC102">
        <v>999.9</v>
      </c>
      <c r="ED102">
        <v>63.759</v>
      </c>
      <c r="EE102">
        <v>22.094000000000001</v>
      </c>
      <c r="EF102">
        <v>16.651399999999999</v>
      </c>
      <c r="EG102">
        <v>61.262599999999999</v>
      </c>
      <c r="EH102">
        <v>45.697099999999999</v>
      </c>
      <c r="EI102">
        <v>1</v>
      </c>
      <c r="EJ102">
        <v>-0.38827499999999998</v>
      </c>
      <c r="EK102">
        <v>-3.8994200000000001</v>
      </c>
      <c r="EL102">
        <v>20.235199999999999</v>
      </c>
      <c r="EM102">
        <v>5.2505300000000004</v>
      </c>
      <c r="EN102">
        <v>11.914099999999999</v>
      </c>
      <c r="EO102">
        <v>4.9896500000000001</v>
      </c>
      <c r="EP102">
        <v>3.2839999999999998</v>
      </c>
      <c r="EQ102">
        <v>9999</v>
      </c>
      <c r="ER102">
        <v>9999</v>
      </c>
      <c r="ES102">
        <v>999.9</v>
      </c>
      <c r="ET102">
        <v>9999</v>
      </c>
      <c r="EU102">
        <v>1.8840699999999999</v>
      </c>
      <c r="EV102">
        <v>1.88425</v>
      </c>
      <c r="EW102">
        <v>1.88514</v>
      </c>
      <c r="EX102">
        <v>1.88717</v>
      </c>
      <c r="EY102">
        <v>1.88364</v>
      </c>
      <c r="EZ102">
        <v>1.8768</v>
      </c>
      <c r="FA102">
        <v>1.88262</v>
      </c>
      <c r="FB102">
        <v>1.88812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8.3970000000000002</v>
      </c>
      <c r="FQ102">
        <v>9.1200000000000003E-2</v>
      </c>
      <c r="FR102">
        <v>-0.24211075671059201</v>
      </c>
      <c r="FS102">
        <v>9.8787948123959593E-3</v>
      </c>
      <c r="FT102">
        <v>5.3251326344088904E-6</v>
      </c>
      <c r="FU102">
        <v>-1.29812346716052E-9</v>
      </c>
      <c r="FV102">
        <v>-1.7562764674277601E-2</v>
      </c>
      <c r="FW102">
        <v>-3.68478344840185E-3</v>
      </c>
      <c r="FX102">
        <v>8.3536045323785897E-4</v>
      </c>
      <c r="FY102">
        <v>-9.0991182514875006E-6</v>
      </c>
      <c r="FZ102">
        <v>5</v>
      </c>
      <c r="GA102">
        <v>1737</v>
      </c>
      <c r="GB102">
        <v>1</v>
      </c>
      <c r="GC102">
        <v>17</v>
      </c>
      <c r="GD102">
        <v>50.3</v>
      </c>
      <c r="GE102">
        <v>50.4</v>
      </c>
      <c r="GF102">
        <v>1.54053</v>
      </c>
      <c r="GG102">
        <v>2.4121100000000002</v>
      </c>
      <c r="GH102">
        <v>1.3513200000000001</v>
      </c>
      <c r="GI102">
        <v>2.2473100000000001</v>
      </c>
      <c r="GJ102">
        <v>1.3000499999999999</v>
      </c>
      <c r="GK102">
        <v>2.52441</v>
      </c>
      <c r="GL102">
        <v>26.107399999999998</v>
      </c>
      <c r="GM102">
        <v>14.5085</v>
      </c>
      <c r="GN102">
        <v>19</v>
      </c>
      <c r="GO102">
        <v>302.69</v>
      </c>
      <c r="GP102">
        <v>509.02600000000001</v>
      </c>
      <c r="GQ102">
        <v>30.7942</v>
      </c>
      <c r="GR102">
        <v>22.368300000000001</v>
      </c>
      <c r="GS102">
        <v>29.9998</v>
      </c>
      <c r="GT102">
        <v>22.6235</v>
      </c>
      <c r="GU102">
        <v>22.625</v>
      </c>
      <c r="GV102">
        <v>30.918199999999999</v>
      </c>
      <c r="GW102">
        <v>30.7943</v>
      </c>
      <c r="GX102">
        <v>100</v>
      </c>
      <c r="GY102">
        <v>30.8078</v>
      </c>
      <c r="GZ102">
        <v>768.18499999999995</v>
      </c>
      <c r="HA102">
        <v>13.0044</v>
      </c>
      <c r="HB102">
        <v>102.012</v>
      </c>
      <c r="HC102">
        <v>102.526</v>
      </c>
    </row>
    <row r="103" spans="1:211" x14ac:dyDescent="0.2">
      <c r="A103">
        <v>87</v>
      </c>
      <c r="B103">
        <v>1736448533.0999999</v>
      </c>
      <c r="C103">
        <v>172</v>
      </c>
      <c r="D103" t="s">
        <v>522</v>
      </c>
      <c r="E103" t="s">
        <v>523</v>
      </c>
      <c r="F103">
        <v>2</v>
      </c>
      <c r="G103">
        <v>1736448525.0999999</v>
      </c>
      <c r="H103">
        <f t="shared" si="34"/>
        <v>2.179459488943416E-3</v>
      </c>
      <c r="I103">
        <f t="shared" si="35"/>
        <v>2.179459488943416</v>
      </c>
      <c r="J103">
        <f t="shared" si="36"/>
        <v>30.788864643962999</v>
      </c>
      <c r="K103">
        <f t="shared" si="37"/>
        <v>660.34325000000001</v>
      </c>
      <c r="L103">
        <f t="shared" si="38"/>
        <v>313.7157681157633</v>
      </c>
      <c r="M103">
        <f t="shared" si="39"/>
        <v>32.063227612548935</v>
      </c>
      <c r="N103">
        <f t="shared" si="40"/>
        <v>67.490187230077069</v>
      </c>
      <c r="O103">
        <f t="shared" si="41"/>
        <v>0.14998056567539769</v>
      </c>
      <c r="P103">
        <f t="shared" si="42"/>
        <v>3.5350300912648311</v>
      </c>
      <c r="Q103">
        <f t="shared" si="43"/>
        <v>0.14653309502717263</v>
      </c>
      <c r="R103">
        <f t="shared" si="44"/>
        <v>9.1886325791997375E-2</v>
      </c>
      <c r="S103">
        <f t="shared" si="45"/>
        <v>317.39910679524922</v>
      </c>
      <c r="T103">
        <f t="shared" si="46"/>
        <v>26.068197572278887</v>
      </c>
      <c r="U103">
        <f t="shared" si="47"/>
        <v>24.428349999999998</v>
      </c>
      <c r="V103">
        <f t="shared" si="48"/>
        <v>3.0729104528481752</v>
      </c>
      <c r="W103">
        <f t="shared" si="49"/>
        <v>50.005700486060334</v>
      </c>
      <c r="X103">
        <f t="shared" si="50"/>
        <v>1.5874268736783967</v>
      </c>
      <c r="Y103">
        <f t="shared" si="51"/>
        <v>3.1744918244289178</v>
      </c>
      <c r="Z103">
        <f t="shared" si="52"/>
        <v>1.4854835791697785</v>
      </c>
      <c r="AA103">
        <f t="shared" si="53"/>
        <v>-96.114163462404647</v>
      </c>
      <c r="AB103">
        <f t="shared" si="54"/>
        <v>103.72822464959422</v>
      </c>
      <c r="AC103">
        <f t="shared" si="55"/>
        <v>6.1880531896807112</v>
      </c>
      <c r="AD103">
        <f t="shared" si="56"/>
        <v>331.20122117211952</v>
      </c>
      <c r="AE103">
        <f t="shared" si="57"/>
        <v>56.801006608330987</v>
      </c>
      <c r="AF103">
        <f t="shared" si="58"/>
        <v>2.1771682388321612</v>
      </c>
      <c r="AG103">
        <f t="shared" si="59"/>
        <v>30.788864643962999</v>
      </c>
      <c r="AH103">
        <v>753.88291083380602</v>
      </c>
      <c r="AI103">
        <v>693.69022424242405</v>
      </c>
      <c r="AJ103">
        <v>3.258152321751</v>
      </c>
      <c r="AK103">
        <v>84.895025715855198</v>
      </c>
      <c r="AL103">
        <f t="shared" si="60"/>
        <v>2.179459488943416</v>
      </c>
      <c r="AM103">
        <v>12.959849532389899</v>
      </c>
      <c r="AN103">
        <v>15.5326496503497</v>
      </c>
      <c r="AO103">
        <v>1.5381725851363599E-6</v>
      </c>
      <c r="AP103">
        <v>118.710675371219</v>
      </c>
      <c r="AQ103">
        <v>151</v>
      </c>
      <c r="AR103">
        <v>30</v>
      </c>
      <c r="AS103">
        <f t="shared" si="61"/>
        <v>1</v>
      </c>
      <c r="AT103">
        <f t="shared" si="62"/>
        <v>0</v>
      </c>
      <c r="AU103">
        <f t="shared" si="63"/>
        <v>54404.498584538276</v>
      </c>
      <c r="AV103">
        <f t="shared" si="64"/>
        <v>1999.9949999999999</v>
      </c>
      <c r="AW103">
        <f t="shared" si="65"/>
        <v>1685.9955307506352</v>
      </c>
      <c r="AX103">
        <f t="shared" si="66"/>
        <v>0.84299987287499989</v>
      </c>
      <c r="AY103">
        <f t="shared" si="67"/>
        <v>0.15869995014749999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1736448525.0999999</v>
      </c>
      <c r="BF103">
        <v>660.34325000000001</v>
      </c>
      <c r="BG103">
        <v>730.17774999999995</v>
      </c>
      <c r="BH103">
        <v>15.5318375</v>
      </c>
      <c r="BI103">
        <v>12.961724999999999</v>
      </c>
      <c r="BJ103">
        <v>652.23599999999999</v>
      </c>
      <c r="BK103">
        <v>15.440637499999999</v>
      </c>
      <c r="BL103">
        <v>500.37175000000002</v>
      </c>
      <c r="BM103">
        <v>102.17937499999999</v>
      </c>
      <c r="BN103">
        <v>2.5330249999999999E-2</v>
      </c>
      <c r="BO103">
        <v>24.972625000000001</v>
      </c>
      <c r="BP103">
        <v>24.428349999999998</v>
      </c>
      <c r="BQ103">
        <v>999.9</v>
      </c>
      <c r="BR103">
        <v>0</v>
      </c>
      <c r="BS103">
        <v>0</v>
      </c>
      <c r="BT103">
        <v>10001.403749999999</v>
      </c>
      <c r="BU103">
        <v>647.19349999999997</v>
      </c>
      <c r="BV103">
        <v>1499.81</v>
      </c>
      <c r="BW103">
        <v>-69.834287500000002</v>
      </c>
      <c r="BX103">
        <v>670.76137500000004</v>
      </c>
      <c r="BY103">
        <v>739.76587500000005</v>
      </c>
      <c r="BZ103">
        <v>2.5701100000000001</v>
      </c>
      <c r="CA103">
        <v>730.17774999999995</v>
      </c>
      <c r="CB103">
        <v>12.961724999999999</v>
      </c>
      <c r="CC103">
        <v>1.5870325000000001</v>
      </c>
      <c r="CD103">
        <v>1.3244199999999999</v>
      </c>
      <c r="CE103">
        <v>13.8334875</v>
      </c>
      <c r="CF103">
        <v>11.078900000000001</v>
      </c>
      <c r="CG103">
        <v>1999.9949999999999</v>
      </c>
      <c r="CH103">
        <v>0.90000024999999995</v>
      </c>
      <c r="CI103">
        <v>9.9999612500000001E-2</v>
      </c>
      <c r="CJ103">
        <v>20.661449999999999</v>
      </c>
      <c r="CK103">
        <v>42020.412499999999</v>
      </c>
      <c r="CL103">
        <v>1736445511.0999999</v>
      </c>
      <c r="CM103" t="s">
        <v>347</v>
      </c>
      <c r="CN103">
        <v>1736445511.0999999</v>
      </c>
      <c r="CO103">
        <v>1736445509.0999999</v>
      </c>
      <c r="CP103">
        <v>1</v>
      </c>
      <c r="CQ103">
        <v>0.55400000000000005</v>
      </c>
      <c r="CR103">
        <v>1.4E-2</v>
      </c>
      <c r="CS103">
        <v>4.7960000000000003</v>
      </c>
      <c r="CT103">
        <v>9.1999999999999998E-2</v>
      </c>
      <c r="CU103">
        <v>420</v>
      </c>
      <c r="CV103">
        <v>15</v>
      </c>
      <c r="CW103">
        <v>0.23</v>
      </c>
      <c r="CX103">
        <v>0.13</v>
      </c>
      <c r="CY103">
        <v>-69.781812500000001</v>
      </c>
      <c r="CZ103">
        <v>-6.4720058823527102</v>
      </c>
      <c r="DA103">
        <v>0.54450068741347701</v>
      </c>
      <c r="DB103">
        <v>0</v>
      </c>
      <c r="DC103">
        <v>2.5690887500000001</v>
      </c>
      <c r="DD103">
        <v>3.4374705882341899E-2</v>
      </c>
      <c r="DE103">
        <v>2.74410703827306E-3</v>
      </c>
      <c r="DF103">
        <v>1</v>
      </c>
      <c r="DG103">
        <v>1</v>
      </c>
      <c r="DH103">
        <v>2</v>
      </c>
      <c r="DI103" t="s">
        <v>348</v>
      </c>
      <c r="DJ103">
        <v>2.9380000000000002</v>
      </c>
      <c r="DK103">
        <v>2.62215</v>
      </c>
      <c r="DL103">
        <v>0.14758199999999999</v>
      </c>
      <c r="DM103">
        <v>0.156281</v>
      </c>
      <c r="DN103">
        <v>8.7998599999999996E-2</v>
      </c>
      <c r="DO103">
        <v>7.7265299999999995E-2</v>
      </c>
      <c r="DP103">
        <v>28812.6</v>
      </c>
      <c r="DQ103">
        <v>31885.3</v>
      </c>
      <c r="DR103">
        <v>29517.4</v>
      </c>
      <c r="DS103">
        <v>34775.199999999997</v>
      </c>
      <c r="DT103">
        <v>33989.9</v>
      </c>
      <c r="DU103">
        <v>40577.300000000003</v>
      </c>
      <c r="DV103">
        <v>40306.6</v>
      </c>
      <c r="DW103">
        <v>47656.5</v>
      </c>
      <c r="DX103">
        <v>1.6991499999999999</v>
      </c>
      <c r="DY103">
        <v>2.0802200000000002</v>
      </c>
      <c r="DZ103">
        <v>0.17809900000000001</v>
      </c>
      <c r="EA103">
        <v>0</v>
      </c>
      <c r="EB103">
        <v>21.499700000000001</v>
      </c>
      <c r="EC103">
        <v>999.9</v>
      </c>
      <c r="ED103">
        <v>63.759</v>
      </c>
      <c r="EE103">
        <v>22.103999999999999</v>
      </c>
      <c r="EF103">
        <v>16.662800000000001</v>
      </c>
      <c r="EG103">
        <v>61.212600000000002</v>
      </c>
      <c r="EH103">
        <v>44.923900000000003</v>
      </c>
      <c r="EI103">
        <v>1</v>
      </c>
      <c r="EJ103">
        <v>-0.38852399999999998</v>
      </c>
      <c r="EK103">
        <v>-3.9134799999999998</v>
      </c>
      <c r="EL103">
        <v>20.2348</v>
      </c>
      <c r="EM103">
        <v>5.2505300000000004</v>
      </c>
      <c r="EN103">
        <v>11.914099999999999</v>
      </c>
      <c r="EO103">
        <v>4.9896000000000003</v>
      </c>
      <c r="EP103">
        <v>3.2840500000000001</v>
      </c>
      <c r="EQ103">
        <v>9999</v>
      </c>
      <c r="ER103">
        <v>9999</v>
      </c>
      <c r="ES103">
        <v>999.9</v>
      </c>
      <c r="ET103">
        <v>9999</v>
      </c>
      <c r="EU103">
        <v>1.8840600000000001</v>
      </c>
      <c r="EV103">
        <v>1.88425</v>
      </c>
      <c r="EW103">
        <v>1.8851599999999999</v>
      </c>
      <c r="EX103">
        <v>1.88717</v>
      </c>
      <c r="EY103">
        <v>1.88365</v>
      </c>
      <c r="EZ103">
        <v>1.8768</v>
      </c>
      <c r="FA103">
        <v>1.88262</v>
      </c>
      <c r="FB103">
        <v>1.88812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8.4930000000000003</v>
      </c>
      <c r="FQ103">
        <v>9.1300000000000006E-2</v>
      </c>
      <c r="FR103">
        <v>-0.24211075671059201</v>
      </c>
      <c r="FS103">
        <v>9.8787948123959593E-3</v>
      </c>
      <c r="FT103">
        <v>5.3251326344088904E-6</v>
      </c>
      <c r="FU103">
        <v>-1.29812346716052E-9</v>
      </c>
      <c r="FV103">
        <v>-1.7562764674277601E-2</v>
      </c>
      <c r="FW103">
        <v>-3.68478344840185E-3</v>
      </c>
      <c r="FX103">
        <v>8.3536045323785897E-4</v>
      </c>
      <c r="FY103">
        <v>-9.0991182514875006E-6</v>
      </c>
      <c r="FZ103">
        <v>5</v>
      </c>
      <c r="GA103">
        <v>1737</v>
      </c>
      <c r="GB103">
        <v>1</v>
      </c>
      <c r="GC103">
        <v>17</v>
      </c>
      <c r="GD103">
        <v>50.4</v>
      </c>
      <c r="GE103">
        <v>50.4</v>
      </c>
      <c r="GF103">
        <v>1.55884</v>
      </c>
      <c r="GG103">
        <v>2.4133300000000002</v>
      </c>
      <c r="GH103">
        <v>1.3513200000000001</v>
      </c>
      <c r="GI103">
        <v>2.2473100000000001</v>
      </c>
      <c r="GJ103">
        <v>1.3000499999999999</v>
      </c>
      <c r="GK103">
        <v>2.49634</v>
      </c>
      <c r="GL103">
        <v>26.107399999999998</v>
      </c>
      <c r="GM103">
        <v>14.5085</v>
      </c>
      <c r="GN103">
        <v>19</v>
      </c>
      <c r="GO103">
        <v>305.42</v>
      </c>
      <c r="GP103">
        <v>508.75299999999999</v>
      </c>
      <c r="GQ103">
        <v>30.800899999999999</v>
      </c>
      <c r="GR103">
        <v>22.366499999999998</v>
      </c>
      <c r="GS103">
        <v>29.9998</v>
      </c>
      <c r="GT103">
        <v>22.6218</v>
      </c>
      <c r="GU103">
        <v>22.6236</v>
      </c>
      <c r="GV103">
        <v>31.2285</v>
      </c>
      <c r="GW103">
        <v>30.7943</v>
      </c>
      <c r="GX103">
        <v>100</v>
      </c>
      <c r="GY103">
        <v>30.8078</v>
      </c>
      <c r="GZ103">
        <v>775.05200000000002</v>
      </c>
      <c r="HA103">
        <v>13.0044</v>
      </c>
      <c r="HB103">
        <v>102.012</v>
      </c>
      <c r="HC103">
        <v>102.527</v>
      </c>
    </row>
    <row r="104" spans="1:211" x14ac:dyDescent="0.2">
      <c r="A104">
        <v>88</v>
      </c>
      <c r="B104">
        <v>1736448535.0999999</v>
      </c>
      <c r="C104">
        <v>174</v>
      </c>
      <c r="D104" t="s">
        <v>524</v>
      </c>
      <c r="E104" t="s">
        <v>525</v>
      </c>
      <c r="F104">
        <v>2</v>
      </c>
      <c r="G104">
        <v>1736448527.0999999</v>
      </c>
      <c r="H104">
        <f t="shared" si="34"/>
        <v>2.1808885630158707E-3</v>
      </c>
      <c r="I104">
        <f t="shared" si="35"/>
        <v>2.1808885630158708</v>
      </c>
      <c r="J104">
        <f t="shared" si="36"/>
        <v>30.622568626299962</v>
      </c>
      <c r="K104">
        <f t="shared" si="37"/>
        <v>666.79100000000005</v>
      </c>
      <c r="L104">
        <f t="shared" si="38"/>
        <v>321.98209331875654</v>
      </c>
      <c r="M104">
        <f t="shared" si="39"/>
        <v>32.908175122556301</v>
      </c>
      <c r="N104">
        <f t="shared" si="40"/>
        <v>68.14936436984209</v>
      </c>
      <c r="O104">
        <f t="shared" si="41"/>
        <v>0.15006566577028529</v>
      </c>
      <c r="P104">
        <f t="shared" si="42"/>
        <v>3.5346034134307223</v>
      </c>
      <c r="Q104">
        <f t="shared" si="43"/>
        <v>0.14661392396490891</v>
      </c>
      <c r="R104">
        <f t="shared" si="44"/>
        <v>9.1937215012035334E-2</v>
      </c>
      <c r="S104">
        <f t="shared" si="45"/>
        <v>317.39950533012239</v>
      </c>
      <c r="T104">
        <f t="shared" si="46"/>
        <v>26.069149067679177</v>
      </c>
      <c r="U104">
        <f t="shared" si="47"/>
        <v>24.42925</v>
      </c>
      <c r="V104">
        <f t="shared" si="48"/>
        <v>3.0730760515253928</v>
      </c>
      <c r="W104">
        <f t="shared" si="49"/>
        <v>50.002566443715793</v>
      </c>
      <c r="X104">
        <f t="shared" si="50"/>
        <v>1.5874350564447346</v>
      </c>
      <c r="Y104">
        <f t="shared" si="51"/>
        <v>3.1747071587447286</v>
      </c>
      <c r="Z104">
        <f t="shared" si="52"/>
        <v>1.4856409950806582</v>
      </c>
      <c r="AA104">
        <f t="shared" si="53"/>
        <v>-96.177185628999894</v>
      </c>
      <c r="AB104">
        <f t="shared" si="54"/>
        <v>103.76096207718584</v>
      </c>
      <c r="AC104">
        <f t="shared" si="55"/>
        <v>6.1908169705549438</v>
      </c>
      <c r="AD104">
        <f t="shared" si="56"/>
        <v>331.17409874886323</v>
      </c>
      <c r="AE104">
        <f t="shared" si="57"/>
        <v>56.658242719005415</v>
      </c>
      <c r="AF104">
        <f t="shared" si="58"/>
        <v>2.178619684233047</v>
      </c>
      <c r="AG104">
        <f t="shared" si="59"/>
        <v>30.622568626299962</v>
      </c>
      <c r="AH104">
        <v>759.897890840066</v>
      </c>
      <c r="AI104">
        <v>700.10315151515101</v>
      </c>
      <c r="AJ104">
        <v>3.2303901670689399</v>
      </c>
      <c r="AK104">
        <v>84.895025715855198</v>
      </c>
      <c r="AL104">
        <f t="shared" si="60"/>
        <v>2.1808885630158708</v>
      </c>
      <c r="AM104">
        <v>12.9586653477895</v>
      </c>
      <c r="AN104">
        <v>15.5330692307692</v>
      </c>
      <c r="AO104">
        <v>2.1769005191534499E-6</v>
      </c>
      <c r="AP104">
        <v>118.710675371219</v>
      </c>
      <c r="AQ104">
        <v>153</v>
      </c>
      <c r="AR104">
        <v>31</v>
      </c>
      <c r="AS104">
        <f t="shared" si="61"/>
        <v>1</v>
      </c>
      <c r="AT104">
        <f t="shared" si="62"/>
        <v>0</v>
      </c>
      <c r="AU104">
        <f t="shared" si="63"/>
        <v>54394.907735852379</v>
      </c>
      <c r="AV104">
        <f t="shared" si="64"/>
        <v>1999.9974999999999</v>
      </c>
      <c r="AW104">
        <f t="shared" si="65"/>
        <v>1685.9975805003901</v>
      </c>
      <c r="AX104">
        <f t="shared" si="66"/>
        <v>0.84299984400000005</v>
      </c>
      <c r="AY104">
        <f t="shared" si="67"/>
        <v>0.15869995104000001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1736448527.0999999</v>
      </c>
      <c r="BF104">
        <v>666.79100000000005</v>
      </c>
      <c r="BG104">
        <v>736.47024999999996</v>
      </c>
      <c r="BH104">
        <v>15.531874999999999</v>
      </c>
      <c r="BI104">
        <v>12.960125</v>
      </c>
      <c r="BJ104">
        <v>658.58725000000004</v>
      </c>
      <c r="BK104">
        <v>15.440675000000001</v>
      </c>
      <c r="BL104">
        <v>500.38650000000001</v>
      </c>
      <c r="BM104">
        <v>102.180125</v>
      </c>
      <c r="BN104">
        <v>2.4860324999999999E-2</v>
      </c>
      <c r="BO104">
        <v>24.973762499999999</v>
      </c>
      <c r="BP104">
        <v>24.42925</v>
      </c>
      <c r="BQ104">
        <v>999.9</v>
      </c>
      <c r="BR104">
        <v>0</v>
      </c>
      <c r="BS104">
        <v>0</v>
      </c>
      <c r="BT104">
        <v>9999.5287499999995</v>
      </c>
      <c r="BU104">
        <v>647.18875000000003</v>
      </c>
      <c r="BV104">
        <v>1500.44625</v>
      </c>
      <c r="BW104">
        <v>-69.679162500000004</v>
      </c>
      <c r="BX104">
        <v>677.31074999999998</v>
      </c>
      <c r="BY104">
        <v>746.13987499999996</v>
      </c>
      <c r="BZ104">
        <v>2.5717425</v>
      </c>
      <c r="CA104">
        <v>736.47024999999996</v>
      </c>
      <c r="CB104">
        <v>12.960125</v>
      </c>
      <c r="CC104">
        <v>1.5870474999999999</v>
      </c>
      <c r="CD104">
        <v>1.32426625</v>
      </c>
      <c r="CE104">
        <v>13.8336375</v>
      </c>
      <c r="CF104">
        <v>11.07715</v>
      </c>
      <c r="CG104">
        <v>1999.9974999999999</v>
      </c>
      <c r="CH104">
        <v>0.90000012500000004</v>
      </c>
      <c r="CI104">
        <v>9.9999699999999997E-2</v>
      </c>
      <c r="CJ104">
        <v>20.697912500000001</v>
      </c>
      <c r="CK104">
        <v>42020.462500000001</v>
      </c>
      <c r="CL104">
        <v>1736445511.0999999</v>
      </c>
      <c r="CM104" t="s">
        <v>347</v>
      </c>
      <c r="CN104">
        <v>1736445511.0999999</v>
      </c>
      <c r="CO104">
        <v>1736445509.0999999</v>
      </c>
      <c r="CP104">
        <v>1</v>
      </c>
      <c r="CQ104">
        <v>0.55400000000000005</v>
      </c>
      <c r="CR104">
        <v>1.4E-2</v>
      </c>
      <c r="CS104">
        <v>4.7960000000000003</v>
      </c>
      <c r="CT104">
        <v>9.1999999999999998E-2</v>
      </c>
      <c r="CU104">
        <v>420</v>
      </c>
      <c r="CV104">
        <v>15</v>
      </c>
      <c r="CW104">
        <v>0.23</v>
      </c>
      <c r="CX104">
        <v>0.13</v>
      </c>
      <c r="CY104">
        <v>-69.795356249999998</v>
      </c>
      <c r="CZ104">
        <v>-0.94172647058805903</v>
      </c>
      <c r="DA104">
        <v>0.53830355164250798</v>
      </c>
      <c r="DB104">
        <v>0</v>
      </c>
      <c r="DC104">
        <v>2.5704612500000001</v>
      </c>
      <c r="DD104">
        <v>4.5174705882345997E-2</v>
      </c>
      <c r="DE104">
        <v>3.57640859487555E-3</v>
      </c>
      <c r="DF104">
        <v>1</v>
      </c>
      <c r="DG104">
        <v>1</v>
      </c>
      <c r="DH104">
        <v>2</v>
      </c>
      <c r="DI104" t="s">
        <v>348</v>
      </c>
      <c r="DJ104">
        <v>2.9386299999999999</v>
      </c>
      <c r="DK104">
        <v>2.62425</v>
      </c>
      <c r="DL104">
        <v>0.14846300000000001</v>
      </c>
      <c r="DM104">
        <v>0.15714400000000001</v>
      </c>
      <c r="DN104">
        <v>8.7998900000000005E-2</v>
      </c>
      <c r="DO104">
        <v>7.7255199999999996E-2</v>
      </c>
      <c r="DP104">
        <v>28782.9</v>
      </c>
      <c r="DQ104">
        <v>31852.9</v>
      </c>
      <c r="DR104">
        <v>29517.4</v>
      </c>
      <c r="DS104">
        <v>34775.300000000003</v>
      </c>
      <c r="DT104">
        <v>33989.800000000003</v>
      </c>
      <c r="DU104">
        <v>40577.699999999997</v>
      </c>
      <c r="DV104">
        <v>40306.5</v>
      </c>
      <c r="DW104">
        <v>47656.5</v>
      </c>
      <c r="DX104">
        <v>1.6953</v>
      </c>
      <c r="DY104">
        <v>2.0801699999999999</v>
      </c>
      <c r="DZ104">
        <v>0.17843400000000001</v>
      </c>
      <c r="EA104">
        <v>0</v>
      </c>
      <c r="EB104">
        <v>21.498799999999999</v>
      </c>
      <c r="EC104">
        <v>999.9</v>
      </c>
      <c r="ED104">
        <v>63.759</v>
      </c>
      <c r="EE104">
        <v>22.103999999999999</v>
      </c>
      <c r="EF104">
        <v>16.662700000000001</v>
      </c>
      <c r="EG104">
        <v>61.342599999999997</v>
      </c>
      <c r="EH104">
        <v>43.846200000000003</v>
      </c>
      <c r="EI104">
        <v>1</v>
      </c>
      <c r="EJ104">
        <v>-0.38852100000000001</v>
      </c>
      <c r="EK104">
        <v>-3.9003100000000002</v>
      </c>
      <c r="EL104">
        <v>20.235199999999999</v>
      </c>
      <c r="EM104">
        <v>5.2499399999999996</v>
      </c>
      <c r="EN104">
        <v>11.914099999999999</v>
      </c>
      <c r="EO104">
        <v>4.9895500000000004</v>
      </c>
      <c r="EP104">
        <v>3.2840500000000001</v>
      </c>
      <c r="EQ104">
        <v>9999</v>
      </c>
      <c r="ER104">
        <v>9999</v>
      </c>
      <c r="ES104">
        <v>999.9</v>
      </c>
      <c r="ET104">
        <v>9999</v>
      </c>
      <c r="EU104">
        <v>1.8840399999999999</v>
      </c>
      <c r="EV104">
        <v>1.8842399999999999</v>
      </c>
      <c r="EW104">
        <v>1.8851500000000001</v>
      </c>
      <c r="EX104">
        <v>1.8871800000000001</v>
      </c>
      <c r="EY104">
        <v>1.88364</v>
      </c>
      <c r="EZ104">
        <v>1.8768199999999999</v>
      </c>
      <c r="FA104">
        <v>1.88262</v>
      </c>
      <c r="FB104">
        <v>1.88812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8.5839999999999996</v>
      </c>
      <c r="FQ104">
        <v>9.1200000000000003E-2</v>
      </c>
      <c r="FR104">
        <v>-0.24211075671059201</v>
      </c>
      <c r="FS104">
        <v>9.8787948123959593E-3</v>
      </c>
      <c r="FT104">
        <v>5.3251326344088904E-6</v>
      </c>
      <c r="FU104">
        <v>-1.29812346716052E-9</v>
      </c>
      <c r="FV104">
        <v>-1.7562764674277601E-2</v>
      </c>
      <c r="FW104">
        <v>-3.68478344840185E-3</v>
      </c>
      <c r="FX104">
        <v>8.3536045323785897E-4</v>
      </c>
      <c r="FY104">
        <v>-9.0991182514875006E-6</v>
      </c>
      <c r="FZ104">
        <v>5</v>
      </c>
      <c r="GA104">
        <v>1737</v>
      </c>
      <c r="GB104">
        <v>1</v>
      </c>
      <c r="GC104">
        <v>17</v>
      </c>
      <c r="GD104">
        <v>50.4</v>
      </c>
      <c r="GE104">
        <v>50.4</v>
      </c>
      <c r="GF104">
        <v>1.5722700000000001</v>
      </c>
      <c r="GG104">
        <v>2.4182100000000002</v>
      </c>
      <c r="GH104">
        <v>1.3513200000000001</v>
      </c>
      <c r="GI104">
        <v>2.2473100000000001</v>
      </c>
      <c r="GJ104">
        <v>1.3000499999999999</v>
      </c>
      <c r="GK104">
        <v>2.4121100000000002</v>
      </c>
      <c r="GL104">
        <v>26.107399999999998</v>
      </c>
      <c r="GM104">
        <v>14.4998</v>
      </c>
      <c r="GN104">
        <v>19</v>
      </c>
      <c r="GO104">
        <v>303.767</v>
      </c>
      <c r="GP104">
        <v>508.69799999999998</v>
      </c>
      <c r="GQ104">
        <v>30.809100000000001</v>
      </c>
      <c r="GR104">
        <v>22.364599999999999</v>
      </c>
      <c r="GS104">
        <v>29.9998</v>
      </c>
      <c r="GT104">
        <v>22.619700000000002</v>
      </c>
      <c r="GU104">
        <v>22.6218</v>
      </c>
      <c r="GV104">
        <v>31.475999999999999</v>
      </c>
      <c r="GW104">
        <v>30.7943</v>
      </c>
      <c r="GX104">
        <v>100</v>
      </c>
      <c r="GY104">
        <v>30.8231</v>
      </c>
      <c r="GZ104">
        <v>781.83500000000004</v>
      </c>
      <c r="HA104">
        <v>13.0044</v>
      </c>
      <c r="HB104">
        <v>102.012</v>
      </c>
      <c r="HC104">
        <v>102.527</v>
      </c>
    </row>
    <row r="105" spans="1:211" x14ac:dyDescent="0.2">
      <c r="A105">
        <v>89</v>
      </c>
      <c r="B105">
        <v>1736448537.0999999</v>
      </c>
      <c r="C105">
        <v>176</v>
      </c>
      <c r="D105" t="s">
        <v>526</v>
      </c>
      <c r="E105" t="s">
        <v>527</v>
      </c>
      <c r="F105">
        <v>2</v>
      </c>
      <c r="G105">
        <v>1736448529.0999999</v>
      </c>
      <c r="H105">
        <f t="shared" si="34"/>
        <v>2.1825788391557658E-3</v>
      </c>
      <c r="I105">
        <f t="shared" si="35"/>
        <v>2.1825788391557657</v>
      </c>
      <c r="J105">
        <f t="shared" si="36"/>
        <v>30.861590051362565</v>
      </c>
      <c r="K105">
        <f t="shared" si="37"/>
        <v>673.15687500000001</v>
      </c>
      <c r="L105">
        <f t="shared" si="38"/>
        <v>325.86279337260112</v>
      </c>
      <c r="M105">
        <f t="shared" si="39"/>
        <v>33.304831085644658</v>
      </c>
      <c r="N105">
        <f t="shared" si="40"/>
        <v>68.800048584805566</v>
      </c>
      <c r="O105">
        <f t="shared" si="41"/>
        <v>0.15017325406816151</v>
      </c>
      <c r="P105">
        <f t="shared" si="42"/>
        <v>3.5352738009350291</v>
      </c>
      <c r="Q105">
        <f t="shared" si="43"/>
        <v>0.14671726172978991</v>
      </c>
      <c r="R105">
        <f t="shared" si="44"/>
        <v>9.2002171461383841E-2</v>
      </c>
      <c r="S105">
        <f t="shared" si="45"/>
        <v>317.39953360508707</v>
      </c>
      <c r="T105">
        <f t="shared" si="46"/>
        <v>26.069458644731732</v>
      </c>
      <c r="U105">
        <f t="shared" si="47"/>
        <v>24.429950000000002</v>
      </c>
      <c r="V105">
        <f t="shared" si="48"/>
        <v>3.0732048558897409</v>
      </c>
      <c r="W105">
        <f t="shared" si="49"/>
        <v>50.00072549734449</v>
      </c>
      <c r="X105">
        <f t="shared" si="50"/>
        <v>1.5874594382239036</v>
      </c>
      <c r="Y105">
        <f t="shared" si="51"/>
        <v>3.1748728092119634</v>
      </c>
      <c r="Z105">
        <f t="shared" si="52"/>
        <v>1.4857454176658373</v>
      </c>
      <c r="AA105">
        <f t="shared" si="53"/>
        <v>-96.25172680676927</v>
      </c>
      <c r="AB105">
        <f t="shared" si="54"/>
        <v>103.81399570466351</v>
      </c>
      <c r="AC105">
        <f t="shared" si="55"/>
        <v>6.1928557756170788</v>
      </c>
      <c r="AD105">
        <f t="shared" si="56"/>
        <v>331.15465827859839</v>
      </c>
      <c r="AE105">
        <f t="shared" si="57"/>
        <v>56.662058003280542</v>
      </c>
      <c r="AF105">
        <f t="shared" si="58"/>
        <v>2.1800313256997335</v>
      </c>
      <c r="AG105">
        <f t="shared" si="59"/>
        <v>30.861590051362565</v>
      </c>
      <c r="AH105">
        <v>765.31197470706604</v>
      </c>
      <c r="AI105">
        <v>706.11079393939394</v>
      </c>
      <c r="AJ105">
        <v>3.1037426678441999</v>
      </c>
      <c r="AK105">
        <v>84.895025715855198</v>
      </c>
      <c r="AL105">
        <f t="shared" si="60"/>
        <v>2.1825788391557657</v>
      </c>
      <c r="AM105">
        <v>12.956697199963401</v>
      </c>
      <c r="AN105">
        <v>15.533176923076899</v>
      </c>
      <c r="AO105">
        <v>2.5322519594086699E-6</v>
      </c>
      <c r="AP105">
        <v>118.710675371219</v>
      </c>
      <c r="AQ105">
        <v>155</v>
      </c>
      <c r="AR105">
        <v>31</v>
      </c>
      <c r="AS105">
        <f t="shared" si="61"/>
        <v>1</v>
      </c>
      <c r="AT105">
        <f t="shared" si="62"/>
        <v>0</v>
      </c>
      <c r="AU105">
        <f t="shared" si="63"/>
        <v>54409.522013913709</v>
      </c>
      <c r="AV105">
        <f t="shared" si="64"/>
        <v>1999.9974999999999</v>
      </c>
      <c r="AW105">
        <f t="shared" si="65"/>
        <v>1685.9976892502541</v>
      </c>
      <c r="AX105">
        <f t="shared" si="66"/>
        <v>0.842999898375</v>
      </c>
      <c r="AY105">
        <f t="shared" si="67"/>
        <v>0.15869996517750001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1736448529.0999999</v>
      </c>
      <c r="BF105">
        <v>673.15687500000001</v>
      </c>
      <c r="BG105">
        <v>742.86075000000005</v>
      </c>
      <c r="BH105">
        <v>15.5321</v>
      </c>
      <c r="BI105">
        <v>12.958600000000001</v>
      </c>
      <c r="BJ105">
        <v>664.85787500000004</v>
      </c>
      <c r="BK105">
        <v>15.440887500000001</v>
      </c>
      <c r="BL105">
        <v>500.37012499999997</v>
      </c>
      <c r="BM105">
        <v>102.180375</v>
      </c>
      <c r="BN105">
        <v>2.46995375E-2</v>
      </c>
      <c r="BO105">
        <v>24.9746375</v>
      </c>
      <c r="BP105">
        <v>24.429950000000002</v>
      </c>
      <c r="BQ105">
        <v>999.9</v>
      </c>
      <c r="BR105">
        <v>0</v>
      </c>
      <c r="BS105">
        <v>0</v>
      </c>
      <c r="BT105">
        <v>10002.334999999999</v>
      </c>
      <c r="BU105">
        <v>647.18074999999999</v>
      </c>
      <c r="BV105">
        <v>1501.1075000000001</v>
      </c>
      <c r="BW105">
        <v>-69.703837500000006</v>
      </c>
      <c r="BX105">
        <v>683.77737500000001</v>
      </c>
      <c r="BY105">
        <v>752.61324999999999</v>
      </c>
      <c r="BZ105">
        <v>2.5734925</v>
      </c>
      <c r="CA105">
        <v>742.86075000000005</v>
      </c>
      <c r="CB105">
        <v>12.958600000000001</v>
      </c>
      <c r="CC105">
        <v>1.5870737500000001</v>
      </c>
      <c r="CD105">
        <v>1.32411375</v>
      </c>
      <c r="CE105">
        <v>13.833887499999999</v>
      </c>
      <c r="CF105">
        <v>11.075412500000001</v>
      </c>
      <c r="CG105">
        <v>1999.9974999999999</v>
      </c>
      <c r="CH105">
        <v>0.90000012500000004</v>
      </c>
      <c r="CI105">
        <v>9.9999762500000006E-2</v>
      </c>
      <c r="CJ105">
        <v>20.713537500000001</v>
      </c>
      <c r="CK105">
        <v>42020.474999999999</v>
      </c>
      <c r="CL105">
        <v>1736445511.0999999</v>
      </c>
      <c r="CM105" t="s">
        <v>347</v>
      </c>
      <c r="CN105">
        <v>1736445511.0999999</v>
      </c>
      <c r="CO105">
        <v>1736445509.0999999</v>
      </c>
      <c r="CP105">
        <v>1</v>
      </c>
      <c r="CQ105">
        <v>0.55400000000000005</v>
      </c>
      <c r="CR105">
        <v>1.4E-2</v>
      </c>
      <c r="CS105">
        <v>4.7960000000000003</v>
      </c>
      <c r="CT105">
        <v>9.1999999999999998E-2</v>
      </c>
      <c r="CU105">
        <v>420</v>
      </c>
      <c r="CV105">
        <v>15</v>
      </c>
      <c r="CW105">
        <v>0.23</v>
      </c>
      <c r="CX105">
        <v>0.13</v>
      </c>
      <c r="CY105">
        <v>-69.65715625</v>
      </c>
      <c r="CZ105">
        <v>3.4834500000001398</v>
      </c>
      <c r="DA105">
        <v>0.71726095405433599</v>
      </c>
      <c r="DB105">
        <v>0</v>
      </c>
      <c r="DC105">
        <v>2.5721500000000002</v>
      </c>
      <c r="DD105">
        <v>5.5274117647049301E-2</v>
      </c>
      <c r="DE105">
        <v>4.33595721842362E-3</v>
      </c>
      <c r="DF105">
        <v>1</v>
      </c>
      <c r="DG105">
        <v>1</v>
      </c>
      <c r="DH105">
        <v>2</v>
      </c>
      <c r="DI105" t="s">
        <v>348</v>
      </c>
      <c r="DJ105">
        <v>2.9377300000000002</v>
      </c>
      <c r="DK105">
        <v>2.62582</v>
      </c>
      <c r="DL105">
        <v>0.149313</v>
      </c>
      <c r="DM105">
        <v>0.15831000000000001</v>
      </c>
      <c r="DN105">
        <v>8.7995100000000007E-2</v>
      </c>
      <c r="DO105">
        <v>7.7251600000000004E-2</v>
      </c>
      <c r="DP105">
        <v>28754.3</v>
      </c>
      <c r="DQ105">
        <v>31809.200000000001</v>
      </c>
      <c r="DR105">
        <v>29517.5</v>
      </c>
      <c r="DS105">
        <v>34775.699999999997</v>
      </c>
      <c r="DT105">
        <v>33989.9</v>
      </c>
      <c r="DU105">
        <v>40578.1</v>
      </c>
      <c r="DV105">
        <v>40306.5</v>
      </c>
      <c r="DW105">
        <v>47656.9</v>
      </c>
      <c r="DX105">
        <v>1.69123</v>
      </c>
      <c r="DY105">
        <v>2.0804</v>
      </c>
      <c r="DZ105">
        <v>0.17849000000000001</v>
      </c>
      <c r="EA105">
        <v>0</v>
      </c>
      <c r="EB105">
        <v>21.498000000000001</v>
      </c>
      <c r="EC105">
        <v>999.9</v>
      </c>
      <c r="ED105">
        <v>63.759</v>
      </c>
      <c r="EE105">
        <v>22.103999999999999</v>
      </c>
      <c r="EF105">
        <v>16.661999999999999</v>
      </c>
      <c r="EG105">
        <v>61.052599999999998</v>
      </c>
      <c r="EH105">
        <v>44.0946</v>
      </c>
      <c r="EI105">
        <v>1</v>
      </c>
      <c r="EJ105">
        <v>-0.388598</v>
      </c>
      <c r="EK105">
        <v>-3.9078400000000002</v>
      </c>
      <c r="EL105">
        <v>20.2349</v>
      </c>
      <c r="EM105">
        <v>5.24979</v>
      </c>
      <c r="EN105">
        <v>11.914099999999999</v>
      </c>
      <c r="EO105">
        <v>4.9895500000000004</v>
      </c>
      <c r="EP105">
        <v>3.2839800000000001</v>
      </c>
      <c r="EQ105">
        <v>9999</v>
      </c>
      <c r="ER105">
        <v>9999</v>
      </c>
      <c r="ES105">
        <v>999.9</v>
      </c>
      <c r="ET105">
        <v>9999</v>
      </c>
      <c r="EU105">
        <v>1.8840399999999999</v>
      </c>
      <c r="EV105">
        <v>1.8842300000000001</v>
      </c>
      <c r="EW105">
        <v>1.88513</v>
      </c>
      <c r="EX105">
        <v>1.88717</v>
      </c>
      <c r="EY105">
        <v>1.8836200000000001</v>
      </c>
      <c r="EZ105">
        <v>1.8768199999999999</v>
      </c>
      <c r="FA105">
        <v>1.8826099999999999</v>
      </c>
      <c r="FB105">
        <v>1.88812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8.673</v>
      </c>
      <c r="FQ105">
        <v>9.1200000000000003E-2</v>
      </c>
      <c r="FR105">
        <v>-0.24211075671059201</v>
      </c>
      <c r="FS105">
        <v>9.8787948123959593E-3</v>
      </c>
      <c r="FT105">
        <v>5.3251326344088904E-6</v>
      </c>
      <c r="FU105">
        <v>-1.29812346716052E-9</v>
      </c>
      <c r="FV105">
        <v>-1.7562764674277601E-2</v>
      </c>
      <c r="FW105">
        <v>-3.68478344840185E-3</v>
      </c>
      <c r="FX105">
        <v>8.3536045323785897E-4</v>
      </c>
      <c r="FY105">
        <v>-9.0991182514875006E-6</v>
      </c>
      <c r="FZ105">
        <v>5</v>
      </c>
      <c r="GA105">
        <v>1737</v>
      </c>
      <c r="GB105">
        <v>1</v>
      </c>
      <c r="GC105">
        <v>17</v>
      </c>
      <c r="GD105">
        <v>50.4</v>
      </c>
      <c r="GE105">
        <v>50.5</v>
      </c>
      <c r="GF105">
        <v>1.58447</v>
      </c>
      <c r="GG105">
        <v>2.4267599999999998</v>
      </c>
      <c r="GH105">
        <v>1.3513200000000001</v>
      </c>
      <c r="GI105">
        <v>2.2473100000000001</v>
      </c>
      <c r="GJ105">
        <v>1.3000499999999999</v>
      </c>
      <c r="GK105">
        <v>2.3120099999999999</v>
      </c>
      <c r="GL105">
        <v>26.107399999999998</v>
      </c>
      <c r="GM105">
        <v>14.491</v>
      </c>
      <c r="GN105">
        <v>19</v>
      </c>
      <c r="GO105">
        <v>302.02499999999998</v>
      </c>
      <c r="GP105">
        <v>508.82400000000001</v>
      </c>
      <c r="GQ105">
        <v>30.814699999999998</v>
      </c>
      <c r="GR105">
        <v>22.3627</v>
      </c>
      <c r="GS105">
        <v>29.9998</v>
      </c>
      <c r="GT105">
        <v>22.617899999999999</v>
      </c>
      <c r="GU105">
        <v>22.619900000000001</v>
      </c>
      <c r="GV105">
        <v>31.698399999999999</v>
      </c>
      <c r="GW105">
        <v>30.7943</v>
      </c>
      <c r="GX105">
        <v>100</v>
      </c>
      <c r="GY105">
        <v>30.8231</v>
      </c>
      <c r="GZ105">
        <v>788.58900000000006</v>
      </c>
      <c r="HA105">
        <v>13.0044</v>
      </c>
      <c r="HB105">
        <v>102.012</v>
      </c>
      <c r="HC105">
        <v>102.52800000000001</v>
      </c>
    </row>
    <row r="106" spans="1:211" x14ac:dyDescent="0.2">
      <c r="A106">
        <v>90</v>
      </c>
      <c r="B106">
        <v>1736448539.0999999</v>
      </c>
      <c r="C106">
        <v>178</v>
      </c>
      <c r="D106" t="s">
        <v>528</v>
      </c>
      <c r="E106" t="s">
        <v>529</v>
      </c>
      <c r="F106">
        <v>2</v>
      </c>
      <c r="G106">
        <v>1736448531.0999999</v>
      </c>
      <c r="H106">
        <f t="shared" si="34"/>
        <v>2.183386914787166E-3</v>
      </c>
      <c r="I106">
        <f t="shared" si="35"/>
        <v>2.1833869147871661</v>
      </c>
      <c r="J106">
        <f t="shared" si="36"/>
        <v>31.506793332193723</v>
      </c>
      <c r="K106">
        <f t="shared" si="37"/>
        <v>679.46124999999995</v>
      </c>
      <c r="L106">
        <f t="shared" si="38"/>
        <v>325.13777941862855</v>
      </c>
      <c r="M106">
        <f t="shared" si="39"/>
        <v>33.23079059851424</v>
      </c>
      <c r="N106">
        <f t="shared" si="40"/>
        <v>69.444512289306374</v>
      </c>
      <c r="O106">
        <f t="shared" si="41"/>
        <v>0.15019551573411125</v>
      </c>
      <c r="P106">
        <f t="shared" si="42"/>
        <v>3.5366022943846875</v>
      </c>
      <c r="Q106">
        <f t="shared" si="43"/>
        <v>0.14673977779750327</v>
      </c>
      <c r="R106">
        <f t="shared" si="44"/>
        <v>9.2016223103759925E-2</v>
      </c>
      <c r="S106">
        <f t="shared" si="45"/>
        <v>317.39972454004817</v>
      </c>
      <c r="T106">
        <f t="shared" si="46"/>
        <v>26.069744646286665</v>
      </c>
      <c r="U106">
        <f t="shared" si="47"/>
        <v>24.431737500000001</v>
      </c>
      <c r="V106">
        <f t="shared" si="48"/>
        <v>3.0735337884464355</v>
      </c>
      <c r="W106">
        <f t="shared" si="49"/>
        <v>49.998401651788868</v>
      </c>
      <c r="X106">
        <f t="shared" si="50"/>
        <v>1.5874661189257611</v>
      </c>
      <c r="Y106">
        <f t="shared" si="51"/>
        <v>3.1750337340413037</v>
      </c>
      <c r="Z106">
        <f t="shared" si="52"/>
        <v>1.4860676695206745</v>
      </c>
      <c r="AA106">
        <f t="shared" si="53"/>
        <v>-96.287362942114015</v>
      </c>
      <c r="AB106">
        <f t="shared" si="54"/>
        <v>103.67425844908395</v>
      </c>
      <c r="AC106">
        <f t="shared" si="55"/>
        <v>6.1822789550764163</v>
      </c>
      <c r="AD106">
        <f t="shared" si="56"/>
        <v>330.96889900209453</v>
      </c>
      <c r="AE106">
        <f t="shared" si="57"/>
        <v>56.945679626644015</v>
      </c>
      <c r="AF106">
        <f t="shared" si="58"/>
        <v>2.1811283212538801</v>
      </c>
      <c r="AG106">
        <f t="shared" si="59"/>
        <v>31.506793332193723</v>
      </c>
      <c r="AH106">
        <v>771.50033041370796</v>
      </c>
      <c r="AI106">
        <v>712.08597575757597</v>
      </c>
      <c r="AJ106">
        <v>3.0212711141110802</v>
      </c>
      <c r="AK106">
        <v>84.895025715855198</v>
      </c>
      <c r="AL106">
        <f t="shared" si="60"/>
        <v>2.1833869147871661</v>
      </c>
      <c r="AM106">
        <v>12.954459841434</v>
      </c>
      <c r="AN106">
        <v>15.532180419580399</v>
      </c>
      <c r="AO106">
        <v>8.5142516857755105E-7</v>
      </c>
      <c r="AP106">
        <v>118.710675371219</v>
      </c>
      <c r="AQ106">
        <v>153</v>
      </c>
      <c r="AR106">
        <v>31</v>
      </c>
      <c r="AS106">
        <f t="shared" si="61"/>
        <v>1</v>
      </c>
      <c r="AT106">
        <f t="shared" si="62"/>
        <v>0</v>
      </c>
      <c r="AU106">
        <f t="shared" si="63"/>
        <v>54438.651938891351</v>
      </c>
      <c r="AV106">
        <f t="shared" si="64"/>
        <v>1999.99875</v>
      </c>
      <c r="AW106">
        <f t="shared" si="65"/>
        <v>1685.9987790001044</v>
      </c>
      <c r="AX106">
        <f t="shared" si="66"/>
        <v>0.84299991637499994</v>
      </c>
      <c r="AY106">
        <f t="shared" si="67"/>
        <v>0.15869996145750001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1736448531.0999999</v>
      </c>
      <c r="BF106">
        <v>679.46124999999995</v>
      </c>
      <c r="BG106">
        <v>749.52987499999995</v>
      </c>
      <c r="BH106">
        <v>15.532137499999999</v>
      </c>
      <c r="BI106">
        <v>12.957075</v>
      </c>
      <c r="BJ106">
        <v>671.06762500000002</v>
      </c>
      <c r="BK106">
        <v>15.440925</v>
      </c>
      <c r="BL106">
        <v>500.31812500000001</v>
      </c>
      <c r="BM106">
        <v>102.181</v>
      </c>
      <c r="BN106">
        <v>2.4257899999999999E-2</v>
      </c>
      <c r="BO106">
        <v>24.9754875</v>
      </c>
      <c r="BP106">
        <v>24.431737500000001</v>
      </c>
      <c r="BQ106">
        <v>999.9</v>
      </c>
      <c r="BR106">
        <v>0</v>
      </c>
      <c r="BS106">
        <v>0</v>
      </c>
      <c r="BT106">
        <v>10007.885</v>
      </c>
      <c r="BU106">
        <v>647.16824999999994</v>
      </c>
      <c r="BV106">
        <v>1501.4612500000001</v>
      </c>
      <c r="BW106">
        <v>-70.068537500000005</v>
      </c>
      <c r="BX106">
        <v>690.181375</v>
      </c>
      <c r="BY106">
        <v>759.368875</v>
      </c>
      <c r="BZ106">
        <v>2.5750449999999998</v>
      </c>
      <c r="CA106">
        <v>749.52987499999995</v>
      </c>
      <c r="CB106">
        <v>12.957075</v>
      </c>
      <c r="CC106">
        <v>1.5870875</v>
      </c>
      <c r="CD106">
        <v>1.3239675</v>
      </c>
      <c r="CE106">
        <v>13.834025</v>
      </c>
      <c r="CF106">
        <v>11.0737375</v>
      </c>
      <c r="CG106">
        <v>1999.99875</v>
      </c>
      <c r="CH106">
        <v>0.90000024999999995</v>
      </c>
      <c r="CI106">
        <v>9.9999662500000003E-2</v>
      </c>
      <c r="CJ106">
        <v>20.75</v>
      </c>
      <c r="CK106">
        <v>42020.512499999997</v>
      </c>
      <c r="CL106">
        <v>1736445511.0999999</v>
      </c>
      <c r="CM106" t="s">
        <v>347</v>
      </c>
      <c r="CN106">
        <v>1736445511.0999999</v>
      </c>
      <c r="CO106">
        <v>1736445509.0999999</v>
      </c>
      <c r="CP106">
        <v>1</v>
      </c>
      <c r="CQ106">
        <v>0.55400000000000005</v>
      </c>
      <c r="CR106">
        <v>1.4E-2</v>
      </c>
      <c r="CS106">
        <v>4.7960000000000003</v>
      </c>
      <c r="CT106">
        <v>9.1999999999999998E-2</v>
      </c>
      <c r="CU106">
        <v>420</v>
      </c>
      <c r="CV106">
        <v>15</v>
      </c>
      <c r="CW106">
        <v>0.23</v>
      </c>
      <c r="CX106">
        <v>0.13</v>
      </c>
      <c r="CY106">
        <v>-69.78034375</v>
      </c>
      <c r="CZ106">
        <v>1.4063029411766601</v>
      </c>
      <c r="DA106">
        <v>0.81953202497580102</v>
      </c>
      <c r="DB106">
        <v>0</v>
      </c>
      <c r="DC106">
        <v>2.5738924999999999</v>
      </c>
      <c r="DD106">
        <v>5.64705882352909E-2</v>
      </c>
      <c r="DE106">
        <v>4.4209296250901503E-3</v>
      </c>
      <c r="DF106">
        <v>1</v>
      </c>
      <c r="DG106">
        <v>1</v>
      </c>
      <c r="DH106">
        <v>2</v>
      </c>
      <c r="DI106" t="s">
        <v>348</v>
      </c>
      <c r="DJ106">
        <v>2.9378500000000001</v>
      </c>
      <c r="DK106">
        <v>2.6245699999999998</v>
      </c>
      <c r="DL106">
        <v>0.15022099999999999</v>
      </c>
      <c r="DM106">
        <v>0.15942799999999999</v>
      </c>
      <c r="DN106">
        <v>8.7986200000000001E-2</v>
      </c>
      <c r="DO106">
        <v>7.7248200000000003E-2</v>
      </c>
      <c r="DP106">
        <v>28723.8</v>
      </c>
      <c r="DQ106">
        <v>31767.599999999999</v>
      </c>
      <c r="DR106">
        <v>29517.599999999999</v>
      </c>
      <c r="DS106">
        <v>34776.199999999997</v>
      </c>
      <c r="DT106">
        <v>33990.300000000003</v>
      </c>
      <c r="DU106">
        <v>40578.6</v>
      </c>
      <c r="DV106">
        <v>40306.6</v>
      </c>
      <c r="DW106">
        <v>47657.4</v>
      </c>
      <c r="DX106">
        <v>1.6962999999999999</v>
      </c>
      <c r="DY106">
        <v>2.0796199999999998</v>
      </c>
      <c r="DZ106">
        <v>0.17869499999999999</v>
      </c>
      <c r="EA106">
        <v>0</v>
      </c>
      <c r="EB106">
        <v>21.498000000000001</v>
      </c>
      <c r="EC106">
        <v>999.9</v>
      </c>
      <c r="ED106">
        <v>63.759</v>
      </c>
      <c r="EE106">
        <v>22.103999999999999</v>
      </c>
      <c r="EF106">
        <v>16.663699999999999</v>
      </c>
      <c r="EG106">
        <v>61.512599999999999</v>
      </c>
      <c r="EH106">
        <v>44.963900000000002</v>
      </c>
      <c r="EI106">
        <v>1</v>
      </c>
      <c r="EJ106">
        <v>-0.38870399999999999</v>
      </c>
      <c r="EK106">
        <v>-3.9138899999999999</v>
      </c>
      <c r="EL106">
        <v>20.234999999999999</v>
      </c>
      <c r="EM106">
        <v>5.25068</v>
      </c>
      <c r="EN106">
        <v>11.914099999999999</v>
      </c>
      <c r="EO106">
        <v>4.9897</v>
      </c>
      <c r="EP106">
        <v>3.28403</v>
      </c>
      <c r="EQ106">
        <v>9999</v>
      </c>
      <c r="ER106">
        <v>9999</v>
      </c>
      <c r="ES106">
        <v>999.9</v>
      </c>
      <c r="ET106">
        <v>9999</v>
      </c>
      <c r="EU106">
        <v>1.8840600000000001</v>
      </c>
      <c r="EV106">
        <v>1.8842300000000001</v>
      </c>
      <c r="EW106">
        <v>1.8851199999999999</v>
      </c>
      <c r="EX106">
        <v>1.88717</v>
      </c>
      <c r="EY106">
        <v>1.8836299999999999</v>
      </c>
      <c r="EZ106">
        <v>1.8768</v>
      </c>
      <c r="FA106">
        <v>1.8826099999999999</v>
      </c>
      <c r="FB106">
        <v>1.88812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8.7690000000000001</v>
      </c>
      <c r="FQ106">
        <v>9.1200000000000003E-2</v>
      </c>
      <c r="FR106">
        <v>-0.24211075671059201</v>
      </c>
      <c r="FS106">
        <v>9.8787948123959593E-3</v>
      </c>
      <c r="FT106">
        <v>5.3251326344088904E-6</v>
      </c>
      <c r="FU106">
        <v>-1.29812346716052E-9</v>
      </c>
      <c r="FV106">
        <v>-1.7562764674277601E-2</v>
      </c>
      <c r="FW106">
        <v>-3.68478344840185E-3</v>
      </c>
      <c r="FX106">
        <v>8.3536045323785897E-4</v>
      </c>
      <c r="FY106">
        <v>-9.0991182514875006E-6</v>
      </c>
      <c r="FZ106">
        <v>5</v>
      </c>
      <c r="GA106">
        <v>1737</v>
      </c>
      <c r="GB106">
        <v>1</v>
      </c>
      <c r="GC106">
        <v>17</v>
      </c>
      <c r="GD106">
        <v>50.5</v>
      </c>
      <c r="GE106">
        <v>50.5</v>
      </c>
      <c r="GF106">
        <v>1.58813</v>
      </c>
      <c r="GG106">
        <v>2.4108900000000002</v>
      </c>
      <c r="GH106">
        <v>1.3513200000000001</v>
      </c>
      <c r="GI106">
        <v>2.2473100000000001</v>
      </c>
      <c r="GJ106">
        <v>1.3000499999999999</v>
      </c>
      <c r="GK106">
        <v>2.4694799999999999</v>
      </c>
      <c r="GL106">
        <v>26.107399999999998</v>
      </c>
      <c r="GM106">
        <v>14.5085</v>
      </c>
      <c r="GN106">
        <v>19</v>
      </c>
      <c r="GO106">
        <v>304.09300000000002</v>
      </c>
      <c r="GP106">
        <v>508.29700000000003</v>
      </c>
      <c r="GQ106">
        <v>30.8218</v>
      </c>
      <c r="GR106">
        <v>22.360800000000001</v>
      </c>
      <c r="GS106">
        <v>29.999700000000001</v>
      </c>
      <c r="GT106">
        <v>22.616499999999998</v>
      </c>
      <c r="GU106">
        <v>22.618099999999998</v>
      </c>
      <c r="GV106">
        <v>31.837199999999999</v>
      </c>
      <c r="GW106">
        <v>30.7943</v>
      </c>
      <c r="GX106">
        <v>100</v>
      </c>
      <c r="GY106">
        <v>30.8231</v>
      </c>
      <c r="GZ106">
        <v>795.35299999999995</v>
      </c>
      <c r="HA106">
        <v>13.0044</v>
      </c>
      <c r="HB106">
        <v>102.012</v>
      </c>
      <c r="HC106">
        <v>102.529</v>
      </c>
    </row>
    <row r="107" spans="1:211" x14ac:dyDescent="0.2">
      <c r="A107">
        <v>91</v>
      </c>
      <c r="B107">
        <v>1736448541.0999999</v>
      </c>
      <c r="C107">
        <v>180</v>
      </c>
      <c r="D107" t="s">
        <v>530</v>
      </c>
      <c r="E107" t="s">
        <v>531</v>
      </c>
      <c r="F107">
        <v>2</v>
      </c>
      <c r="G107">
        <v>1736448533.0999999</v>
      </c>
      <c r="H107">
        <f t="shared" si="34"/>
        <v>2.1825236833807019E-3</v>
      </c>
      <c r="I107">
        <f t="shared" si="35"/>
        <v>2.182523683380702</v>
      </c>
      <c r="J107">
        <f t="shared" si="36"/>
        <v>31.896554703422286</v>
      </c>
      <c r="K107">
        <f t="shared" si="37"/>
        <v>685.77162499999997</v>
      </c>
      <c r="L107">
        <f t="shared" si="38"/>
        <v>326.86335170297099</v>
      </c>
      <c r="M107">
        <f t="shared" si="39"/>
        <v>33.407247054444127</v>
      </c>
      <c r="N107">
        <f t="shared" si="40"/>
        <v>70.089662790098515</v>
      </c>
      <c r="O107">
        <f t="shared" si="41"/>
        <v>0.15008392956954311</v>
      </c>
      <c r="P107">
        <f t="shared" si="42"/>
        <v>3.5380845605762135</v>
      </c>
      <c r="Q107">
        <f t="shared" si="43"/>
        <v>0.14663467083539897</v>
      </c>
      <c r="R107">
        <f t="shared" si="44"/>
        <v>9.1949969026619324E-2</v>
      </c>
      <c r="S107">
        <f t="shared" si="45"/>
        <v>317.39994017999999</v>
      </c>
      <c r="T107">
        <f t="shared" si="46"/>
        <v>26.07025098962459</v>
      </c>
      <c r="U107">
        <f t="shared" si="47"/>
        <v>24.4341875</v>
      </c>
      <c r="V107">
        <f t="shared" si="48"/>
        <v>3.0739846830679833</v>
      </c>
      <c r="W107">
        <f t="shared" si="49"/>
        <v>49.995300268468398</v>
      </c>
      <c r="X107">
        <f t="shared" si="50"/>
        <v>1.5874386414935466</v>
      </c>
      <c r="Y107">
        <f t="shared" si="51"/>
        <v>3.1751757324572574</v>
      </c>
      <c r="Z107">
        <f t="shared" si="52"/>
        <v>1.4865460415744367</v>
      </c>
      <c r="AA107">
        <f t="shared" si="53"/>
        <v>-96.249294437088949</v>
      </c>
      <c r="AB107">
        <f t="shared" si="54"/>
        <v>103.3934436984848</v>
      </c>
      <c r="AC107">
        <f t="shared" si="55"/>
        <v>6.1630497869776857</v>
      </c>
      <c r="AD107">
        <f t="shared" si="56"/>
        <v>330.70713922837353</v>
      </c>
      <c r="AE107">
        <f t="shared" si="57"/>
        <v>57.312171748117919</v>
      </c>
      <c r="AF107">
        <f t="shared" si="58"/>
        <v>2.1821474960881151</v>
      </c>
      <c r="AG107">
        <f t="shared" si="59"/>
        <v>31.896554703422286</v>
      </c>
      <c r="AH107">
        <v>779.40231768339004</v>
      </c>
      <c r="AI107">
        <v>718.64764848484799</v>
      </c>
      <c r="AJ107">
        <v>3.14535163330449</v>
      </c>
      <c r="AK107">
        <v>84.895025715855198</v>
      </c>
      <c r="AL107">
        <f t="shared" si="60"/>
        <v>2.182523683380702</v>
      </c>
      <c r="AM107">
        <v>12.9526469258606</v>
      </c>
      <c r="AN107">
        <v>15.529355944056</v>
      </c>
      <c r="AO107">
        <v>-4.6961400766413597E-6</v>
      </c>
      <c r="AP107">
        <v>118.710675371219</v>
      </c>
      <c r="AQ107">
        <v>146</v>
      </c>
      <c r="AR107">
        <v>29</v>
      </c>
      <c r="AS107">
        <f t="shared" si="61"/>
        <v>1</v>
      </c>
      <c r="AT107">
        <f t="shared" si="62"/>
        <v>0</v>
      </c>
      <c r="AU107">
        <f t="shared" si="63"/>
        <v>54471.201537284811</v>
      </c>
      <c r="AV107">
        <f t="shared" si="64"/>
        <v>2000</v>
      </c>
      <c r="AW107">
        <f t="shared" si="65"/>
        <v>1686.0000929999999</v>
      </c>
      <c r="AX107">
        <f t="shared" si="66"/>
        <v>0.84300004649999993</v>
      </c>
      <c r="AY107">
        <f t="shared" si="67"/>
        <v>0.15869997009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1736448533.0999999</v>
      </c>
      <c r="BF107">
        <v>685.77162499999997</v>
      </c>
      <c r="BG107">
        <v>756.29562499999997</v>
      </c>
      <c r="BH107">
        <v>15.531825</v>
      </c>
      <c r="BI107">
        <v>12.955612500000001</v>
      </c>
      <c r="BJ107">
        <v>677.28312500000004</v>
      </c>
      <c r="BK107">
        <v>15.440625000000001</v>
      </c>
      <c r="BL107">
        <v>500.32862499999999</v>
      </c>
      <c r="BM107">
        <v>102.18187500000001</v>
      </c>
      <c r="BN107">
        <v>2.3670162500000001E-2</v>
      </c>
      <c r="BO107">
        <v>24.9762375</v>
      </c>
      <c r="BP107">
        <v>24.4341875</v>
      </c>
      <c r="BQ107">
        <v>999.9</v>
      </c>
      <c r="BR107">
        <v>0</v>
      </c>
      <c r="BS107">
        <v>0</v>
      </c>
      <c r="BT107">
        <v>10014.0625</v>
      </c>
      <c r="BU107">
        <v>647.15462500000001</v>
      </c>
      <c r="BV107">
        <v>1501.55</v>
      </c>
      <c r="BW107">
        <v>-70.523949999999999</v>
      </c>
      <c r="BX107">
        <v>696.59112500000003</v>
      </c>
      <c r="BY107">
        <v>766.22237500000006</v>
      </c>
      <c r="BZ107">
        <v>2.5762062499999998</v>
      </c>
      <c r="CA107">
        <v>756.29562499999997</v>
      </c>
      <c r="CB107">
        <v>12.955612500000001</v>
      </c>
      <c r="CC107">
        <v>1.5870712499999999</v>
      </c>
      <c r="CD107">
        <v>1.3238300000000001</v>
      </c>
      <c r="CE107">
        <v>13.8338625</v>
      </c>
      <c r="CF107">
        <v>11.072162499999999</v>
      </c>
      <c r="CG107">
        <v>2000</v>
      </c>
      <c r="CH107">
        <v>0.900000625</v>
      </c>
      <c r="CI107">
        <v>9.9999450000000004E-2</v>
      </c>
      <c r="CJ107">
        <v>20.770837499999999</v>
      </c>
      <c r="CK107">
        <v>42020.537499999999</v>
      </c>
      <c r="CL107">
        <v>1736445511.0999999</v>
      </c>
      <c r="CM107" t="s">
        <v>347</v>
      </c>
      <c r="CN107">
        <v>1736445511.0999999</v>
      </c>
      <c r="CO107">
        <v>1736445509.0999999</v>
      </c>
      <c r="CP107">
        <v>1</v>
      </c>
      <c r="CQ107">
        <v>0.55400000000000005</v>
      </c>
      <c r="CR107">
        <v>1.4E-2</v>
      </c>
      <c r="CS107">
        <v>4.7960000000000003</v>
      </c>
      <c r="CT107">
        <v>9.1999999999999998E-2</v>
      </c>
      <c r="CU107">
        <v>420</v>
      </c>
      <c r="CV107">
        <v>15</v>
      </c>
      <c r="CW107">
        <v>0.23</v>
      </c>
      <c r="CX107">
        <v>0.13</v>
      </c>
      <c r="CY107">
        <v>-70.183743750000005</v>
      </c>
      <c r="CZ107">
        <v>-5.6620147058822097</v>
      </c>
      <c r="DA107">
        <v>1.30090291431026</v>
      </c>
      <c r="DB107">
        <v>0</v>
      </c>
      <c r="DC107">
        <v>2.5753462499999999</v>
      </c>
      <c r="DD107">
        <v>4.9529999999990297E-2</v>
      </c>
      <c r="DE107">
        <v>4.0054819856666403E-3</v>
      </c>
      <c r="DF107">
        <v>1</v>
      </c>
      <c r="DG107">
        <v>1</v>
      </c>
      <c r="DH107">
        <v>2</v>
      </c>
      <c r="DI107" t="s">
        <v>348</v>
      </c>
      <c r="DJ107">
        <v>2.9379599999999999</v>
      </c>
      <c r="DK107">
        <v>2.6217299999999999</v>
      </c>
      <c r="DL107">
        <v>0.15118300000000001</v>
      </c>
      <c r="DM107">
        <v>0.16028000000000001</v>
      </c>
      <c r="DN107">
        <v>8.7982400000000002E-2</v>
      </c>
      <c r="DO107">
        <v>7.7243599999999996E-2</v>
      </c>
      <c r="DP107">
        <v>28691.3</v>
      </c>
      <c r="DQ107">
        <v>31735.7</v>
      </c>
      <c r="DR107">
        <v>29517.599999999999</v>
      </c>
      <c r="DS107">
        <v>34776.5</v>
      </c>
      <c r="DT107">
        <v>33990.5</v>
      </c>
      <c r="DU107">
        <v>40579.300000000003</v>
      </c>
      <c r="DV107">
        <v>40306.699999999997</v>
      </c>
      <c r="DW107">
        <v>47658</v>
      </c>
      <c r="DX107">
        <v>1.7106300000000001</v>
      </c>
      <c r="DY107">
        <v>2.0807799999999999</v>
      </c>
      <c r="DZ107">
        <v>0.17874699999999999</v>
      </c>
      <c r="EA107">
        <v>0</v>
      </c>
      <c r="EB107">
        <v>21.497</v>
      </c>
      <c r="EC107">
        <v>999.9</v>
      </c>
      <c r="ED107">
        <v>63.759</v>
      </c>
      <c r="EE107">
        <v>22.103999999999999</v>
      </c>
      <c r="EF107">
        <v>16.663</v>
      </c>
      <c r="EG107">
        <v>61.4026</v>
      </c>
      <c r="EH107">
        <v>44.591299999999997</v>
      </c>
      <c r="EI107">
        <v>1</v>
      </c>
      <c r="EJ107">
        <v>-0.38894800000000002</v>
      </c>
      <c r="EK107">
        <v>-3.9049800000000001</v>
      </c>
      <c r="EL107">
        <v>20.235199999999999</v>
      </c>
      <c r="EM107">
        <v>5.24979</v>
      </c>
      <c r="EN107">
        <v>11.914099999999999</v>
      </c>
      <c r="EO107">
        <v>4.9896000000000003</v>
      </c>
      <c r="EP107">
        <v>3.2839999999999998</v>
      </c>
      <c r="EQ107">
        <v>9999</v>
      </c>
      <c r="ER107">
        <v>9999</v>
      </c>
      <c r="ES107">
        <v>999.9</v>
      </c>
      <c r="ET107">
        <v>9999</v>
      </c>
      <c r="EU107">
        <v>1.8840699999999999</v>
      </c>
      <c r="EV107">
        <v>1.8842399999999999</v>
      </c>
      <c r="EW107">
        <v>1.8851199999999999</v>
      </c>
      <c r="EX107">
        <v>1.8871800000000001</v>
      </c>
      <c r="EY107">
        <v>1.88364</v>
      </c>
      <c r="EZ107">
        <v>1.8768</v>
      </c>
      <c r="FA107">
        <v>1.88262</v>
      </c>
      <c r="FB107">
        <v>1.88812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8.8689999999999998</v>
      </c>
      <c r="FQ107">
        <v>9.11E-2</v>
      </c>
      <c r="FR107">
        <v>-0.24211075671059201</v>
      </c>
      <c r="FS107">
        <v>9.8787948123959593E-3</v>
      </c>
      <c r="FT107">
        <v>5.3251326344088904E-6</v>
      </c>
      <c r="FU107">
        <v>-1.29812346716052E-9</v>
      </c>
      <c r="FV107">
        <v>-1.7562764674277601E-2</v>
      </c>
      <c r="FW107">
        <v>-3.68478344840185E-3</v>
      </c>
      <c r="FX107">
        <v>8.3536045323785897E-4</v>
      </c>
      <c r="FY107">
        <v>-9.0991182514875006E-6</v>
      </c>
      <c r="FZ107">
        <v>5</v>
      </c>
      <c r="GA107">
        <v>1737</v>
      </c>
      <c r="GB107">
        <v>1</v>
      </c>
      <c r="GC107">
        <v>17</v>
      </c>
      <c r="GD107">
        <v>50.5</v>
      </c>
      <c r="GE107">
        <v>50.5</v>
      </c>
      <c r="GF107">
        <v>1.6040000000000001</v>
      </c>
      <c r="GG107">
        <v>2.4133300000000002</v>
      </c>
      <c r="GH107">
        <v>1.3513200000000001</v>
      </c>
      <c r="GI107">
        <v>2.2473100000000001</v>
      </c>
      <c r="GJ107">
        <v>1.3000499999999999</v>
      </c>
      <c r="GK107">
        <v>2.3852500000000001</v>
      </c>
      <c r="GL107">
        <v>26.107399999999998</v>
      </c>
      <c r="GM107">
        <v>14.4998</v>
      </c>
      <c r="GN107">
        <v>19</v>
      </c>
      <c r="GO107">
        <v>310.11500000000001</v>
      </c>
      <c r="GP107">
        <v>509.03500000000003</v>
      </c>
      <c r="GQ107">
        <v>30.827400000000001</v>
      </c>
      <c r="GR107">
        <v>22.3583</v>
      </c>
      <c r="GS107">
        <v>29.999700000000001</v>
      </c>
      <c r="GT107">
        <v>22.6145</v>
      </c>
      <c r="GU107">
        <v>22.616199999999999</v>
      </c>
      <c r="GV107">
        <v>32.121400000000001</v>
      </c>
      <c r="GW107">
        <v>30.7943</v>
      </c>
      <c r="GX107">
        <v>100</v>
      </c>
      <c r="GY107">
        <v>30.838799999999999</v>
      </c>
      <c r="GZ107">
        <v>802.18799999999999</v>
      </c>
      <c r="HA107">
        <v>13.0044</v>
      </c>
      <c r="HB107">
        <v>102.01300000000001</v>
      </c>
      <c r="HC107">
        <v>102.53</v>
      </c>
    </row>
    <row r="108" spans="1:211" x14ac:dyDescent="0.2">
      <c r="A108">
        <v>92</v>
      </c>
      <c r="B108">
        <v>1736448543.0999999</v>
      </c>
      <c r="C108">
        <v>182</v>
      </c>
      <c r="D108" t="s">
        <v>532</v>
      </c>
      <c r="E108" t="s">
        <v>533</v>
      </c>
      <c r="F108">
        <v>2</v>
      </c>
      <c r="G108">
        <v>1736448535.0999999</v>
      </c>
      <c r="H108">
        <f t="shared" si="34"/>
        <v>2.1816327223141518E-3</v>
      </c>
      <c r="I108">
        <f t="shared" si="35"/>
        <v>2.1816327223141516</v>
      </c>
      <c r="J108">
        <f t="shared" si="36"/>
        <v>31.891685274524825</v>
      </c>
      <c r="K108">
        <f t="shared" si="37"/>
        <v>692.10225000000003</v>
      </c>
      <c r="L108">
        <f t="shared" si="38"/>
        <v>332.87324389015987</v>
      </c>
      <c r="M108">
        <f t="shared" si="39"/>
        <v>34.021722900110234</v>
      </c>
      <c r="N108">
        <f t="shared" si="40"/>
        <v>70.737169178465408</v>
      </c>
      <c r="O108">
        <f t="shared" si="41"/>
        <v>0.14998528260602262</v>
      </c>
      <c r="P108">
        <f t="shared" si="42"/>
        <v>3.5377155396319129</v>
      </c>
      <c r="Q108">
        <f t="shared" si="43"/>
        <v>0.14654015013412641</v>
      </c>
      <c r="R108">
        <f t="shared" si="44"/>
        <v>9.1890534315461112E-2</v>
      </c>
      <c r="S108">
        <f t="shared" si="45"/>
        <v>317.40013855496261</v>
      </c>
      <c r="T108">
        <f t="shared" si="46"/>
        <v>26.071228622183543</v>
      </c>
      <c r="U108">
        <f t="shared" si="47"/>
        <v>24.435937500000001</v>
      </c>
      <c r="V108">
        <f t="shared" si="48"/>
        <v>3.0743067860550144</v>
      </c>
      <c r="W108">
        <f t="shared" si="49"/>
        <v>49.992099312487589</v>
      </c>
      <c r="X108">
        <f t="shared" si="50"/>
        <v>1.5874008970783704</v>
      </c>
      <c r="Y108">
        <f t="shared" si="51"/>
        <v>3.1753035357766053</v>
      </c>
      <c r="Z108">
        <f t="shared" si="52"/>
        <v>1.486905888976644</v>
      </c>
      <c r="AA108">
        <f t="shared" si="53"/>
        <v>-96.210003054054098</v>
      </c>
      <c r="AB108">
        <f t="shared" si="54"/>
        <v>103.17763008039152</v>
      </c>
      <c r="AC108">
        <f t="shared" si="55"/>
        <v>6.1509022871337118</v>
      </c>
      <c r="AD108">
        <f t="shared" si="56"/>
        <v>330.51866786843374</v>
      </c>
      <c r="AE108">
        <f t="shared" si="57"/>
        <v>57.50816794589538</v>
      </c>
      <c r="AF108">
        <f t="shared" si="58"/>
        <v>2.1830408347664445</v>
      </c>
      <c r="AG108">
        <f t="shared" si="59"/>
        <v>31.891685274524825</v>
      </c>
      <c r="AH108">
        <v>787.74030791085102</v>
      </c>
      <c r="AI108">
        <v>725.60918787878802</v>
      </c>
      <c r="AJ108">
        <v>3.3430418397972299</v>
      </c>
      <c r="AK108">
        <v>84.895025715855198</v>
      </c>
      <c r="AL108">
        <f t="shared" si="60"/>
        <v>2.1816327223141516</v>
      </c>
      <c r="AM108">
        <v>12.951722740246399</v>
      </c>
      <c r="AN108">
        <v>15.5273916083916</v>
      </c>
      <c r="AO108">
        <v>-8.5254797254188798E-6</v>
      </c>
      <c r="AP108">
        <v>118.710675371219</v>
      </c>
      <c r="AQ108">
        <v>144</v>
      </c>
      <c r="AR108">
        <v>29</v>
      </c>
      <c r="AS108">
        <f t="shared" si="61"/>
        <v>1</v>
      </c>
      <c r="AT108">
        <f t="shared" si="62"/>
        <v>0</v>
      </c>
      <c r="AU108">
        <f t="shared" si="63"/>
        <v>54462.980247320578</v>
      </c>
      <c r="AV108">
        <f t="shared" si="64"/>
        <v>2000.00125</v>
      </c>
      <c r="AW108">
        <f t="shared" si="65"/>
        <v>1686.0011467500581</v>
      </c>
      <c r="AX108">
        <f t="shared" si="66"/>
        <v>0.84300004649999993</v>
      </c>
      <c r="AY108">
        <f t="shared" si="67"/>
        <v>0.15869997009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1736448535.0999999</v>
      </c>
      <c r="BF108">
        <v>692.10225000000003</v>
      </c>
      <c r="BG108">
        <v>762.87774999999999</v>
      </c>
      <c r="BH108">
        <v>15.53135</v>
      </c>
      <c r="BI108">
        <v>12.954112500000001</v>
      </c>
      <c r="BJ108">
        <v>683.51824999999997</v>
      </c>
      <c r="BK108">
        <v>15.4401625</v>
      </c>
      <c r="BL108">
        <v>500.33462500000002</v>
      </c>
      <c r="BM108">
        <v>102.1835</v>
      </c>
      <c r="BN108">
        <v>2.27407375E-2</v>
      </c>
      <c r="BO108">
        <v>24.976912500000001</v>
      </c>
      <c r="BP108">
        <v>24.435937500000001</v>
      </c>
      <c r="BQ108">
        <v>999.9</v>
      </c>
      <c r="BR108">
        <v>0</v>
      </c>
      <c r="BS108">
        <v>0</v>
      </c>
      <c r="BT108">
        <v>10012.34375</v>
      </c>
      <c r="BU108">
        <v>647.14387499999998</v>
      </c>
      <c r="BV108">
        <v>1501.64</v>
      </c>
      <c r="BW108">
        <v>-70.775424999999998</v>
      </c>
      <c r="BX108">
        <v>703.02125000000001</v>
      </c>
      <c r="BY108">
        <v>772.88975000000005</v>
      </c>
      <c r="BZ108">
        <v>2.5772387499999998</v>
      </c>
      <c r="CA108">
        <v>762.87774999999999</v>
      </c>
      <c r="CB108">
        <v>12.954112500000001</v>
      </c>
      <c r="CC108">
        <v>1.5870474999999999</v>
      </c>
      <c r="CD108">
        <v>1.32369625</v>
      </c>
      <c r="CE108">
        <v>13.833625</v>
      </c>
      <c r="CF108">
        <v>11.070650000000001</v>
      </c>
      <c r="CG108">
        <v>2000.00125</v>
      </c>
      <c r="CH108">
        <v>0.900000625</v>
      </c>
      <c r="CI108">
        <v>9.9999450000000004E-2</v>
      </c>
      <c r="CJ108">
        <v>20.765625</v>
      </c>
      <c r="CK108">
        <v>42020.5625</v>
      </c>
      <c r="CL108">
        <v>1736445511.0999999</v>
      </c>
      <c r="CM108" t="s">
        <v>347</v>
      </c>
      <c r="CN108">
        <v>1736445511.0999999</v>
      </c>
      <c r="CO108">
        <v>1736445509.0999999</v>
      </c>
      <c r="CP108">
        <v>1</v>
      </c>
      <c r="CQ108">
        <v>0.55400000000000005</v>
      </c>
      <c r="CR108">
        <v>1.4E-2</v>
      </c>
      <c r="CS108">
        <v>4.7960000000000003</v>
      </c>
      <c r="CT108">
        <v>9.1999999999999998E-2</v>
      </c>
      <c r="CU108">
        <v>420</v>
      </c>
      <c r="CV108">
        <v>15</v>
      </c>
      <c r="CW108">
        <v>0.23</v>
      </c>
      <c r="CX108">
        <v>0.13</v>
      </c>
      <c r="CY108">
        <v>-70.599718749999994</v>
      </c>
      <c r="CZ108">
        <v>-11.636938235294</v>
      </c>
      <c r="DA108">
        <v>1.61003866305236</v>
      </c>
      <c r="DB108">
        <v>0</v>
      </c>
      <c r="DC108">
        <v>2.5764481250000002</v>
      </c>
      <c r="DD108">
        <v>3.9734999999991902E-2</v>
      </c>
      <c r="DE108">
        <v>3.49392547636249E-3</v>
      </c>
      <c r="DF108">
        <v>1</v>
      </c>
      <c r="DG108">
        <v>1</v>
      </c>
      <c r="DH108">
        <v>2</v>
      </c>
      <c r="DI108" t="s">
        <v>348</v>
      </c>
      <c r="DJ108">
        <v>2.9369999999999998</v>
      </c>
      <c r="DK108">
        <v>2.61951</v>
      </c>
      <c r="DL108">
        <v>0.15214</v>
      </c>
      <c r="DM108">
        <v>0.161025</v>
      </c>
      <c r="DN108">
        <v>8.7980900000000001E-2</v>
      </c>
      <c r="DO108">
        <v>7.7237399999999998E-2</v>
      </c>
      <c r="DP108">
        <v>28659.1</v>
      </c>
      <c r="DQ108">
        <v>31707.7</v>
      </c>
      <c r="DR108">
        <v>29517.7</v>
      </c>
      <c r="DS108">
        <v>34776.6</v>
      </c>
      <c r="DT108">
        <v>33990.699999999997</v>
      </c>
      <c r="DU108">
        <v>40579.699999999997</v>
      </c>
      <c r="DV108">
        <v>40306.9</v>
      </c>
      <c r="DW108">
        <v>47658.2</v>
      </c>
      <c r="DX108">
        <v>1.7137199999999999</v>
      </c>
      <c r="DY108">
        <v>2.0811299999999999</v>
      </c>
      <c r="DZ108">
        <v>0.17859</v>
      </c>
      <c r="EA108">
        <v>0</v>
      </c>
      <c r="EB108">
        <v>21.496200000000002</v>
      </c>
      <c r="EC108">
        <v>999.9</v>
      </c>
      <c r="ED108">
        <v>63.759</v>
      </c>
      <c r="EE108">
        <v>22.103999999999999</v>
      </c>
      <c r="EF108">
        <v>16.659600000000001</v>
      </c>
      <c r="EG108">
        <v>60.752600000000001</v>
      </c>
      <c r="EH108">
        <v>45.348599999999998</v>
      </c>
      <c r="EI108">
        <v>1</v>
      </c>
      <c r="EJ108">
        <v>-0.38919700000000002</v>
      </c>
      <c r="EK108">
        <v>-3.9163399999999999</v>
      </c>
      <c r="EL108">
        <v>20.2349</v>
      </c>
      <c r="EM108">
        <v>5.2494899999999998</v>
      </c>
      <c r="EN108">
        <v>11.914099999999999</v>
      </c>
      <c r="EO108">
        <v>4.9895500000000004</v>
      </c>
      <c r="EP108">
        <v>3.2839999999999998</v>
      </c>
      <c r="EQ108">
        <v>9999</v>
      </c>
      <c r="ER108">
        <v>9999</v>
      </c>
      <c r="ES108">
        <v>999.9</v>
      </c>
      <c r="ET108">
        <v>9999</v>
      </c>
      <c r="EU108">
        <v>1.8840699999999999</v>
      </c>
      <c r="EV108">
        <v>1.8842399999999999</v>
      </c>
      <c r="EW108">
        <v>1.8851100000000001</v>
      </c>
      <c r="EX108">
        <v>1.8871899999999999</v>
      </c>
      <c r="EY108">
        <v>1.88364</v>
      </c>
      <c r="EZ108">
        <v>1.8768</v>
      </c>
      <c r="FA108">
        <v>1.8826099999999999</v>
      </c>
      <c r="FB108">
        <v>1.88812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8.9700000000000006</v>
      </c>
      <c r="FQ108">
        <v>9.11E-2</v>
      </c>
      <c r="FR108">
        <v>-0.24211075671059201</v>
      </c>
      <c r="FS108">
        <v>9.8787948123959593E-3</v>
      </c>
      <c r="FT108">
        <v>5.3251326344088904E-6</v>
      </c>
      <c r="FU108">
        <v>-1.29812346716052E-9</v>
      </c>
      <c r="FV108">
        <v>-1.7562764674277601E-2</v>
      </c>
      <c r="FW108">
        <v>-3.68478344840185E-3</v>
      </c>
      <c r="FX108">
        <v>8.3536045323785897E-4</v>
      </c>
      <c r="FY108">
        <v>-9.0991182514875006E-6</v>
      </c>
      <c r="FZ108">
        <v>5</v>
      </c>
      <c r="GA108">
        <v>1737</v>
      </c>
      <c r="GB108">
        <v>1</v>
      </c>
      <c r="GC108">
        <v>17</v>
      </c>
      <c r="GD108">
        <v>50.5</v>
      </c>
      <c r="GE108">
        <v>50.6</v>
      </c>
      <c r="GF108">
        <v>1.6101099999999999</v>
      </c>
      <c r="GG108">
        <v>2.4072300000000002</v>
      </c>
      <c r="GH108">
        <v>1.3513200000000001</v>
      </c>
      <c r="GI108">
        <v>2.2473100000000001</v>
      </c>
      <c r="GJ108">
        <v>1.3000499999999999</v>
      </c>
      <c r="GK108">
        <v>2.4694799999999999</v>
      </c>
      <c r="GL108">
        <v>26.107399999999998</v>
      </c>
      <c r="GM108">
        <v>14.5085</v>
      </c>
      <c r="GN108">
        <v>19</v>
      </c>
      <c r="GO108">
        <v>311.40100000000001</v>
      </c>
      <c r="GP108">
        <v>509.25</v>
      </c>
      <c r="GQ108">
        <v>30.831900000000001</v>
      </c>
      <c r="GR108">
        <v>22.356400000000001</v>
      </c>
      <c r="GS108">
        <v>29.999700000000001</v>
      </c>
      <c r="GT108">
        <v>22.6129</v>
      </c>
      <c r="GU108">
        <v>22.614599999999999</v>
      </c>
      <c r="GV108">
        <v>32.293500000000002</v>
      </c>
      <c r="GW108">
        <v>30.7943</v>
      </c>
      <c r="GX108">
        <v>100</v>
      </c>
      <c r="GY108">
        <v>30.838799999999999</v>
      </c>
      <c r="GZ108">
        <v>808.97199999999998</v>
      </c>
      <c r="HA108">
        <v>13.0044</v>
      </c>
      <c r="HB108">
        <v>102.01300000000001</v>
      </c>
      <c r="HC108">
        <v>102.53100000000001</v>
      </c>
    </row>
    <row r="109" spans="1:211" x14ac:dyDescent="0.2">
      <c r="A109">
        <v>93</v>
      </c>
      <c r="B109">
        <v>1736448545.0999999</v>
      </c>
      <c r="C109">
        <v>184</v>
      </c>
      <c r="D109" t="s">
        <v>534</v>
      </c>
      <c r="E109" t="s">
        <v>535</v>
      </c>
      <c r="F109">
        <v>2</v>
      </c>
      <c r="G109">
        <v>1736448537.0999999</v>
      </c>
      <c r="H109">
        <f t="shared" si="34"/>
        <v>2.1820646675518203E-3</v>
      </c>
      <c r="I109">
        <f t="shared" si="35"/>
        <v>2.1820646675518205</v>
      </c>
      <c r="J109">
        <f t="shared" si="36"/>
        <v>31.790929783105341</v>
      </c>
      <c r="K109">
        <f t="shared" si="37"/>
        <v>698.44562499999995</v>
      </c>
      <c r="L109">
        <f t="shared" si="38"/>
        <v>340.18360566071146</v>
      </c>
      <c r="M109">
        <f t="shared" si="39"/>
        <v>34.769061001505214</v>
      </c>
      <c r="N109">
        <f t="shared" si="40"/>
        <v>71.385857924264116</v>
      </c>
      <c r="O109">
        <f t="shared" si="41"/>
        <v>0.15000195442339892</v>
      </c>
      <c r="P109">
        <f t="shared" si="42"/>
        <v>3.5357116954752073</v>
      </c>
      <c r="Q109">
        <f t="shared" si="43"/>
        <v>0.14655416091382584</v>
      </c>
      <c r="R109">
        <f t="shared" si="44"/>
        <v>9.1899520683995622E-2</v>
      </c>
      <c r="S109">
        <f t="shared" si="45"/>
        <v>317.40035954995352</v>
      </c>
      <c r="T109">
        <f t="shared" si="46"/>
        <v>26.072145355463498</v>
      </c>
      <c r="U109">
        <f t="shared" si="47"/>
        <v>24.436575000000001</v>
      </c>
      <c r="V109">
        <f t="shared" si="48"/>
        <v>3.0744241309028864</v>
      </c>
      <c r="W109">
        <f t="shared" si="49"/>
        <v>49.989512746781507</v>
      </c>
      <c r="X109">
        <f t="shared" si="50"/>
        <v>1.5873589928582934</v>
      </c>
      <c r="Y109">
        <f t="shared" si="51"/>
        <v>3.1753840068395003</v>
      </c>
      <c r="Z109">
        <f t="shared" si="52"/>
        <v>1.4870651380445929</v>
      </c>
      <c r="AA109">
        <f t="shared" si="53"/>
        <v>-96.229051839035279</v>
      </c>
      <c r="AB109">
        <f t="shared" si="54"/>
        <v>103.07868170309442</v>
      </c>
      <c r="AC109">
        <f t="shared" si="55"/>
        <v>6.1485190671712422</v>
      </c>
      <c r="AD109">
        <f t="shared" si="56"/>
        <v>330.39850848118397</v>
      </c>
      <c r="AE109">
        <f t="shared" si="57"/>
        <v>57.620494915116289</v>
      </c>
      <c r="AF109">
        <f t="shared" si="58"/>
        <v>2.1842291416867794</v>
      </c>
      <c r="AG109">
        <f t="shared" si="59"/>
        <v>31.790929783105341</v>
      </c>
      <c r="AH109">
        <v>794.59784754536997</v>
      </c>
      <c r="AI109">
        <v>732.32237575757495</v>
      </c>
      <c r="AJ109">
        <v>3.3822824196228098</v>
      </c>
      <c r="AK109">
        <v>84.895025715855198</v>
      </c>
      <c r="AL109">
        <f t="shared" si="60"/>
        <v>2.1820646675518205</v>
      </c>
      <c r="AM109">
        <v>12.950876590689999</v>
      </c>
      <c r="AN109">
        <v>15.5267356643357</v>
      </c>
      <c r="AO109">
        <v>-9.2809248982355301E-6</v>
      </c>
      <c r="AP109">
        <v>118.710675371219</v>
      </c>
      <c r="AQ109">
        <v>153</v>
      </c>
      <c r="AR109">
        <v>31</v>
      </c>
      <c r="AS109">
        <f t="shared" si="61"/>
        <v>1</v>
      </c>
      <c r="AT109">
        <f t="shared" si="62"/>
        <v>0</v>
      </c>
      <c r="AU109">
        <f t="shared" si="63"/>
        <v>54418.774778644336</v>
      </c>
      <c r="AV109">
        <f t="shared" si="64"/>
        <v>2000.0025000000001</v>
      </c>
      <c r="AW109">
        <f t="shared" si="65"/>
        <v>1686.0022875002248</v>
      </c>
      <c r="AX109">
        <f t="shared" si="66"/>
        <v>0.84300008999999987</v>
      </c>
      <c r="AY109">
        <f t="shared" si="67"/>
        <v>0.1586999814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1736448537.0999999</v>
      </c>
      <c r="BF109">
        <v>698.44562499999995</v>
      </c>
      <c r="BG109">
        <v>769.364375</v>
      </c>
      <c r="BH109">
        <v>15.5308625</v>
      </c>
      <c r="BI109">
        <v>12.95255</v>
      </c>
      <c r="BJ109">
        <v>689.765625</v>
      </c>
      <c r="BK109">
        <v>15.439674999999999</v>
      </c>
      <c r="BL109">
        <v>500.39850000000001</v>
      </c>
      <c r="BM109">
        <v>102.18487500000001</v>
      </c>
      <c r="BN109">
        <v>2.1875775E-2</v>
      </c>
      <c r="BO109">
        <v>24.977337500000001</v>
      </c>
      <c r="BP109">
        <v>24.436575000000001</v>
      </c>
      <c r="BQ109">
        <v>999.9</v>
      </c>
      <c r="BR109">
        <v>0</v>
      </c>
      <c r="BS109">
        <v>0</v>
      </c>
      <c r="BT109">
        <v>10003.74375</v>
      </c>
      <c r="BU109">
        <v>647.13324999999998</v>
      </c>
      <c r="BV109">
        <v>1501.70875</v>
      </c>
      <c r="BW109">
        <v>-70.918687500000004</v>
      </c>
      <c r="BX109">
        <v>709.46424999999999</v>
      </c>
      <c r="BY109">
        <v>779.46024999999997</v>
      </c>
      <c r="BZ109">
        <v>2.5783049999999998</v>
      </c>
      <c r="CA109">
        <v>769.364375</v>
      </c>
      <c r="CB109">
        <v>12.95255</v>
      </c>
      <c r="CC109">
        <v>1.5870175</v>
      </c>
      <c r="CD109">
        <v>1.3235537500000001</v>
      </c>
      <c r="CE109">
        <v>13.833337500000001</v>
      </c>
      <c r="CF109">
        <v>11.069025</v>
      </c>
      <c r="CG109">
        <v>2000.0025000000001</v>
      </c>
      <c r="CH109">
        <v>0.900000625</v>
      </c>
      <c r="CI109">
        <v>9.9999500000000005E-2</v>
      </c>
      <c r="CJ109">
        <v>20.739574999999999</v>
      </c>
      <c r="CK109">
        <v>42020.587500000001</v>
      </c>
      <c r="CL109">
        <v>1736445511.0999999</v>
      </c>
      <c r="CM109" t="s">
        <v>347</v>
      </c>
      <c r="CN109">
        <v>1736445511.0999999</v>
      </c>
      <c r="CO109">
        <v>1736445509.0999999</v>
      </c>
      <c r="CP109">
        <v>1</v>
      </c>
      <c r="CQ109">
        <v>0.55400000000000005</v>
      </c>
      <c r="CR109">
        <v>1.4E-2</v>
      </c>
      <c r="CS109">
        <v>4.7960000000000003</v>
      </c>
      <c r="CT109">
        <v>9.1999999999999998E-2</v>
      </c>
      <c r="CU109">
        <v>420</v>
      </c>
      <c r="CV109">
        <v>15</v>
      </c>
      <c r="CW109">
        <v>0.23</v>
      </c>
      <c r="CX109">
        <v>0.13</v>
      </c>
      <c r="CY109">
        <v>-70.818299999999994</v>
      </c>
      <c r="CZ109">
        <v>-13.0593882352939</v>
      </c>
      <c r="DA109">
        <v>1.64620616494411</v>
      </c>
      <c r="DB109">
        <v>0</v>
      </c>
      <c r="DC109">
        <v>2.577474375</v>
      </c>
      <c r="DD109">
        <v>3.0006176470585798E-2</v>
      </c>
      <c r="DE109">
        <v>2.9445754548618501E-3</v>
      </c>
      <c r="DF109">
        <v>1</v>
      </c>
      <c r="DG109">
        <v>1</v>
      </c>
      <c r="DH109">
        <v>2</v>
      </c>
      <c r="DI109" t="s">
        <v>348</v>
      </c>
      <c r="DJ109">
        <v>2.9379</v>
      </c>
      <c r="DK109">
        <v>2.6230500000000001</v>
      </c>
      <c r="DL109">
        <v>0.153034</v>
      </c>
      <c r="DM109">
        <v>0.16190299999999999</v>
      </c>
      <c r="DN109">
        <v>8.7978299999999995E-2</v>
      </c>
      <c r="DO109">
        <v>7.7228099999999994E-2</v>
      </c>
      <c r="DP109">
        <v>28629</v>
      </c>
      <c r="DQ109">
        <v>31674.6</v>
      </c>
      <c r="DR109">
        <v>29517.8</v>
      </c>
      <c r="DS109">
        <v>34776.6</v>
      </c>
      <c r="DT109">
        <v>33991</v>
      </c>
      <c r="DU109">
        <v>40580</v>
      </c>
      <c r="DV109">
        <v>40307.199999999997</v>
      </c>
      <c r="DW109">
        <v>47658.1</v>
      </c>
      <c r="DX109">
        <v>1.69543</v>
      </c>
      <c r="DY109">
        <v>2.0802999999999998</v>
      </c>
      <c r="DZ109">
        <v>0.178672</v>
      </c>
      <c r="EA109">
        <v>0</v>
      </c>
      <c r="EB109">
        <v>21.496099999999998</v>
      </c>
      <c r="EC109">
        <v>999.9</v>
      </c>
      <c r="ED109">
        <v>63.734999999999999</v>
      </c>
      <c r="EE109">
        <v>22.103999999999999</v>
      </c>
      <c r="EF109">
        <v>16.6569</v>
      </c>
      <c r="EG109">
        <v>60.762599999999999</v>
      </c>
      <c r="EH109">
        <v>45.1843</v>
      </c>
      <c r="EI109">
        <v>1</v>
      </c>
      <c r="EJ109">
        <v>-0.38918700000000001</v>
      </c>
      <c r="EK109">
        <v>-3.90652</v>
      </c>
      <c r="EL109">
        <v>20.235299999999999</v>
      </c>
      <c r="EM109">
        <v>5.2503799999999998</v>
      </c>
      <c r="EN109">
        <v>11.914099999999999</v>
      </c>
      <c r="EO109">
        <v>4.9896500000000001</v>
      </c>
      <c r="EP109">
        <v>3.2839999999999998</v>
      </c>
      <c r="EQ109">
        <v>9999</v>
      </c>
      <c r="ER109">
        <v>9999</v>
      </c>
      <c r="ES109">
        <v>999.9</v>
      </c>
      <c r="ET109">
        <v>9999</v>
      </c>
      <c r="EU109">
        <v>1.8841000000000001</v>
      </c>
      <c r="EV109">
        <v>1.8842300000000001</v>
      </c>
      <c r="EW109">
        <v>1.8851100000000001</v>
      </c>
      <c r="EX109">
        <v>1.8872</v>
      </c>
      <c r="EY109">
        <v>1.88364</v>
      </c>
      <c r="EZ109">
        <v>1.8768</v>
      </c>
      <c r="FA109">
        <v>1.8826000000000001</v>
      </c>
      <c r="FB109">
        <v>1.88812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9.0670000000000002</v>
      </c>
      <c r="FQ109">
        <v>9.1200000000000003E-2</v>
      </c>
      <c r="FR109">
        <v>-0.24211075671059201</v>
      </c>
      <c r="FS109">
        <v>9.8787948123959593E-3</v>
      </c>
      <c r="FT109">
        <v>5.3251326344088904E-6</v>
      </c>
      <c r="FU109">
        <v>-1.29812346716052E-9</v>
      </c>
      <c r="FV109">
        <v>-1.7562764674277601E-2</v>
      </c>
      <c r="FW109">
        <v>-3.68478344840185E-3</v>
      </c>
      <c r="FX109">
        <v>8.3536045323785897E-4</v>
      </c>
      <c r="FY109">
        <v>-9.0991182514875006E-6</v>
      </c>
      <c r="FZ109">
        <v>5</v>
      </c>
      <c r="GA109">
        <v>1737</v>
      </c>
      <c r="GB109">
        <v>1</v>
      </c>
      <c r="GC109">
        <v>17</v>
      </c>
      <c r="GD109">
        <v>50.6</v>
      </c>
      <c r="GE109">
        <v>50.6</v>
      </c>
      <c r="GF109">
        <v>1.6198699999999999</v>
      </c>
      <c r="GG109">
        <v>2.4133300000000002</v>
      </c>
      <c r="GH109">
        <v>1.3513200000000001</v>
      </c>
      <c r="GI109">
        <v>2.2473100000000001</v>
      </c>
      <c r="GJ109">
        <v>1.3000499999999999</v>
      </c>
      <c r="GK109">
        <v>2.5158700000000001</v>
      </c>
      <c r="GL109">
        <v>26.107399999999998</v>
      </c>
      <c r="GM109">
        <v>14.5085</v>
      </c>
      <c r="GN109">
        <v>19</v>
      </c>
      <c r="GO109">
        <v>303.74400000000003</v>
      </c>
      <c r="GP109">
        <v>508.67899999999997</v>
      </c>
      <c r="GQ109">
        <v>30.8398</v>
      </c>
      <c r="GR109">
        <v>22.354199999999999</v>
      </c>
      <c r="GS109">
        <v>29.9998</v>
      </c>
      <c r="GT109">
        <v>22.610800000000001</v>
      </c>
      <c r="GU109">
        <v>22.612500000000001</v>
      </c>
      <c r="GV109">
        <v>32.402700000000003</v>
      </c>
      <c r="GW109">
        <v>30.7943</v>
      </c>
      <c r="GX109">
        <v>100</v>
      </c>
      <c r="GY109">
        <v>30.8552</v>
      </c>
      <c r="GZ109">
        <v>808.97199999999998</v>
      </c>
      <c r="HA109">
        <v>13.0044</v>
      </c>
      <c r="HB109">
        <v>102.01300000000001</v>
      </c>
      <c r="HC109">
        <v>102.53</v>
      </c>
    </row>
    <row r="110" spans="1:211" x14ac:dyDescent="0.2">
      <c r="A110">
        <v>94</v>
      </c>
      <c r="B110">
        <v>1736448547.0999999</v>
      </c>
      <c r="C110">
        <v>186</v>
      </c>
      <c r="D110" t="s">
        <v>536</v>
      </c>
      <c r="E110" t="s">
        <v>537</v>
      </c>
      <c r="F110">
        <v>2</v>
      </c>
      <c r="G110">
        <v>1736448539.0999999</v>
      </c>
      <c r="H110">
        <f t="shared" si="34"/>
        <v>2.1842581201318716E-3</v>
      </c>
      <c r="I110">
        <f t="shared" si="35"/>
        <v>2.1842581201318714</v>
      </c>
      <c r="J110">
        <f t="shared" si="36"/>
        <v>32.164989662423423</v>
      </c>
      <c r="K110">
        <f t="shared" si="37"/>
        <v>704.76575000000003</v>
      </c>
      <c r="L110">
        <f t="shared" si="38"/>
        <v>342.6616048477951</v>
      </c>
      <c r="M110">
        <f t="shared" si="39"/>
        <v>35.022344975007783</v>
      </c>
      <c r="N110">
        <f t="shared" si="40"/>
        <v>72.031849713753886</v>
      </c>
      <c r="O110">
        <f t="shared" si="41"/>
        <v>0.15014871688851653</v>
      </c>
      <c r="P110">
        <f t="shared" si="42"/>
        <v>3.5346487758572946</v>
      </c>
      <c r="Q110">
        <f t="shared" si="43"/>
        <v>0.14669324405602915</v>
      </c>
      <c r="R110">
        <f t="shared" si="44"/>
        <v>9.1987114648907992E-2</v>
      </c>
      <c r="S110">
        <f t="shared" si="45"/>
        <v>317.40035389494648</v>
      </c>
      <c r="T110">
        <f t="shared" si="46"/>
        <v>26.071827099955311</v>
      </c>
      <c r="U110">
        <f t="shared" si="47"/>
        <v>24.436724999999999</v>
      </c>
      <c r="V110">
        <f t="shared" si="48"/>
        <v>3.0744517420243191</v>
      </c>
      <c r="W110">
        <f t="shared" si="49"/>
        <v>49.988171777049402</v>
      </c>
      <c r="X110">
        <f t="shared" si="50"/>
        <v>1.5873022144017526</v>
      </c>
      <c r="Y110">
        <f t="shared" si="51"/>
        <v>3.1753556050843925</v>
      </c>
      <c r="Z110">
        <f t="shared" si="52"/>
        <v>1.4871495276225666</v>
      </c>
      <c r="AA110">
        <f t="shared" si="53"/>
        <v>-96.325783097815531</v>
      </c>
      <c r="AB110">
        <f t="shared" si="54"/>
        <v>102.99052578714189</v>
      </c>
      <c r="AC110">
        <f t="shared" si="55"/>
        <v>6.1451080341197883</v>
      </c>
      <c r="AD110">
        <f t="shared" si="56"/>
        <v>330.21020461839265</v>
      </c>
      <c r="AE110">
        <f t="shared" si="57"/>
        <v>57.785918081363938</v>
      </c>
      <c r="AF110">
        <f t="shared" si="58"/>
        <v>2.1852208988863926</v>
      </c>
      <c r="AG110">
        <f t="shared" si="59"/>
        <v>32.164989662423423</v>
      </c>
      <c r="AH110">
        <v>800.42045591762599</v>
      </c>
      <c r="AI110">
        <v>738.58068484848502</v>
      </c>
      <c r="AJ110">
        <v>3.2552637919799898</v>
      </c>
      <c r="AK110">
        <v>84.895025715855198</v>
      </c>
      <c r="AL110">
        <f t="shared" si="60"/>
        <v>2.1842581201318714</v>
      </c>
      <c r="AM110">
        <v>12.949169154166601</v>
      </c>
      <c r="AN110">
        <v>15.527521678321699</v>
      </c>
      <c r="AO110">
        <v>-7.0758905935299601E-6</v>
      </c>
      <c r="AP110">
        <v>118.710675371219</v>
      </c>
      <c r="AQ110">
        <v>148</v>
      </c>
      <c r="AR110">
        <v>30</v>
      </c>
      <c r="AS110">
        <f t="shared" si="61"/>
        <v>1</v>
      </c>
      <c r="AT110">
        <f t="shared" si="62"/>
        <v>0</v>
      </c>
      <c r="AU110">
        <f t="shared" si="63"/>
        <v>54395.39325376683</v>
      </c>
      <c r="AV110">
        <f t="shared" si="64"/>
        <v>2000.0025000000001</v>
      </c>
      <c r="AW110">
        <f t="shared" si="65"/>
        <v>1686.0022657501977</v>
      </c>
      <c r="AX110">
        <f t="shared" si="66"/>
        <v>0.84300007912499997</v>
      </c>
      <c r="AY110">
        <f t="shared" si="67"/>
        <v>0.15869997857250001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1736448539.0999999</v>
      </c>
      <c r="BF110">
        <v>704.76575000000003</v>
      </c>
      <c r="BG110">
        <v>775.89824999999996</v>
      </c>
      <c r="BH110">
        <v>15.5303</v>
      </c>
      <c r="BI110">
        <v>12.9508875</v>
      </c>
      <c r="BJ110">
        <v>695.99</v>
      </c>
      <c r="BK110">
        <v>15.4391125</v>
      </c>
      <c r="BL110">
        <v>500.41250000000002</v>
      </c>
      <c r="BM110">
        <v>102.18525</v>
      </c>
      <c r="BN110">
        <v>2.1546675000000001E-2</v>
      </c>
      <c r="BO110">
        <v>24.977187499999999</v>
      </c>
      <c r="BP110">
        <v>24.436724999999999</v>
      </c>
      <c r="BQ110">
        <v>999.9</v>
      </c>
      <c r="BR110">
        <v>0</v>
      </c>
      <c r="BS110">
        <v>0</v>
      </c>
      <c r="BT110">
        <v>9999.21875</v>
      </c>
      <c r="BU110">
        <v>647.12287500000002</v>
      </c>
      <c r="BV110">
        <v>1501.66625</v>
      </c>
      <c r="BW110">
        <v>-71.132424999999998</v>
      </c>
      <c r="BX110">
        <v>715.88374999999996</v>
      </c>
      <c r="BY110">
        <v>786.07862499999999</v>
      </c>
      <c r="BZ110">
        <v>2.5794062499999999</v>
      </c>
      <c r="CA110">
        <v>775.89824999999996</v>
      </c>
      <c r="CB110">
        <v>12.9508875</v>
      </c>
      <c r="CC110">
        <v>1.586965</v>
      </c>
      <c r="CD110">
        <v>1.3233874999999999</v>
      </c>
      <c r="CE110">
        <v>13.832825</v>
      </c>
      <c r="CF110">
        <v>11.067137499999999</v>
      </c>
      <c r="CG110">
        <v>2000.0025000000001</v>
      </c>
      <c r="CH110">
        <v>0.900000625</v>
      </c>
      <c r="CI110">
        <v>9.9999487499999998E-2</v>
      </c>
      <c r="CJ110">
        <v>20.6874875</v>
      </c>
      <c r="CK110">
        <v>42020.587500000001</v>
      </c>
      <c r="CL110">
        <v>1736445511.0999999</v>
      </c>
      <c r="CM110" t="s">
        <v>347</v>
      </c>
      <c r="CN110">
        <v>1736445511.0999999</v>
      </c>
      <c r="CO110">
        <v>1736445509.0999999</v>
      </c>
      <c r="CP110">
        <v>1</v>
      </c>
      <c r="CQ110">
        <v>0.55400000000000005</v>
      </c>
      <c r="CR110">
        <v>1.4E-2</v>
      </c>
      <c r="CS110">
        <v>4.7960000000000003</v>
      </c>
      <c r="CT110">
        <v>9.1999999999999998E-2</v>
      </c>
      <c r="CU110">
        <v>420</v>
      </c>
      <c r="CV110">
        <v>15</v>
      </c>
      <c r="CW110">
        <v>0.23</v>
      </c>
      <c r="CX110">
        <v>0.13</v>
      </c>
      <c r="CY110">
        <v>-70.966099999999997</v>
      </c>
      <c r="CZ110">
        <v>-14.573558823529099</v>
      </c>
      <c r="DA110">
        <v>1.6703788436309901</v>
      </c>
      <c r="DB110">
        <v>0</v>
      </c>
      <c r="DC110">
        <v>2.5786099999999998</v>
      </c>
      <c r="DD110">
        <v>2.0703529411752301E-2</v>
      </c>
      <c r="DE110">
        <v>2.2166500625945E-3</v>
      </c>
      <c r="DF110">
        <v>1</v>
      </c>
      <c r="DG110">
        <v>1</v>
      </c>
      <c r="DH110">
        <v>2</v>
      </c>
      <c r="DI110" t="s">
        <v>348</v>
      </c>
      <c r="DJ110">
        <v>2.93676</v>
      </c>
      <c r="DK110">
        <v>2.6225200000000002</v>
      </c>
      <c r="DL110">
        <v>0.15391099999999999</v>
      </c>
      <c r="DM110">
        <v>0.16273699999999999</v>
      </c>
      <c r="DN110">
        <v>8.7973800000000005E-2</v>
      </c>
      <c r="DO110">
        <v>7.7221700000000004E-2</v>
      </c>
      <c r="DP110">
        <v>28599.5</v>
      </c>
      <c r="DQ110">
        <v>31643</v>
      </c>
      <c r="DR110">
        <v>29517.9</v>
      </c>
      <c r="DS110">
        <v>34776.400000000001</v>
      </c>
      <c r="DT110">
        <v>33991.300000000003</v>
      </c>
      <c r="DU110">
        <v>40579.9</v>
      </c>
      <c r="DV110">
        <v>40307.300000000003</v>
      </c>
      <c r="DW110">
        <v>47657.7</v>
      </c>
      <c r="DX110">
        <v>1.706</v>
      </c>
      <c r="DY110">
        <v>2.08142</v>
      </c>
      <c r="DZ110">
        <v>0.17849400000000001</v>
      </c>
      <c r="EA110">
        <v>0</v>
      </c>
      <c r="EB110">
        <v>21.495200000000001</v>
      </c>
      <c r="EC110">
        <v>999.9</v>
      </c>
      <c r="ED110">
        <v>63.734999999999999</v>
      </c>
      <c r="EE110">
        <v>22.103999999999999</v>
      </c>
      <c r="EF110">
        <v>16.6569</v>
      </c>
      <c r="EG110">
        <v>61.102600000000002</v>
      </c>
      <c r="EH110">
        <v>45.380600000000001</v>
      </c>
      <c r="EI110">
        <v>1</v>
      </c>
      <c r="EJ110">
        <v>-0.389266</v>
      </c>
      <c r="EK110">
        <v>-3.92042</v>
      </c>
      <c r="EL110">
        <v>20.2349</v>
      </c>
      <c r="EM110">
        <v>5.2505300000000004</v>
      </c>
      <c r="EN110">
        <v>11.914099999999999</v>
      </c>
      <c r="EO110">
        <v>4.9896500000000001</v>
      </c>
      <c r="EP110">
        <v>3.2839999999999998</v>
      </c>
      <c r="EQ110">
        <v>9999</v>
      </c>
      <c r="ER110">
        <v>9999</v>
      </c>
      <c r="ES110">
        <v>999.9</v>
      </c>
      <c r="ET110">
        <v>9999</v>
      </c>
      <c r="EU110">
        <v>1.8840699999999999</v>
      </c>
      <c r="EV110">
        <v>1.88425</v>
      </c>
      <c r="EW110">
        <v>1.88513</v>
      </c>
      <c r="EX110">
        <v>1.8871899999999999</v>
      </c>
      <c r="EY110">
        <v>1.8836599999999999</v>
      </c>
      <c r="EZ110">
        <v>1.87679</v>
      </c>
      <c r="FA110">
        <v>1.88259</v>
      </c>
      <c r="FB110">
        <v>1.88812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9.1620000000000008</v>
      </c>
      <c r="FQ110">
        <v>9.1200000000000003E-2</v>
      </c>
      <c r="FR110">
        <v>-0.24211075671059201</v>
      </c>
      <c r="FS110">
        <v>9.8787948123959593E-3</v>
      </c>
      <c r="FT110">
        <v>5.3251326344088904E-6</v>
      </c>
      <c r="FU110">
        <v>-1.29812346716052E-9</v>
      </c>
      <c r="FV110">
        <v>-1.7562764674277601E-2</v>
      </c>
      <c r="FW110">
        <v>-3.68478344840185E-3</v>
      </c>
      <c r="FX110">
        <v>8.3536045323785897E-4</v>
      </c>
      <c r="FY110">
        <v>-9.0991182514875006E-6</v>
      </c>
      <c r="FZ110">
        <v>5</v>
      </c>
      <c r="GA110">
        <v>1737</v>
      </c>
      <c r="GB110">
        <v>1</v>
      </c>
      <c r="GC110">
        <v>17</v>
      </c>
      <c r="GD110">
        <v>50.6</v>
      </c>
      <c r="GE110">
        <v>50.6</v>
      </c>
      <c r="GF110">
        <v>1.62842</v>
      </c>
      <c r="GG110">
        <v>2.4206500000000002</v>
      </c>
      <c r="GH110">
        <v>1.3513200000000001</v>
      </c>
      <c r="GI110">
        <v>2.2473100000000001</v>
      </c>
      <c r="GJ110">
        <v>1.3000499999999999</v>
      </c>
      <c r="GK110">
        <v>2.4548299999999998</v>
      </c>
      <c r="GL110">
        <v>26.1279</v>
      </c>
      <c r="GM110">
        <v>14.4998</v>
      </c>
      <c r="GN110">
        <v>19</v>
      </c>
      <c r="GO110">
        <v>308.26600000000002</v>
      </c>
      <c r="GP110">
        <v>509.40699999999998</v>
      </c>
      <c r="GQ110">
        <v>30.844999999999999</v>
      </c>
      <c r="GR110">
        <v>22.3523</v>
      </c>
      <c r="GS110">
        <v>29.9998</v>
      </c>
      <c r="GT110">
        <v>22.608899999999998</v>
      </c>
      <c r="GU110">
        <v>22.6111</v>
      </c>
      <c r="GV110">
        <v>32.5946</v>
      </c>
      <c r="GW110">
        <v>30.7943</v>
      </c>
      <c r="GX110">
        <v>100</v>
      </c>
      <c r="GY110">
        <v>30.8552</v>
      </c>
      <c r="GZ110">
        <v>815.803</v>
      </c>
      <c r="HA110">
        <v>13.0044</v>
      </c>
      <c r="HB110">
        <v>102.014</v>
      </c>
      <c r="HC110">
        <v>102.53</v>
      </c>
    </row>
    <row r="111" spans="1:211" x14ac:dyDescent="0.2">
      <c r="A111">
        <v>95</v>
      </c>
      <c r="B111">
        <v>1736448549.0999999</v>
      </c>
      <c r="C111">
        <v>188</v>
      </c>
      <c r="D111" t="s">
        <v>538</v>
      </c>
      <c r="E111" t="s">
        <v>539</v>
      </c>
      <c r="F111">
        <v>2</v>
      </c>
      <c r="G111">
        <v>1736448541.0999999</v>
      </c>
      <c r="H111">
        <f t="shared" si="34"/>
        <v>2.1860942323563316E-3</v>
      </c>
      <c r="I111">
        <f t="shared" si="35"/>
        <v>2.1860942323563317</v>
      </c>
      <c r="J111">
        <f t="shared" si="36"/>
        <v>32.465874930723331</v>
      </c>
      <c r="K111">
        <f t="shared" si="37"/>
        <v>711.06949999999995</v>
      </c>
      <c r="L111">
        <f t="shared" si="38"/>
        <v>345.87544637450003</v>
      </c>
      <c r="M111">
        <f t="shared" si="39"/>
        <v>35.350757513337783</v>
      </c>
      <c r="N111">
        <f t="shared" si="40"/>
        <v>72.676004420427034</v>
      </c>
      <c r="O111">
        <f t="shared" si="41"/>
        <v>0.15027631903997066</v>
      </c>
      <c r="P111">
        <f t="shared" si="42"/>
        <v>3.5348280213291727</v>
      </c>
      <c r="Q111">
        <f t="shared" si="43"/>
        <v>0.1468152146166104</v>
      </c>
      <c r="R111">
        <f t="shared" si="44"/>
        <v>9.2063836260584286E-2</v>
      </c>
      <c r="S111">
        <f t="shared" si="45"/>
        <v>317.40033692992523</v>
      </c>
      <c r="T111">
        <f t="shared" si="46"/>
        <v>26.070786594904121</v>
      </c>
      <c r="U111">
        <f t="shared" si="47"/>
        <v>24.436412499999999</v>
      </c>
      <c r="V111">
        <f t="shared" si="48"/>
        <v>3.0743942190992741</v>
      </c>
      <c r="W111">
        <f t="shared" si="49"/>
        <v>49.98774037619296</v>
      </c>
      <c r="X111">
        <f t="shared" si="50"/>
        <v>1.5872329104928349</v>
      </c>
      <c r="Y111">
        <f t="shared" si="51"/>
        <v>3.1752443670143702</v>
      </c>
      <c r="Z111">
        <f t="shared" si="52"/>
        <v>1.4871613086064392</v>
      </c>
      <c r="AA111">
        <f t="shared" si="53"/>
        <v>-96.40675564691422</v>
      </c>
      <c r="AB111">
        <f t="shared" si="54"/>
        <v>102.94334188343907</v>
      </c>
      <c r="AC111">
        <f t="shared" si="55"/>
        <v>6.1419534020880473</v>
      </c>
      <c r="AD111">
        <f t="shared" si="56"/>
        <v>330.07887656853813</v>
      </c>
      <c r="AE111">
        <f t="shared" si="57"/>
        <v>57.976053315827535</v>
      </c>
      <c r="AF111">
        <f t="shared" si="58"/>
        <v>2.1858400966279525</v>
      </c>
      <c r="AG111">
        <f t="shared" si="59"/>
        <v>32.465874930723331</v>
      </c>
      <c r="AH111">
        <v>806.48187751382204</v>
      </c>
      <c r="AI111">
        <v>744.84964848484901</v>
      </c>
      <c r="AJ111">
        <v>3.1732817027551601</v>
      </c>
      <c r="AK111">
        <v>84.895025715855198</v>
      </c>
      <c r="AL111">
        <f t="shared" si="60"/>
        <v>2.1860942323563317</v>
      </c>
      <c r="AM111">
        <v>12.947367121832601</v>
      </c>
      <c r="AN111">
        <v>15.527869930069899</v>
      </c>
      <c r="AO111">
        <v>-3.6462938893817399E-6</v>
      </c>
      <c r="AP111">
        <v>118.710675371219</v>
      </c>
      <c r="AQ111">
        <v>144</v>
      </c>
      <c r="AR111">
        <v>29</v>
      </c>
      <c r="AS111">
        <f t="shared" si="61"/>
        <v>1</v>
      </c>
      <c r="AT111">
        <f t="shared" si="62"/>
        <v>0</v>
      </c>
      <c r="AU111">
        <f t="shared" si="63"/>
        <v>54399.44371656506</v>
      </c>
      <c r="AV111">
        <f t="shared" si="64"/>
        <v>2000.0025000000001</v>
      </c>
      <c r="AW111">
        <f t="shared" si="65"/>
        <v>1686.0022005001163</v>
      </c>
      <c r="AX111">
        <f t="shared" si="66"/>
        <v>0.84300004649999993</v>
      </c>
      <c r="AY111">
        <f t="shared" si="67"/>
        <v>0.15869997009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1736448541.0999999</v>
      </c>
      <c r="BF111">
        <v>711.06949999999995</v>
      </c>
      <c r="BG111">
        <v>782.44749999999999</v>
      </c>
      <c r="BH111">
        <v>15.52965</v>
      </c>
      <c r="BI111">
        <v>12.9494875</v>
      </c>
      <c r="BJ111">
        <v>702.198125</v>
      </c>
      <c r="BK111">
        <v>15.438475</v>
      </c>
      <c r="BL111">
        <v>500.40912500000002</v>
      </c>
      <c r="BM111">
        <v>102.185</v>
      </c>
      <c r="BN111">
        <v>2.16119E-2</v>
      </c>
      <c r="BO111">
        <v>24.976600000000001</v>
      </c>
      <c r="BP111">
        <v>24.436412499999999</v>
      </c>
      <c r="BQ111">
        <v>999.9</v>
      </c>
      <c r="BR111">
        <v>0</v>
      </c>
      <c r="BS111">
        <v>0</v>
      </c>
      <c r="BT111">
        <v>10000</v>
      </c>
      <c r="BU111">
        <v>647.11950000000002</v>
      </c>
      <c r="BV111">
        <v>1501.7162499999999</v>
      </c>
      <c r="BW111">
        <v>-71.377899999999997</v>
      </c>
      <c r="BX111">
        <v>722.28650000000005</v>
      </c>
      <c r="BY111">
        <v>792.71275000000003</v>
      </c>
      <c r="BZ111">
        <v>2.5801512500000001</v>
      </c>
      <c r="CA111">
        <v>782.44749999999999</v>
      </c>
      <c r="CB111">
        <v>12.9494875</v>
      </c>
      <c r="CC111">
        <v>1.5868949999999999</v>
      </c>
      <c r="CD111">
        <v>1.3232412499999999</v>
      </c>
      <c r="CE111">
        <v>13.8321375</v>
      </c>
      <c r="CF111">
        <v>11.065474999999999</v>
      </c>
      <c r="CG111">
        <v>2000.0025000000001</v>
      </c>
      <c r="CH111">
        <v>0.900000625</v>
      </c>
      <c r="CI111">
        <v>9.9999450000000004E-2</v>
      </c>
      <c r="CJ111">
        <v>20.6406125</v>
      </c>
      <c r="CK111">
        <v>42020.6</v>
      </c>
      <c r="CL111">
        <v>1736445511.0999999</v>
      </c>
      <c r="CM111" t="s">
        <v>347</v>
      </c>
      <c r="CN111">
        <v>1736445511.0999999</v>
      </c>
      <c r="CO111">
        <v>1736445509.0999999</v>
      </c>
      <c r="CP111">
        <v>1</v>
      </c>
      <c r="CQ111">
        <v>0.55400000000000005</v>
      </c>
      <c r="CR111">
        <v>1.4E-2</v>
      </c>
      <c r="CS111">
        <v>4.7960000000000003</v>
      </c>
      <c r="CT111">
        <v>9.1999999999999998E-2</v>
      </c>
      <c r="CU111">
        <v>420</v>
      </c>
      <c r="CV111">
        <v>15</v>
      </c>
      <c r="CW111">
        <v>0.23</v>
      </c>
      <c r="CX111">
        <v>0.13</v>
      </c>
      <c r="CY111">
        <v>-71.189099999999996</v>
      </c>
      <c r="CZ111">
        <v>-15.507952941176301</v>
      </c>
      <c r="DA111">
        <v>1.69080992685458</v>
      </c>
      <c r="DB111">
        <v>0</v>
      </c>
      <c r="DC111">
        <v>2.5796187499999998</v>
      </c>
      <c r="DD111">
        <v>1.22188235294091E-2</v>
      </c>
      <c r="DE111">
        <v>1.3578653974161701E-3</v>
      </c>
      <c r="DF111">
        <v>1</v>
      </c>
      <c r="DG111">
        <v>1</v>
      </c>
      <c r="DH111">
        <v>2</v>
      </c>
      <c r="DI111" t="s">
        <v>348</v>
      </c>
      <c r="DJ111">
        <v>2.9371399999999999</v>
      </c>
      <c r="DK111">
        <v>2.6214400000000002</v>
      </c>
      <c r="DL111">
        <v>0.154806</v>
      </c>
      <c r="DM111">
        <v>0.16342200000000001</v>
      </c>
      <c r="DN111">
        <v>8.7975700000000004E-2</v>
      </c>
      <c r="DO111">
        <v>7.7216699999999999E-2</v>
      </c>
      <c r="DP111">
        <v>28569.5</v>
      </c>
      <c r="DQ111">
        <v>31617.3</v>
      </c>
      <c r="DR111">
        <v>29518.1</v>
      </c>
      <c r="DS111">
        <v>34776.5</v>
      </c>
      <c r="DT111">
        <v>33991.300000000003</v>
      </c>
      <c r="DU111">
        <v>40580.199999999997</v>
      </c>
      <c r="DV111">
        <v>40307.599999999999</v>
      </c>
      <c r="DW111">
        <v>47657.8</v>
      </c>
      <c r="DX111">
        <v>1.71553</v>
      </c>
      <c r="DY111">
        <v>2.0805500000000001</v>
      </c>
      <c r="DZ111">
        <v>0.17832200000000001</v>
      </c>
      <c r="EA111">
        <v>0</v>
      </c>
      <c r="EB111">
        <v>21.494299999999999</v>
      </c>
      <c r="EC111">
        <v>999.9</v>
      </c>
      <c r="ED111">
        <v>63.734999999999999</v>
      </c>
      <c r="EE111">
        <v>22.094000000000001</v>
      </c>
      <c r="EF111">
        <v>16.643799999999999</v>
      </c>
      <c r="EG111">
        <v>61.1126</v>
      </c>
      <c r="EH111">
        <v>45.600999999999999</v>
      </c>
      <c r="EI111">
        <v>1</v>
      </c>
      <c r="EJ111">
        <v>-0.38956000000000002</v>
      </c>
      <c r="EK111">
        <v>-3.9311699999999998</v>
      </c>
      <c r="EL111">
        <v>20.234500000000001</v>
      </c>
      <c r="EM111">
        <v>5.2502399999999998</v>
      </c>
      <c r="EN111">
        <v>11.914099999999999</v>
      </c>
      <c r="EO111">
        <v>4.9896000000000003</v>
      </c>
      <c r="EP111">
        <v>3.2840500000000001</v>
      </c>
      <c r="EQ111">
        <v>9999</v>
      </c>
      <c r="ER111">
        <v>9999</v>
      </c>
      <c r="ES111">
        <v>999.9</v>
      </c>
      <c r="ET111">
        <v>9999</v>
      </c>
      <c r="EU111">
        <v>1.8840600000000001</v>
      </c>
      <c r="EV111">
        <v>1.88426</v>
      </c>
      <c r="EW111">
        <v>1.88514</v>
      </c>
      <c r="EX111">
        <v>1.8871899999999999</v>
      </c>
      <c r="EY111">
        <v>1.88367</v>
      </c>
      <c r="EZ111">
        <v>1.8768</v>
      </c>
      <c r="FA111">
        <v>1.8826000000000001</v>
      </c>
      <c r="FB111">
        <v>1.88812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9.2590000000000003</v>
      </c>
      <c r="FQ111">
        <v>9.1200000000000003E-2</v>
      </c>
      <c r="FR111">
        <v>-0.24211075671059201</v>
      </c>
      <c r="FS111">
        <v>9.8787948123959593E-3</v>
      </c>
      <c r="FT111">
        <v>5.3251326344088904E-6</v>
      </c>
      <c r="FU111">
        <v>-1.29812346716052E-9</v>
      </c>
      <c r="FV111">
        <v>-1.7562764674277601E-2</v>
      </c>
      <c r="FW111">
        <v>-3.68478344840185E-3</v>
      </c>
      <c r="FX111">
        <v>8.3536045323785897E-4</v>
      </c>
      <c r="FY111">
        <v>-9.0991182514875006E-6</v>
      </c>
      <c r="FZ111">
        <v>5</v>
      </c>
      <c r="GA111">
        <v>1737</v>
      </c>
      <c r="GB111">
        <v>1</v>
      </c>
      <c r="GC111">
        <v>17</v>
      </c>
      <c r="GD111">
        <v>50.6</v>
      </c>
      <c r="GE111">
        <v>50.7</v>
      </c>
      <c r="GF111">
        <v>1.6394</v>
      </c>
      <c r="GG111">
        <v>2.4206500000000002</v>
      </c>
      <c r="GH111">
        <v>1.3513200000000001</v>
      </c>
      <c r="GI111">
        <v>2.2473100000000001</v>
      </c>
      <c r="GJ111">
        <v>1.3000499999999999</v>
      </c>
      <c r="GK111">
        <v>2.3584000000000001</v>
      </c>
      <c r="GL111">
        <v>26.1279</v>
      </c>
      <c r="GM111">
        <v>14.4998</v>
      </c>
      <c r="GN111">
        <v>19</v>
      </c>
      <c r="GO111">
        <v>312.17200000000003</v>
      </c>
      <c r="GP111">
        <v>508.82</v>
      </c>
      <c r="GQ111">
        <v>30.851900000000001</v>
      </c>
      <c r="GR111">
        <v>22.3504</v>
      </c>
      <c r="GS111">
        <v>29.999700000000001</v>
      </c>
      <c r="GT111">
        <v>22.606999999999999</v>
      </c>
      <c r="GU111">
        <v>22.6096</v>
      </c>
      <c r="GV111">
        <v>32.814599999999999</v>
      </c>
      <c r="GW111">
        <v>30.7943</v>
      </c>
      <c r="GX111">
        <v>100</v>
      </c>
      <c r="GY111">
        <v>30.8552</v>
      </c>
      <c r="GZ111">
        <v>822.68499999999995</v>
      </c>
      <c r="HA111">
        <v>13.0044</v>
      </c>
      <c r="HB111">
        <v>102.015</v>
      </c>
      <c r="HC111">
        <v>102.53</v>
      </c>
    </row>
    <row r="112" spans="1:211" x14ac:dyDescent="0.2">
      <c r="A112">
        <v>96</v>
      </c>
      <c r="B112">
        <v>1736448551.0999999</v>
      </c>
      <c r="C112">
        <v>190</v>
      </c>
      <c r="D112" t="s">
        <v>540</v>
      </c>
      <c r="E112" t="s">
        <v>541</v>
      </c>
      <c r="F112">
        <v>2</v>
      </c>
      <c r="G112">
        <v>1736448543.0999999</v>
      </c>
      <c r="H112">
        <f t="shared" si="34"/>
        <v>2.1869640773624654E-3</v>
      </c>
      <c r="I112">
        <f t="shared" si="35"/>
        <v>2.1869640773624655</v>
      </c>
      <c r="J112">
        <f t="shared" si="36"/>
        <v>32.44499504851921</v>
      </c>
      <c r="K112">
        <f t="shared" si="37"/>
        <v>717.36762499999998</v>
      </c>
      <c r="L112">
        <f t="shared" si="38"/>
        <v>352.40623334933139</v>
      </c>
      <c r="M112">
        <f t="shared" si="39"/>
        <v>36.018033789557514</v>
      </c>
      <c r="N112">
        <f t="shared" si="40"/>
        <v>73.31928017054085</v>
      </c>
      <c r="O112">
        <f t="shared" si="41"/>
        <v>0.1503442011097775</v>
      </c>
      <c r="P112">
        <f t="shared" si="42"/>
        <v>3.5356275896597786</v>
      </c>
      <c r="Q112">
        <f t="shared" si="43"/>
        <v>0.14688077191320661</v>
      </c>
      <c r="R112">
        <f t="shared" si="44"/>
        <v>9.210501252211932E-2</v>
      </c>
      <c r="S112">
        <f t="shared" si="45"/>
        <v>317.40037829997692</v>
      </c>
      <c r="T112">
        <f t="shared" si="46"/>
        <v>26.06941402026434</v>
      </c>
      <c r="U112">
        <f t="shared" si="47"/>
        <v>24.435575</v>
      </c>
      <c r="V112">
        <f t="shared" si="48"/>
        <v>3.0742400622993733</v>
      </c>
      <c r="W112">
        <f t="shared" si="49"/>
        <v>49.988223960458072</v>
      </c>
      <c r="X112">
        <f t="shared" si="50"/>
        <v>1.5871583530959192</v>
      </c>
      <c r="Y112">
        <f t="shared" si="51"/>
        <v>3.1750644998938169</v>
      </c>
      <c r="Z112">
        <f t="shared" si="52"/>
        <v>1.4870817092034541</v>
      </c>
      <c r="AA112">
        <f t="shared" si="53"/>
        <v>-96.44511581168473</v>
      </c>
      <c r="AB112">
        <f t="shared" si="54"/>
        <v>102.94518344801486</v>
      </c>
      <c r="AC112">
        <f t="shared" si="55"/>
        <v>6.1406189656136405</v>
      </c>
      <c r="AD112">
        <f t="shared" si="56"/>
        <v>330.04106490192072</v>
      </c>
      <c r="AE112">
        <f t="shared" si="57"/>
        <v>58.188052627769892</v>
      </c>
      <c r="AF112">
        <f t="shared" si="58"/>
        <v>2.1863328762308156</v>
      </c>
      <c r="AG112">
        <f t="shared" si="59"/>
        <v>32.44499504851921</v>
      </c>
      <c r="AH112">
        <v>812.76866361518603</v>
      </c>
      <c r="AI112">
        <v>751.21683030302995</v>
      </c>
      <c r="AJ112">
        <v>3.1652452934172999</v>
      </c>
      <c r="AK112">
        <v>84.895025715855198</v>
      </c>
      <c r="AL112">
        <f t="shared" si="60"/>
        <v>2.1869640773624655</v>
      </c>
      <c r="AM112">
        <v>12.9460626791907</v>
      </c>
      <c r="AN112">
        <v>15.5276223776224</v>
      </c>
      <c r="AO112">
        <v>-1.12146082977693E-6</v>
      </c>
      <c r="AP112">
        <v>118.710675371219</v>
      </c>
      <c r="AQ112">
        <v>146</v>
      </c>
      <c r="AR112">
        <v>29</v>
      </c>
      <c r="AS112">
        <f t="shared" si="61"/>
        <v>1</v>
      </c>
      <c r="AT112">
        <f t="shared" si="62"/>
        <v>0</v>
      </c>
      <c r="AU112">
        <f t="shared" si="63"/>
        <v>54417.218968688961</v>
      </c>
      <c r="AV112">
        <f t="shared" si="64"/>
        <v>2000.0025000000001</v>
      </c>
      <c r="AW112">
        <f t="shared" si="65"/>
        <v>1686.0022950002344</v>
      </c>
      <c r="AX112">
        <f t="shared" si="66"/>
        <v>0.84300009374999996</v>
      </c>
      <c r="AY112">
        <f t="shared" si="67"/>
        <v>0.15869999077499999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1736448543.0999999</v>
      </c>
      <c r="BF112">
        <v>717.36762499999998</v>
      </c>
      <c r="BG112">
        <v>789.01824999999997</v>
      </c>
      <c r="BH112">
        <v>15.5290125</v>
      </c>
      <c r="BI112">
        <v>12.9482125</v>
      </c>
      <c r="BJ112">
        <v>708.40037500000005</v>
      </c>
      <c r="BK112">
        <v>15.437849999999999</v>
      </c>
      <c r="BL112">
        <v>500.39862499999998</v>
      </c>
      <c r="BM112">
        <v>102.184375</v>
      </c>
      <c r="BN112">
        <v>2.1631537499999999E-2</v>
      </c>
      <c r="BO112">
        <v>24.975650000000002</v>
      </c>
      <c r="BP112">
        <v>24.435575</v>
      </c>
      <c r="BQ112">
        <v>999.9</v>
      </c>
      <c r="BR112">
        <v>0</v>
      </c>
      <c r="BS112">
        <v>0</v>
      </c>
      <c r="BT112">
        <v>10003.4375</v>
      </c>
      <c r="BU112">
        <v>647.10837500000002</v>
      </c>
      <c r="BV112">
        <v>1502.01125</v>
      </c>
      <c r="BW112">
        <v>-71.650487499999997</v>
      </c>
      <c r="BX112">
        <v>728.68362500000001</v>
      </c>
      <c r="BY112">
        <v>799.36862499999995</v>
      </c>
      <c r="BZ112">
        <v>2.5807924999999998</v>
      </c>
      <c r="CA112">
        <v>789.01824999999997</v>
      </c>
      <c r="CB112">
        <v>12.9482125</v>
      </c>
      <c r="CC112">
        <v>1.5868212500000001</v>
      </c>
      <c r="CD112">
        <v>1.32310375</v>
      </c>
      <c r="CE112">
        <v>13.831412500000001</v>
      </c>
      <c r="CF112">
        <v>11.063912500000001</v>
      </c>
      <c r="CG112">
        <v>2000.0025000000001</v>
      </c>
      <c r="CH112">
        <v>0.90000049999999998</v>
      </c>
      <c r="CI112">
        <v>9.9999624999999995E-2</v>
      </c>
      <c r="CJ112">
        <v>20.604150000000001</v>
      </c>
      <c r="CK112">
        <v>42020.587500000001</v>
      </c>
      <c r="CL112">
        <v>1736445511.0999999</v>
      </c>
      <c r="CM112" t="s">
        <v>347</v>
      </c>
      <c r="CN112">
        <v>1736445511.0999999</v>
      </c>
      <c r="CO112">
        <v>1736445509.0999999</v>
      </c>
      <c r="CP112">
        <v>1</v>
      </c>
      <c r="CQ112">
        <v>0.55400000000000005</v>
      </c>
      <c r="CR112">
        <v>1.4E-2</v>
      </c>
      <c r="CS112">
        <v>4.7960000000000003</v>
      </c>
      <c r="CT112">
        <v>9.1999999999999998E-2</v>
      </c>
      <c r="CU112">
        <v>420</v>
      </c>
      <c r="CV112">
        <v>15</v>
      </c>
      <c r="CW112">
        <v>0.23</v>
      </c>
      <c r="CX112">
        <v>0.13</v>
      </c>
      <c r="CY112">
        <v>-71.456400000000002</v>
      </c>
      <c r="CZ112">
        <v>-7.8087882352939699</v>
      </c>
      <c r="DA112">
        <v>1.45295392175733</v>
      </c>
      <c r="DB112">
        <v>0</v>
      </c>
      <c r="DC112">
        <v>2.5803318750000002</v>
      </c>
      <c r="DD112">
        <v>1.23838235294003E-2</v>
      </c>
      <c r="DE112">
        <v>1.3639428999687299E-3</v>
      </c>
      <c r="DF112">
        <v>1</v>
      </c>
      <c r="DG112">
        <v>1</v>
      </c>
      <c r="DH112">
        <v>2</v>
      </c>
      <c r="DI112" t="s">
        <v>348</v>
      </c>
      <c r="DJ112">
        <v>2.93811</v>
      </c>
      <c r="DK112">
        <v>2.6225399999999999</v>
      </c>
      <c r="DL112">
        <v>0.15566199999999999</v>
      </c>
      <c r="DM112">
        <v>0.164156</v>
      </c>
      <c r="DN112">
        <v>8.7977899999999998E-2</v>
      </c>
      <c r="DO112">
        <v>7.7207100000000001E-2</v>
      </c>
      <c r="DP112">
        <v>28540.7</v>
      </c>
      <c r="DQ112">
        <v>31589.9</v>
      </c>
      <c r="DR112">
        <v>29518.2</v>
      </c>
      <c r="DS112">
        <v>34776.9</v>
      </c>
      <c r="DT112">
        <v>33991.4</v>
      </c>
      <c r="DU112">
        <v>40580.800000000003</v>
      </c>
      <c r="DV112">
        <v>40307.800000000003</v>
      </c>
      <c r="DW112">
        <v>47658.1</v>
      </c>
      <c r="DX112">
        <v>1.7119</v>
      </c>
      <c r="DY112">
        <v>2.0799300000000001</v>
      </c>
      <c r="DZ112">
        <v>0.178117</v>
      </c>
      <c r="EA112">
        <v>0</v>
      </c>
      <c r="EB112">
        <v>21.494299999999999</v>
      </c>
      <c r="EC112">
        <v>999.9</v>
      </c>
      <c r="ED112">
        <v>63.734999999999999</v>
      </c>
      <c r="EE112">
        <v>22.103999999999999</v>
      </c>
      <c r="EF112">
        <v>16.6555</v>
      </c>
      <c r="EG112">
        <v>61.182600000000001</v>
      </c>
      <c r="EH112">
        <v>45.108199999999997</v>
      </c>
      <c r="EI112">
        <v>1</v>
      </c>
      <c r="EJ112">
        <v>-0.38972000000000001</v>
      </c>
      <c r="EK112">
        <v>-3.92272</v>
      </c>
      <c r="EL112">
        <v>20.2347</v>
      </c>
      <c r="EM112">
        <v>5.2500900000000001</v>
      </c>
      <c r="EN112">
        <v>11.914099999999999</v>
      </c>
      <c r="EO112">
        <v>4.9896500000000001</v>
      </c>
      <c r="EP112">
        <v>3.2841499999999999</v>
      </c>
      <c r="EQ112">
        <v>9999</v>
      </c>
      <c r="ER112">
        <v>9999</v>
      </c>
      <c r="ES112">
        <v>999.9</v>
      </c>
      <c r="ET112">
        <v>9999</v>
      </c>
      <c r="EU112">
        <v>1.88408</v>
      </c>
      <c r="EV112">
        <v>1.88425</v>
      </c>
      <c r="EW112">
        <v>1.8851199999999999</v>
      </c>
      <c r="EX112">
        <v>1.8871800000000001</v>
      </c>
      <c r="EY112">
        <v>1.8836599999999999</v>
      </c>
      <c r="EZ112">
        <v>1.8768</v>
      </c>
      <c r="FA112">
        <v>1.8826000000000001</v>
      </c>
      <c r="FB112">
        <v>1.88812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9.3520000000000003</v>
      </c>
      <c r="FQ112">
        <v>9.1200000000000003E-2</v>
      </c>
      <c r="FR112">
        <v>-0.24211075671059201</v>
      </c>
      <c r="FS112">
        <v>9.8787948123959593E-3</v>
      </c>
      <c r="FT112">
        <v>5.3251326344088904E-6</v>
      </c>
      <c r="FU112">
        <v>-1.29812346716052E-9</v>
      </c>
      <c r="FV112">
        <v>-1.7562764674277601E-2</v>
      </c>
      <c r="FW112">
        <v>-3.68478344840185E-3</v>
      </c>
      <c r="FX112">
        <v>8.3536045323785897E-4</v>
      </c>
      <c r="FY112">
        <v>-9.0991182514875006E-6</v>
      </c>
      <c r="FZ112">
        <v>5</v>
      </c>
      <c r="GA112">
        <v>1737</v>
      </c>
      <c r="GB112">
        <v>1</v>
      </c>
      <c r="GC112">
        <v>17</v>
      </c>
      <c r="GD112">
        <v>50.7</v>
      </c>
      <c r="GE112">
        <v>50.7</v>
      </c>
      <c r="GF112">
        <v>1.65039</v>
      </c>
      <c r="GG112">
        <v>2.4096700000000002</v>
      </c>
      <c r="GH112">
        <v>1.3513200000000001</v>
      </c>
      <c r="GI112">
        <v>2.2473100000000001</v>
      </c>
      <c r="GJ112">
        <v>1.3000499999999999</v>
      </c>
      <c r="GK112">
        <v>2.4145500000000002</v>
      </c>
      <c r="GL112">
        <v>26.1279</v>
      </c>
      <c r="GM112">
        <v>14.4998</v>
      </c>
      <c r="GN112">
        <v>19</v>
      </c>
      <c r="GO112">
        <v>310.52199999999999</v>
      </c>
      <c r="GP112">
        <v>508.39</v>
      </c>
      <c r="GQ112">
        <v>30.858799999999999</v>
      </c>
      <c r="GR112">
        <v>22.348600000000001</v>
      </c>
      <c r="GS112">
        <v>29.9998</v>
      </c>
      <c r="GT112">
        <v>22.6052</v>
      </c>
      <c r="GU112">
        <v>22.607800000000001</v>
      </c>
      <c r="GV112">
        <v>33.118499999999997</v>
      </c>
      <c r="GW112">
        <v>30.7943</v>
      </c>
      <c r="GX112">
        <v>100</v>
      </c>
      <c r="GY112">
        <v>30.874099999999999</v>
      </c>
      <c r="GZ112">
        <v>836.39499999999998</v>
      </c>
      <c r="HA112">
        <v>13.0044</v>
      </c>
      <c r="HB112">
        <v>102.015</v>
      </c>
      <c r="HC112">
        <v>102.53100000000001</v>
      </c>
    </row>
    <row r="113" spans="1:211" x14ac:dyDescent="0.2">
      <c r="A113">
        <v>97</v>
      </c>
      <c r="B113">
        <v>1736448553.0999999</v>
      </c>
      <c r="C113">
        <v>192</v>
      </c>
      <c r="D113" t="s">
        <v>542</v>
      </c>
      <c r="E113" t="s">
        <v>543</v>
      </c>
      <c r="F113">
        <v>2</v>
      </c>
      <c r="G113">
        <v>1736448545.0999999</v>
      </c>
      <c r="H113">
        <f t="shared" si="34"/>
        <v>2.1877738846830769E-3</v>
      </c>
      <c r="I113">
        <f t="shared" si="35"/>
        <v>2.187773884683077</v>
      </c>
      <c r="J113">
        <f t="shared" si="36"/>
        <v>32.478151539123921</v>
      </c>
      <c r="K113">
        <f t="shared" si="37"/>
        <v>723.66449999999998</v>
      </c>
      <c r="L113">
        <f t="shared" si="38"/>
        <v>358.37488933540413</v>
      </c>
      <c r="M113">
        <f t="shared" si="39"/>
        <v>36.62783313254652</v>
      </c>
      <c r="N113">
        <f t="shared" si="40"/>
        <v>73.962387819924587</v>
      </c>
      <c r="O113">
        <f t="shared" si="41"/>
        <v>0.15042071377202951</v>
      </c>
      <c r="P113">
        <f t="shared" si="42"/>
        <v>3.5355862762096173</v>
      </c>
      <c r="Q113">
        <f t="shared" si="43"/>
        <v>0.14695376276895927</v>
      </c>
      <c r="R113">
        <f t="shared" si="44"/>
        <v>9.2150938092583581E-2</v>
      </c>
      <c r="S113">
        <f t="shared" si="45"/>
        <v>317.4007955850052</v>
      </c>
      <c r="T113">
        <f t="shared" si="46"/>
        <v>26.06802712191072</v>
      </c>
      <c r="U113">
        <f t="shared" si="47"/>
        <v>24.434049999999999</v>
      </c>
      <c r="V113">
        <f t="shared" si="48"/>
        <v>3.0739593762261821</v>
      </c>
      <c r="W113">
        <f t="shared" si="49"/>
        <v>49.989183187080606</v>
      </c>
      <c r="X113">
        <f t="shared" si="50"/>
        <v>1.5870728738585897</v>
      </c>
      <c r="Y113">
        <f t="shared" si="51"/>
        <v>3.174832579118354</v>
      </c>
      <c r="Z113">
        <f t="shared" si="52"/>
        <v>1.4868865023675923</v>
      </c>
      <c r="AA113">
        <f t="shared" si="53"/>
        <v>-96.480828314523691</v>
      </c>
      <c r="AB113">
        <f t="shared" si="54"/>
        <v>103.00116370217329</v>
      </c>
      <c r="AC113">
        <f t="shared" si="55"/>
        <v>6.1439448214101917</v>
      </c>
      <c r="AD113">
        <f t="shared" si="56"/>
        <v>330.06507579406497</v>
      </c>
      <c r="AE113">
        <f t="shared" si="57"/>
        <v>58.235015427009351</v>
      </c>
      <c r="AF113">
        <f t="shared" si="58"/>
        <v>2.1869481100992481</v>
      </c>
      <c r="AG113">
        <f t="shared" si="59"/>
        <v>32.478151539123921</v>
      </c>
      <c r="AH113">
        <v>818.42057464860295</v>
      </c>
      <c r="AI113">
        <v>757.30310303030296</v>
      </c>
      <c r="AJ113">
        <v>3.0971866990454702</v>
      </c>
      <c r="AK113">
        <v>84.895025715855198</v>
      </c>
      <c r="AL113">
        <f t="shared" si="60"/>
        <v>2.187773884683077</v>
      </c>
      <c r="AM113">
        <v>12.944803733159899</v>
      </c>
      <c r="AN113">
        <v>15.5273727272727</v>
      </c>
      <c r="AO113">
        <v>-4.4372504468821103E-7</v>
      </c>
      <c r="AP113">
        <v>118.710675371219</v>
      </c>
      <c r="AQ113">
        <v>142</v>
      </c>
      <c r="AR113">
        <v>28</v>
      </c>
      <c r="AS113">
        <f t="shared" si="61"/>
        <v>1</v>
      </c>
      <c r="AT113">
        <f t="shared" si="62"/>
        <v>0</v>
      </c>
      <c r="AU113">
        <f t="shared" si="63"/>
        <v>54416.52698534786</v>
      </c>
      <c r="AV113">
        <f t="shared" si="64"/>
        <v>2000.0050000000001</v>
      </c>
      <c r="AW113">
        <f t="shared" si="65"/>
        <v>1686.0043522503431</v>
      </c>
      <c r="AX113">
        <f t="shared" si="66"/>
        <v>0.84300006862499999</v>
      </c>
      <c r="AY113">
        <f t="shared" si="67"/>
        <v>0.15870000104249998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1736448545.0999999</v>
      </c>
      <c r="BF113">
        <v>723.66449999999998</v>
      </c>
      <c r="BG113">
        <v>795.39012500000001</v>
      </c>
      <c r="BH113">
        <v>15.528275000000001</v>
      </c>
      <c r="BI113">
        <v>12.946687499999999</v>
      </c>
      <c r="BJ113">
        <v>714.60112500000002</v>
      </c>
      <c r="BK113">
        <v>15.4371375</v>
      </c>
      <c r="BL113">
        <v>500.38712500000003</v>
      </c>
      <c r="BM113">
        <v>102.18412499999999</v>
      </c>
      <c r="BN113">
        <v>2.1230962499999999E-2</v>
      </c>
      <c r="BO113">
        <v>24.974425</v>
      </c>
      <c r="BP113">
        <v>24.434049999999999</v>
      </c>
      <c r="BQ113">
        <v>999.9</v>
      </c>
      <c r="BR113">
        <v>0</v>
      </c>
      <c r="BS113">
        <v>0</v>
      </c>
      <c r="BT113">
        <v>10003.2875</v>
      </c>
      <c r="BU113">
        <v>647.09100000000001</v>
      </c>
      <c r="BV113">
        <v>1502.2674999999999</v>
      </c>
      <c r="BW113">
        <v>-71.725462500000006</v>
      </c>
      <c r="BX113">
        <v>735.07925</v>
      </c>
      <c r="BY113">
        <v>805.82275000000004</v>
      </c>
      <c r="BZ113">
        <v>2.5815874999999999</v>
      </c>
      <c r="CA113">
        <v>795.39012500000001</v>
      </c>
      <c r="CB113">
        <v>12.946687499999999</v>
      </c>
      <c r="CC113">
        <v>1.5867424999999999</v>
      </c>
      <c r="CD113">
        <v>1.322945</v>
      </c>
      <c r="CE113">
        <v>13.83065</v>
      </c>
      <c r="CF113">
        <v>11.062099999999999</v>
      </c>
      <c r="CG113">
        <v>2000.0050000000001</v>
      </c>
      <c r="CH113">
        <v>0.90000024999999995</v>
      </c>
      <c r="CI113">
        <v>9.9999837499999994E-2</v>
      </c>
      <c r="CJ113">
        <v>20.5468625</v>
      </c>
      <c r="CK113">
        <v>42020.625</v>
      </c>
      <c r="CL113">
        <v>1736445511.0999999</v>
      </c>
      <c r="CM113" t="s">
        <v>347</v>
      </c>
      <c r="CN113">
        <v>1736445511.0999999</v>
      </c>
      <c r="CO113">
        <v>1736445509.0999999</v>
      </c>
      <c r="CP113">
        <v>1</v>
      </c>
      <c r="CQ113">
        <v>0.55400000000000005</v>
      </c>
      <c r="CR113">
        <v>1.4E-2</v>
      </c>
      <c r="CS113">
        <v>4.7960000000000003</v>
      </c>
      <c r="CT113">
        <v>9.1999999999999998E-2</v>
      </c>
      <c r="CU113">
        <v>420</v>
      </c>
      <c r="CV113">
        <v>15</v>
      </c>
      <c r="CW113">
        <v>0.23</v>
      </c>
      <c r="CX113">
        <v>0.13</v>
      </c>
      <c r="CY113">
        <v>-71.687550000000002</v>
      </c>
      <c r="CZ113">
        <v>5.0220882352942997</v>
      </c>
      <c r="DA113">
        <v>1.0279192076715</v>
      </c>
      <c r="DB113">
        <v>0</v>
      </c>
      <c r="DC113">
        <v>2.5810131250000001</v>
      </c>
      <c r="DD113">
        <v>2.3099117647056001E-2</v>
      </c>
      <c r="DE113">
        <v>2.11538624945309E-3</v>
      </c>
      <c r="DF113">
        <v>1</v>
      </c>
      <c r="DG113">
        <v>1</v>
      </c>
      <c r="DH113">
        <v>2</v>
      </c>
      <c r="DI113" t="s">
        <v>348</v>
      </c>
      <c r="DJ113">
        <v>2.9373399999999998</v>
      </c>
      <c r="DK113">
        <v>2.62229</v>
      </c>
      <c r="DL113">
        <v>0.156475</v>
      </c>
      <c r="DM113">
        <v>0.165016</v>
      </c>
      <c r="DN113">
        <v>8.7971400000000005E-2</v>
      </c>
      <c r="DO113">
        <v>7.7198900000000001E-2</v>
      </c>
      <c r="DP113">
        <v>28513.4</v>
      </c>
      <c r="DQ113">
        <v>31557.599999999999</v>
      </c>
      <c r="DR113">
        <v>29518.3</v>
      </c>
      <c r="DS113">
        <v>34776.9</v>
      </c>
      <c r="DT113">
        <v>33991.599999999999</v>
      </c>
      <c r="DU113">
        <v>40581.300000000003</v>
      </c>
      <c r="DV113">
        <v>40307.699999999997</v>
      </c>
      <c r="DW113">
        <v>47658.3</v>
      </c>
      <c r="DX113">
        <v>1.7194799999999999</v>
      </c>
      <c r="DY113">
        <v>2.0807500000000001</v>
      </c>
      <c r="DZ113">
        <v>0.17784900000000001</v>
      </c>
      <c r="EA113">
        <v>0</v>
      </c>
      <c r="EB113">
        <v>21.494299999999999</v>
      </c>
      <c r="EC113">
        <v>999.9</v>
      </c>
      <c r="ED113">
        <v>63.734999999999999</v>
      </c>
      <c r="EE113">
        <v>22.103999999999999</v>
      </c>
      <c r="EF113">
        <v>16.655999999999999</v>
      </c>
      <c r="EG113">
        <v>61.072600000000001</v>
      </c>
      <c r="EH113">
        <v>44.727600000000002</v>
      </c>
      <c r="EI113">
        <v>1</v>
      </c>
      <c r="EJ113">
        <v>-0.38972800000000002</v>
      </c>
      <c r="EK113">
        <v>-3.9455300000000002</v>
      </c>
      <c r="EL113">
        <v>20.234000000000002</v>
      </c>
      <c r="EM113">
        <v>5.2496400000000003</v>
      </c>
      <c r="EN113">
        <v>11.914099999999999</v>
      </c>
      <c r="EO113">
        <v>4.9896500000000001</v>
      </c>
      <c r="EP113">
        <v>3.2841300000000002</v>
      </c>
      <c r="EQ113">
        <v>9999</v>
      </c>
      <c r="ER113">
        <v>9999</v>
      </c>
      <c r="ES113">
        <v>999.9</v>
      </c>
      <c r="ET113">
        <v>9999</v>
      </c>
      <c r="EU113">
        <v>1.88408</v>
      </c>
      <c r="EV113">
        <v>1.8842099999999999</v>
      </c>
      <c r="EW113">
        <v>1.8851</v>
      </c>
      <c r="EX113">
        <v>1.8871899999999999</v>
      </c>
      <c r="EY113">
        <v>1.8836599999999999</v>
      </c>
      <c r="EZ113">
        <v>1.87679</v>
      </c>
      <c r="FA113">
        <v>1.8826000000000001</v>
      </c>
      <c r="FB113">
        <v>1.88812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9.4410000000000007</v>
      </c>
      <c r="FQ113">
        <v>9.1200000000000003E-2</v>
      </c>
      <c r="FR113">
        <v>-0.24211075671059201</v>
      </c>
      <c r="FS113">
        <v>9.8787948123959593E-3</v>
      </c>
      <c r="FT113">
        <v>5.3251326344088904E-6</v>
      </c>
      <c r="FU113">
        <v>-1.29812346716052E-9</v>
      </c>
      <c r="FV113">
        <v>-1.7562764674277601E-2</v>
      </c>
      <c r="FW113">
        <v>-3.68478344840185E-3</v>
      </c>
      <c r="FX113">
        <v>8.3536045323785897E-4</v>
      </c>
      <c r="FY113">
        <v>-9.0991182514875006E-6</v>
      </c>
      <c r="FZ113">
        <v>5</v>
      </c>
      <c r="GA113">
        <v>1737</v>
      </c>
      <c r="GB113">
        <v>1</v>
      </c>
      <c r="GC113">
        <v>17</v>
      </c>
      <c r="GD113">
        <v>50.7</v>
      </c>
      <c r="GE113">
        <v>50.7</v>
      </c>
      <c r="GF113">
        <v>1.6626000000000001</v>
      </c>
      <c r="GG113">
        <v>2.4206500000000002</v>
      </c>
      <c r="GH113">
        <v>1.3513200000000001</v>
      </c>
      <c r="GI113">
        <v>2.2473100000000001</v>
      </c>
      <c r="GJ113">
        <v>1.3000499999999999</v>
      </c>
      <c r="GK113">
        <v>2.3046899999999999</v>
      </c>
      <c r="GL113">
        <v>26.1279</v>
      </c>
      <c r="GM113">
        <v>14.4998</v>
      </c>
      <c r="GN113">
        <v>19</v>
      </c>
      <c r="GO113">
        <v>313.67</v>
      </c>
      <c r="GP113">
        <v>508.91300000000001</v>
      </c>
      <c r="GQ113">
        <v>30.8645</v>
      </c>
      <c r="GR113">
        <v>22.346699999999998</v>
      </c>
      <c r="GS113">
        <v>29.9998</v>
      </c>
      <c r="GT113">
        <v>22.603300000000001</v>
      </c>
      <c r="GU113">
        <v>22.605899999999998</v>
      </c>
      <c r="GV113">
        <v>33.283999999999999</v>
      </c>
      <c r="GW113">
        <v>30.7943</v>
      </c>
      <c r="GX113">
        <v>100</v>
      </c>
      <c r="GY113">
        <v>30.874099999999999</v>
      </c>
      <c r="GZ113">
        <v>836.39499999999998</v>
      </c>
      <c r="HA113">
        <v>13.0044</v>
      </c>
      <c r="HB113">
        <v>102.015</v>
      </c>
      <c r="HC113">
        <v>102.53100000000001</v>
      </c>
    </row>
    <row r="114" spans="1:211" x14ac:dyDescent="0.2">
      <c r="A114">
        <v>98</v>
      </c>
      <c r="B114">
        <v>1736448555.0999999</v>
      </c>
      <c r="C114">
        <v>194</v>
      </c>
      <c r="D114" t="s">
        <v>544</v>
      </c>
      <c r="E114" t="s">
        <v>545</v>
      </c>
      <c r="F114">
        <v>2</v>
      </c>
      <c r="G114">
        <v>1736448547.0999999</v>
      </c>
      <c r="H114">
        <f t="shared" si="34"/>
        <v>2.1875520892636461E-3</v>
      </c>
      <c r="I114">
        <f t="shared" si="35"/>
        <v>2.187552089263646</v>
      </c>
      <c r="J114">
        <f t="shared" si="36"/>
        <v>32.910040386537354</v>
      </c>
      <c r="K114">
        <f t="shared" si="37"/>
        <v>729.93512499999997</v>
      </c>
      <c r="L114">
        <f t="shared" si="38"/>
        <v>359.91660968676558</v>
      </c>
      <c r="M114">
        <f t="shared" si="39"/>
        <v>36.785362775683765</v>
      </c>
      <c r="N114">
        <f t="shared" si="40"/>
        <v>74.603193220805693</v>
      </c>
      <c r="O114">
        <f t="shared" si="41"/>
        <v>0.1504424771447391</v>
      </c>
      <c r="P114">
        <f t="shared" si="42"/>
        <v>3.5340406794041686</v>
      </c>
      <c r="Q114">
        <f t="shared" si="43"/>
        <v>0.14697305630151331</v>
      </c>
      <c r="R114">
        <f t="shared" si="44"/>
        <v>9.2163209933615028E-2</v>
      </c>
      <c r="S114">
        <f t="shared" si="45"/>
        <v>317.40119977503571</v>
      </c>
      <c r="T114">
        <f t="shared" si="46"/>
        <v>26.066817405958052</v>
      </c>
      <c r="U114">
        <f t="shared" si="47"/>
        <v>24.431699999999999</v>
      </c>
      <c r="V114">
        <f t="shared" si="48"/>
        <v>3.0735268874473944</v>
      </c>
      <c r="W114">
        <f t="shared" si="49"/>
        <v>49.991493944216955</v>
      </c>
      <c r="X114">
        <f t="shared" si="50"/>
        <v>1.586984168622614</v>
      </c>
      <c r="Y114">
        <f t="shared" si="51"/>
        <v>3.174508388153896</v>
      </c>
      <c r="Z114">
        <f t="shared" si="52"/>
        <v>1.4865427188247804</v>
      </c>
      <c r="AA114">
        <f t="shared" si="53"/>
        <v>-96.471047136526792</v>
      </c>
      <c r="AB114">
        <f t="shared" si="54"/>
        <v>103.07759738946233</v>
      </c>
      <c r="AC114">
        <f t="shared" si="55"/>
        <v>6.1510671593585045</v>
      </c>
      <c r="AD114">
        <f t="shared" si="56"/>
        <v>330.1588171873297</v>
      </c>
      <c r="AE114">
        <f t="shared" si="57"/>
        <v>58.114721809081175</v>
      </c>
      <c r="AF114">
        <f t="shared" si="58"/>
        <v>2.1877007754158351</v>
      </c>
      <c r="AG114">
        <f t="shared" si="59"/>
        <v>32.910040386537354</v>
      </c>
      <c r="AH114">
        <v>823.90033141715605</v>
      </c>
      <c r="AI114">
        <v>763.09892121212101</v>
      </c>
      <c r="AJ114">
        <v>2.9773170457418399</v>
      </c>
      <c r="AK114">
        <v>84.895025715855198</v>
      </c>
      <c r="AL114">
        <f t="shared" si="60"/>
        <v>2.187552089263646</v>
      </c>
      <c r="AM114">
        <v>12.9431459095125</v>
      </c>
      <c r="AN114">
        <v>15.525383216783201</v>
      </c>
      <c r="AO114">
        <v>-3.3191502416653399E-6</v>
      </c>
      <c r="AP114">
        <v>118.710675371219</v>
      </c>
      <c r="AQ114">
        <v>144</v>
      </c>
      <c r="AR114">
        <v>29</v>
      </c>
      <c r="AS114">
        <f t="shared" si="61"/>
        <v>1</v>
      </c>
      <c r="AT114">
        <f t="shared" si="62"/>
        <v>0</v>
      </c>
      <c r="AU114">
        <f t="shared" si="63"/>
        <v>54382.798661017026</v>
      </c>
      <c r="AV114">
        <f t="shared" si="64"/>
        <v>2000.0074999999999</v>
      </c>
      <c r="AW114">
        <f t="shared" si="65"/>
        <v>1686.0064237503798</v>
      </c>
      <c r="AX114">
        <f t="shared" si="66"/>
        <v>0.84300005062500005</v>
      </c>
      <c r="AY114">
        <f t="shared" si="67"/>
        <v>0.15870000476250001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1736448547.0999999</v>
      </c>
      <c r="BF114">
        <v>729.93512499999997</v>
      </c>
      <c r="BG114">
        <v>801.53075000000001</v>
      </c>
      <c r="BH114">
        <v>15.527424999999999</v>
      </c>
      <c r="BI114">
        <v>12.94505</v>
      </c>
      <c r="BJ114">
        <v>720.77599999999995</v>
      </c>
      <c r="BK114">
        <v>15.436299999999999</v>
      </c>
      <c r="BL114">
        <v>500.40712500000001</v>
      </c>
      <c r="BM114">
        <v>102.1845</v>
      </c>
      <c r="BN114">
        <v>2.0738062500000001E-2</v>
      </c>
      <c r="BO114">
        <v>24.9727125</v>
      </c>
      <c r="BP114">
        <v>24.431699999999999</v>
      </c>
      <c r="BQ114">
        <v>999.9</v>
      </c>
      <c r="BR114">
        <v>0</v>
      </c>
      <c r="BS114">
        <v>0</v>
      </c>
      <c r="BT114">
        <v>9996.7250000000004</v>
      </c>
      <c r="BU114">
        <v>647.08249999999998</v>
      </c>
      <c r="BV114">
        <v>1502.2825</v>
      </c>
      <c r="BW114">
        <v>-71.595524999999995</v>
      </c>
      <c r="BX114">
        <v>741.448125</v>
      </c>
      <c r="BY114">
        <v>812.04262500000004</v>
      </c>
      <c r="BZ114">
        <v>2.5823887499999998</v>
      </c>
      <c r="CA114">
        <v>801.53075000000001</v>
      </c>
      <c r="CB114">
        <v>12.94505</v>
      </c>
      <c r="CC114">
        <v>1.5866612499999999</v>
      </c>
      <c r="CD114">
        <v>1.3227825</v>
      </c>
      <c r="CE114">
        <v>13.829874999999999</v>
      </c>
      <c r="CF114">
        <v>11.06025</v>
      </c>
      <c r="CG114">
        <v>2000.0074999999999</v>
      </c>
      <c r="CH114">
        <v>0.90000012500000004</v>
      </c>
      <c r="CI114">
        <v>9.9999937499999997E-2</v>
      </c>
      <c r="CJ114">
        <v>20.494775000000001</v>
      </c>
      <c r="CK114">
        <v>42020.662499999999</v>
      </c>
      <c r="CL114">
        <v>1736445511.0999999</v>
      </c>
      <c r="CM114" t="s">
        <v>347</v>
      </c>
      <c r="CN114">
        <v>1736445511.0999999</v>
      </c>
      <c r="CO114">
        <v>1736445509.0999999</v>
      </c>
      <c r="CP114">
        <v>1</v>
      </c>
      <c r="CQ114">
        <v>0.55400000000000005</v>
      </c>
      <c r="CR114">
        <v>1.4E-2</v>
      </c>
      <c r="CS114">
        <v>4.7960000000000003</v>
      </c>
      <c r="CT114">
        <v>9.1999999999999998E-2</v>
      </c>
      <c r="CU114">
        <v>420</v>
      </c>
      <c r="CV114">
        <v>15</v>
      </c>
      <c r="CW114">
        <v>0.23</v>
      </c>
      <c r="CX114">
        <v>0.13</v>
      </c>
      <c r="CY114">
        <v>-71.696037500000003</v>
      </c>
      <c r="CZ114">
        <v>11.3454705882355</v>
      </c>
      <c r="DA114">
        <v>0.985824527283506</v>
      </c>
      <c r="DB114">
        <v>0</v>
      </c>
      <c r="DC114">
        <v>2.5817812500000001</v>
      </c>
      <c r="DD114">
        <v>3.3679411764702002E-2</v>
      </c>
      <c r="DE114">
        <v>2.7143919093417699E-3</v>
      </c>
      <c r="DF114">
        <v>1</v>
      </c>
      <c r="DG114">
        <v>1</v>
      </c>
      <c r="DH114">
        <v>2</v>
      </c>
      <c r="DI114" t="s">
        <v>348</v>
      </c>
      <c r="DJ114">
        <v>2.93851</v>
      </c>
      <c r="DK114">
        <v>2.6231300000000002</v>
      </c>
      <c r="DL114">
        <v>0.15729399999999999</v>
      </c>
      <c r="DM114">
        <v>0.165959</v>
      </c>
      <c r="DN114">
        <v>8.7966000000000003E-2</v>
      </c>
      <c r="DO114">
        <v>7.7198500000000003E-2</v>
      </c>
      <c r="DP114">
        <v>28485.9</v>
      </c>
      <c r="DQ114">
        <v>31522.3</v>
      </c>
      <c r="DR114">
        <v>29518.400000000001</v>
      </c>
      <c r="DS114">
        <v>34777.199999999997</v>
      </c>
      <c r="DT114">
        <v>33991.9</v>
      </c>
      <c r="DU114">
        <v>40581.699999999997</v>
      </c>
      <c r="DV114">
        <v>40307.9</v>
      </c>
      <c r="DW114">
        <v>47658.9</v>
      </c>
      <c r="DX114">
        <v>1.71665</v>
      </c>
      <c r="DY114">
        <v>2.0794700000000002</v>
      </c>
      <c r="DZ114">
        <v>0.17732400000000001</v>
      </c>
      <c r="EA114">
        <v>0</v>
      </c>
      <c r="EB114">
        <v>21.493400000000001</v>
      </c>
      <c r="EC114">
        <v>999.9</v>
      </c>
      <c r="ED114">
        <v>63.734999999999999</v>
      </c>
      <c r="EE114">
        <v>22.094000000000001</v>
      </c>
      <c r="EF114">
        <v>16.648199999999999</v>
      </c>
      <c r="EG114">
        <v>61.052599999999998</v>
      </c>
      <c r="EH114">
        <v>45</v>
      </c>
      <c r="EI114">
        <v>1</v>
      </c>
      <c r="EJ114">
        <v>-0.38976100000000002</v>
      </c>
      <c r="EK114">
        <v>-3.9376099999999998</v>
      </c>
      <c r="EL114">
        <v>20.234200000000001</v>
      </c>
      <c r="EM114">
        <v>5.2491899999999996</v>
      </c>
      <c r="EN114">
        <v>11.914099999999999</v>
      </c>
      <c r="EO114">
        <v>4.9896000000000003</v>
      </c>
      <c r="EP114">
        <v>3.2841</v>
      </c>
      <c r="EQ114">
        <v>9999</v>
      </c>
      <c r="ER114">
        <v>9999</v>
      </c>
      <c r="ES114">
        <v>999.9</v>
      </c>
      <c r="ET114">
        <v>9999</v>
      </c>
      <c r="EU114">
        <v>1.88409</v>
      </c>
      <c r="EV114">
        <v>1.8842099999999999</v>
      </c>
      <c r="EW114">
        <v>1.8851100000000001</v>
      </c>
      <c r="EX114">
        <v>1.8872</v>
      </c>
      <c r="EY114">
        <v>1.88368</v>
      </c>
      <c r="EZ114">
        <v>1.8768</v>
      </c>
      <c r="FA114">
        <v>1.8826099999999999</v>
      </c>
      <c r="FB114">
        <v>1.88812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9.532</v>
      </c>
      <c r="FQ114">
        <v>9.11E-2</v>
      </c>
      <c r="FR114">
        <v>-0.24211075671059201</v>
      </c>
      <c r="FS114">
        <v>9.8787948123959593E-3</v>
      </c>
      <c r="FT114">
        <v>5.3251326344088904E-6</v>
      </c>
      <c r="FU114">
        <v>-1.29812346716052E-9</v>
      </c>
      <c r="FV114">
        <v>-1.7562764674277601E-2</v>
      </c>
      <c r="FW114">
        <v>-3.68478344840185E-3</v>
      </c>
      <c r="FX114">
        <v>8.3536045323785897E-4</v>
      </c>
      <c r="FY114">
        <v>-9.0991182514875006E-6</v>
      </c>
      <c r="FZ114">
        <v>5</v>
      </c>
      <c r="GA114">
        <v>1737</v>
      </c>
      <c r="GB114">
        <v>1</v>
      </c>
      <c r="GC114">
        <v>17</v>
      </c>
      <c r="GD114">
        <v>50.7</v>
      </c>
      <c r="GE114">
        <v>50.8</v>
      </c>
      <c r="GF114">
        <v>1.6735800000000001</v>
      </c>
      <c r="GG114">
        <v>2.4084500000000002</v>
      </c>
      <c r="GH114">
        <v>1.3513200000000001</v>
      </c>
      <c r="GI114">
        <v>2.2473100000000001</v>
      </c>
      <c r="GJ114">
        <v>1.3000499999999999</v>
      </c>
      <c r="GK114">
        <v>2.4511699999999998</v>
      </c>
      <c r="GL114">
        <v>26.1279</v>
      </c>
      <c r="GM114">
        <v>14.5085</v>
      </c>
      <c r="GN114">
        <v>19</v>
      </c>
      <c r="GO114">
        <v>312.577</v>
      </c>
      <c r="GP114">
        <v>508.05700000000002</v>
      </c>
      <c r="GQ114">
        <v>30.872800000000002</v>
      </c>
      <c r="GR114">
        <v>22.344799999999999</v>
      </c>
      <c r="GS114">
        <v>29.9998</v>
      </c>
      <c r="GT114">
        <v>22.601400000000002</v>
      </c>
      <c r="GU114">
        <v>22.604500000000002</v>
      </c>
      <c r="GV114">
        <v>33.483800000000002</v>
      </c>
      <c r="GW114">
        <v>30.7943</v>
      </c>
      <c r="GX114">
        <v>100</v>
      </c>
      <c r="GY114">
        <v>30.8979</v>
      </c>
      <c r="GZ114">
        <v>843.23500000000001</v>
      </c>
      <c r="HA114">
        <v>13.0044</v>
      </c>
      <c r="HB114">
        <v>102.01600000000001</v>
      </c>
      <c r="HC114">
        <v>102.532</v>
      </c>
    </row>
    <row r="115" spans="1:211" x14ac:dyDescent="0.2">
      <c r="A115">
        <v>99</v>
      </c>
      <c r="B115">
        <v>1736448557.0999999</v>
      </c>
      <c r="C115">
        <v>196</v>
      </c>
      <c r="D115" t="s">
        <v>546</v>
      </c>
      <c r="E115" t="s">
        <v>547</v>
      </c>
      <c r="F115">
        <v>2</v>
      </c>
      <c r="G115">
        <v>1736448549.0999999</v>
      </c>
      <c r="H115">
        <f t="shared" si="34"/>
        <v>2.187769169385559E-3</v>
      </c>
      <c r="I115">
        <f t="shared" si="35"/>
        <v>2.1877691693855588</v>
      </c>
      <c r="J115">
        <f t="shared" si="36"/>
        <v>33.378045052080715</v>
      </c>
      <c r="K115">
        <f t="shared" si="37"/>
        <v>736.13250000000005</v>
      </c>
      <c r="L115">
        <f t="shared" si="38"/>
        <v>361.15960199075471</v>
      </c>
      <c r="M115">
        <f t="shared" si="39"/>
        <v>36.912270902065025</v>
      </c>
      <c r="N115">
        <f t="shared" si="40"/>
        <v>75.23632795594331</v>
      </c>
      <c r="O115">
        <f t="shared" si="41"/>
        <v>0.15053128720994369</v>
      </c>
      <c r="P115">
        <f t="shared" si="42"/>
        <v>3.5322504156668977</v>
      </c>
      <c r="Q115">
        <f t="shared" si="43"/>
        <v>0.14705610324048396</v>
      </c>
      <c r="R115">
        <f t="shared" si="44"/>
        <v>9.2215613850846825E-2</v>
      </c>
      <c r="S115">
        <f t="shared" si="45"/>
        <v>317.40117893995762</v>
      </c>
      <c r="T115">
        <f t="shared" si="46"/>
        <v>26.065031985602126</v>
      </c>
      <c r="U115">
        <f t="shared" si="47"/>
        <v>24.4275375</v>
      </c>
      <c r="V115">
        <f t="shared" si="48"/>
        <v>3.0727609607422091</v>
      </c>
      <c r="W115">
        <f t="shared" si="49"/>
        <v>49.99588655006724</v>
      </c>
      <c r="X115">
        <f t="shared" si="50"/>
        <v>1.5869094967141686</v>
      </c>
      <c r="Y115">
        <f t="shared" si="51"/>
        <v>3.174080121821611</v>
      </c>
      <c r="Z115">
        <f t="shared" si="52"/>
        <v>1.4858514640280405</v>
      </c>
      <c r="AA115">
        <f t="shared" si="53"/>
        <v>-96.48062036990315</v>
      </c>
      <c r="AB115">
        <f t="shared" si="54"/>
        <v>103.38719894943671</v>
      </c>
      <c r="AC115">
        <f t="shared" si="55"/>
        <v>6.172469509638268</v>
      </c>
      <c r="AD115">
        <f t="shared" si="56"/>
        <v>330.48022702912948</v>
      </c>
      <c r="AE115">
        <f t="shared" si="57"/>
        <v>58.044155011896997</v>
      </c>
      <c r="AF115">
        <f t="shared" si="58"/>
        <v>2.1885315771657585</v>
      </c>
      <c r="AG115">
        <f t="shared" si="59"/>
        <v>33.378045052080715</v>
      </c>
      <c r="AH115">
        <v>830.31013442938502</v>
      </c>
      <c r="AI115">
        <v>769.06608484848505</v>
      </c>
      <c r="AJ115">
        <v>2.9601939036770002</v>
      </c>
      <c r="AK115">
        <v>84.895025715855198</v>
      </c>
      <c r="AL115">
        <f t="shared" si="60"/>
        <v>2.1877691693855588</v>
      </c>
      <c r="AM115">
        <v>12.9411474621247</v>
      </c>
      <c r="AN115">
        <v>15.523413986014001</v>
      </c>
      <c r="AO115">
        <v>-5.8936592468400599E-6</v>
      </c>
      <c r="AP115">
        <v>118.710675371219</v>
      </c>
      <c r="AQ115">
        <v>153</v>
      </c>
      <c r="AR115">
        <v>31</v>
      </c>
      <c r="AS115">
        <f t="shared" si="61"/>
        <v>1</v>
      </c>
      <c r="AT115">
        <f t="shared" si="62"/>
        <v>0</v>
      </c>
      <c r="AU115">
        <f t="shared" si="63"/>
        <v>54343.772424050323</v>
      </c>
      <c r="AV115">
        <f t="shared" si="64"/>
        <v>2000.0074999999999</v>
      </c>
      <c r="AW115">
        <f t="shared" si="65"/>
        <v>1686.0062789998367</v>
      </c>
      <c r="AX115">
        <f t="shared" si="66"/>
        <v>0.84299997824999995</v>
      </c>
      <c r="AY115">
        <f t="shared" si="67"/>
        <v>0.15869999434500001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1736448549.0999999</v>
      </c>
      <c r="BF115">
        <v>736.13250000000005</v>
      </c>
      <c r="BG115">
        <v>807.65337499999998</v>
      </c>
      <c r="BH115">
        <v>15.52675</v>
      </c>
      <c r="BI115">
        <v>12.94365</v>
      </c>
      <c r="BJ115">
        <v>726.87837500000001</v>
      </c>
      <c r="BK115">
        <v>15.435625</v>
      </c>
      <c r="BL115">
        <v>500.45699999999999</v>
      </c>
      <c r="BM115">
        <v>102.184</v>
      </c>
      <c r="BN115">
        <v>2.0872024999999999E-2</v>
      </c>
      <c r="BO115">
        <v>24.97045</v>
      </c>
      <c r="BP115">
        <v>24.4275375</v>
      </c>
      <c r="BQ115">
        <v>999.9</v>
      </c>
      <c r="BR115">
        <v>0</v>
      </c>
      <c r="BS115">
        <v>0</v>
      </c>
      <c r="BT115">
        <v>9989.21875</v>
      </c>
      <c r="BU115">
        <v>647.08212500000002</v>
      </c>
      <c r="BV115">
        <v>1502.2574999999999</v>
      </c>
      <c r="BW115">
        <v>-71.520812500000005</v>
      </c>
      <c r="BX115">
        <v>747.74262499999998</v>
      </c>
      <c r="BY115">
        <v>818.24437499999999</v>
      </c>
      <c r="BZ115">
        <v>2.5831149999999998</v>
      </c>
      <c r="CA115">
        <v>807.65337499999998</v>
      </c>
      <c r="CB115">
        <v>12.94365</v>
      </c>
      <c r="CC115">
        <v>1.5865849999999999</v>
      </c>
      <c r="CD115">
        <v>1.3226337500000001</v>
      </c>
      <c r="CE115">
        <v>13.8291375</v>
      </c>
      <c r="CF115">
        <v>11.058562500000001</v>
      </c>
      <c r="CG115">
        <v>2000.0074999999999</v>
      </c>
      <c r="CH115">
        <v>0.9</v>
      </c>
      <c r="CI115">
        <v>9.9999975000000005E-2</v>
      </c>
      <c r="CJ115">
        <v>20.427062500000002</v>
      </c>
      <c r="CK115">
        <v>42020.662499999999</v>
      </c>
      <c r="CL115">
        <v>1736445511.0999999</v>
      </c>
      <c r="CM115" t="s">
        <v>347</v>
      </c>
      <c r="CN115">
        <v>1736445511.0999999</v>
      </c>
      <c r="CO115">
        <v>1736445509.0999999</v>
      </c>
      <c r="CP115">
        <v>1</v>
      </c>
      <c r="CQ115">
        <v>0.55400000000000005</v>
      </c>
      <c r="CR115">
        <v>1.4E-2</v>
      </c>
      <c r="CS115">
        <v>4.7960000000000003</v>
      </c>
      <c r="CT115">
        <v>9.1999999999999998E-2</v>
      </c>
      <c r="CU115">
        <v>420</v>
      </c>
      <c r="CV115">
        <v>15</v>
      </c>
      <c r="CW115">
        <v>0.23</v>
      </c>
      <c r="CX115">
        <v>0.13</v>
      </c>
      <c r="CY115">
        <v>-71.562174999999996</v>
      </c>
      <c r="CZ115">
        <v>7.55001176470613</v>
      </c>
      <c r="DA115">
        <v>0.88806588262076502</v>
      </c>
      <c r="DB115">
        <v>0</v>
      </c>
      <c r="DC115">
        <v>2.5825650000000002</v>
      </c>
      <c r="DD115">
        <v>3.47382352941056E-2</v>
      </c>
      <c r="DE115">
        <v>2.7722080549627002E-3</v>
      </c>
      <c r="DF115">
        <v>1</v>
      </c>
      <c r="DG115">
        <v>1</v>
      </c>
      <c r="DH115">
        <v>2</v>
      </c>
      <c r="DI115" t="s">
        <v>348</v>
      </c>
      <c r="DJ115">
        <v>2.9386000000000001</v>
      </c>
      <c r="DK115">
        <v>2.6256699999999999</v>
      </c>
      <c r="DL115">
        <v>0.158111</v>
      </c>
      <c r="DM115">
        <v>0.16689300000000001</v>
      </c>
      <c r="DN115">
        <v>8.7957599999999997E-2</v>
      </c>
      <c r="DO115">
        <v>7.7198100000000006E-2</v>
      </c>
      <c r="DP115">
        <v>28458.3</v>
      </c>
      <c r="DQ115">
        <v>31487.200000000001</v>
      </c>
      <c r="DR115">
        <v>29518.5</v>
      </c>
      <c r="DS115">
        <v>34777.300000000003</v>
      </c>
      <c r="DT115">
        <v>33992.400000000001</v>
      </c>
      <c r="DU115">
        <v>40581.800000000003</v>
      </c>
      <c r="DV115">
        <v>40308.1</v>
      </c>
      <c r="DW115">
        <v>47659.1</v>
      </c>
      <c r="DX115">
        <v>1.6967000000000001</v>
      </c>
      <c r="DY115">
        <v>2.0798000000000001</v>
      </c>
      <c r="DZ115">
        <v>0.17686199999999999</v>
      </c>
      <c r="EA115">
        <v>0</v>
      </c>
      <c r="EB115">
        <v>21.4925</v>
      </c>
      <c r="EC115">
        <v>999.9</v>
      </c>
      <c r="ED115">
        <v>63.734999999999999</v>
      </c>
      <c r="EE115">
        <v>22.094000000000001</v>
      </c>
      <c r="EF115">
        <v>16.646100000000001</v>
      </c>
      <c r="EG115">
        <v>61.212600000000002</v>
      </c>
      <c r="EH115">
        <v>45.296500000000002</v>
      </c>
      <c r="EI115">
        <v>1</v>
      </c>
      <c r="EJ115">
        <v>-0.38993100000000003</v>
      </c>
      <c r="EK115">
        <v>-3.96387</v>
      </c>
      <c r="EL115">
        <v>20.2334</v>
      </c>
      <c r="EM115">
        <v>5.2499399999999996</v>
      </c>
      <c r="EN115">
        <v>11.914099999999999</v>
      </c>
      <c r="EO115">
        <v>4.9896500000000001</v>
      </c>
      <c r="EP115">
        <v>3.2841</v>
      </c>
      <c r="EQ115">
        <v>9999</v>
      </c>
      <c r="ER115">
        <v>9999</v>
      </c>
      <c r="ES115">
        <v>999.9</v>
      </c>
      <c r="ET115">
        <v>9999</v>
      </c>
      <c r="EU115">
        <v>1.88412</v>
      </c>
      <c r="EV115">
        <v>1.88422</v>
      </c>
      <c r="EW115">
        <v>1.8851</v>
      </c>
      <c r="EX115">
        <v>1.8871899999999999</v>
      </c>
      <c r="EY115">
        <v>1.88368</v>
      </c>
      <c r="EZ115">
        <v>1.8768100000000001</v>
      </c>
      <c r="FA115">
        <v>1.8826099999999999</v>
      </c>
      <c r="FB115">
        <v>1.88812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9.6229999999999993</v>
      </c>
      <c r="FQ115">
        <v>9.11E-2</v>
      </c>
      <c r="FR115">
        <v>-0.24211075671059201</v>
      </c>
      <c r="FS115">
        <v>9.8787948123959593E-3</v>
      </c>
      <c r="FT115">
        <v>5.3251326344088904E-6</v>
      </c>
      <c r="FU115">
        <v>-1.29812346716052E-9</v>
      </c>
      <c r="FV115">
        <v>-1.7562764674277601E-2</v>
      </c>
      <c r="FW115">
        <v>-3.68478344840185E-3</v>
      </c>
      <c r="FX115">
        <v>8.3536045323785897E-4</v>
      </c>
      <c r="FY115">
        <v>-9.0991182514875006E-6</v>
      </c>
      <c r="FZ115">
        <v>5</v>
      </c>
      <c r="GA115">
        <v>1737</v>
      </c>
      <c r="GB115">
        <v>1</v>
      </c>
      <c r="GC115">
        <v>17</v>
      </c>
      <c r="GD115">
        <v>50.8</v>
      </c>
      <c r="GE115">
        <v>50.8</v>
      </c>
      <c r="GF115">
        <v>1.6833499999999999</v>
      </c>
      <c r="GG115">
        <v>2.4084500000000002</v>
      </c>
      <c r="GH115">
        <v>1.3513200000000001</v>
      </c>
      <c r="GI115">
        <v>2.2473100000000001</v>
      </c>
      <c r="GJ115">
        <v>1.3000499999999999</v>
      </c>
      <c r="GK115">
        <v>2.5134300000000001</v>
      </c>
      <c r="GL115">
        <v>26.1279</v>
      </c>
      <c r="GM115">
        <v>14.5085</v>
      </c>
      <c r="GN115">
        <v>19</v>
      </c>
      <c r="GO115">
        <v>304.31</v>
      </c>
      <c r="GP115">
        <v>508.25099999999998</v>
      </c>
      <c r="GQ115">
        <v>30.880199999999999</v>
      </c>
      <c r="GR115">
        <v>22.3429</v>
      </c>
      <c r="GS115">
        <v>29.9998</v>
      </c>
      <c r="GT115">
        <v>22.599599999999999</v>
      </c>
      <c r="GU115">
        <v>22.603100000000001</v>
      </c>
      <c r="GV115">
        <v>33.698</v>
      </c>
      <c r="GW115">
        <v>30.5227</v>
      </c>
      <c r="GX115">
        <v>100</v>
      </c>
      <c r="GY115">
        <v>30.8979</v>
      </c>
      <c r="GZ115">
        <v>850.05100000000004</v>
      </c>
      <c r="HA115">
        <v>13.0044</v>
      </c>
      <c r="HB115">
        <v>102.01600000000001</v>
      </c>
      <c r="HC115">
        <v>102.533</v>
      </c>
    </row>
    <row r="116" spans="1:211" x14ac:dyDescent="0.2">
      <c r="A116">
        <v>100</v>
      </c>
      <c r="B116">
        <v>1736448559.0999999</v>
      </c>
      <c r="C116">
        <v>198</v>
      </c>
      <c r="D116" t="s">
        <v>548</v>
      </c>
      <c r="E116" t="s">
        <v>549</v>
      </c>
      <c r="F116">
        <v>2</v>
      </c>
      <c r="G116">
        <v>1736448551.0999999</v>
      </c>
      <c r="H116">
        <f t="shared" si="34"/>
        <v>2.1884689433009433E-3</v>
      </c>
      <c r="I116">
        <f t="shared" si="35"/>
        <v>2.1884689433009434</v>
      </c>
      <c r="J116">
        <f t="shared" si="36"/>
        <v>33.870481390966013</v>
      </c>
      <c r="K116">
        <f t="shared" si="37"/>
        <v>742.24249999999995</v>
      </c>
      <c r="L116">
        <f t="shared" si="38"/>
        <v>362.17605482346733</v>
      </c>
      <c r="M116">
        <f t="shared" si="39"/>
        <v>37.015811283585876</v>
      </c>
      <c r="N116">
        <f t="shared" si="40"/>
        <v>75.860090529863356</v>
      </c>
      <c r="O116">
        <f t="shared" si="41"/>
        <v>0.15066658766952851</v>
      </c>
      <c r="P116">
        <f t="shared" si="42"/>
        <v>3.5324349622478</v>
      </c>
      <c r="Q116">
        <f t="shared" si="43"/>
        <v>0.14718540894285678</v>
      </c>
      <c r="R116">
        <f t="shared" si="44"/>
        <v>9.2296951467238375E-2</v>
      </c>
      <c r="S116">
        <f t="shared" si="45"/>
        <v>317.40098056496464</v>
      </c>
      <c r="T116">
        <f t="shared" si="46"/>
        <v>26.062188296485083</v>
      </c>
      <c r="U116">
        <f t="shared" si="47"/>
        <v>24.422537500000001</v>
      </c>
      <c r="V116">
        <f t="shared" si="48"/>
        <v>3.0718411492478097</v>
      </c>
      <c r="W116">
        <f t="shared" si="49"/>
        <v>50.001149593172656</v>
      </c>
      <c r="X116">
        <f t="shared" si="50"/>
        <v>1.586826951197998</v>
      </c>
      <c r="Y116">
        <f t="shared" si="51"/>
        <v>3.1735809358564611</v>
      </c>
      <c r="Z116">
        <f t="shared" si="52"/>
        <v>1.4850141980498117</v>
      </c>
      <c r="AA116">
        <f t="shared" si="53"/>
        <v>-96.511480399571596</v>
      </c>
      <c r="AB116">
        <f t="shared" si="54"/>
        <v>103.84251653242669</v>
      </c>
      <c r="AC116">
        <f t="shared" si="55"/>
        <v>6.1990906769835146</v>
      </c>
      <c r="AD116">
        <f t="shared" si="56"/>
        <v>330.93110737480322</v>
      </c>
      <c r="AE116">
        <f t="shared" si="57"/>
        <v>58.222002511602625</v>
      </c>
      <c r="AF116">
        <f t="shared" si="58"/>
        <v>2.1889852514248305</v>
      </c>
      <c r="AG116">
        <f t="shared" si="59"/>
        <v>33.870481390966013</v>
      </c>
      <c r="AH116">
        <v>837.47850271796199</v>
      </c>
      <c r="AI116">
        <v>775.22587878787897</v>
      </c>
      <c r="AJ116">
        <v>3.0194269936387399</v>
      </c>
      <c r="AK116">
        <v>84.895025715855198</v>
      </c>
      <c r="AL116">
        <f t="shared" si="60"/>
        <v>2.1884689433009434</v>
      </c>
      <c r="AM116">
        <v>12.939565439414199</v>
      </c>
      <c r="AN116">
        <v>15.5225251748252</v>
      </c>
      <c r="AO116">
        <v>-7.3883112401089803E-6</v>
      </c>
      <c r="AP116">
        <v>118.710675371219</v>
      </c>
      <c r="AQ116">
        <v>155</v>
      </c>
      <c r="AR116">
        <v>31</v>
      </c>
      <c r="AS116">
        <f t="shared" si="61"/>
        <v>1</v>
      </c>
      <c r="AT116">
        <f t="shared" si="62"/>
        <v>0</v>
      </c>
      <c r="AU116">
        <f t="shared" si="63"/>
        <v>54348.282225862997</v>
      </c>
      <c r="AV116">
        <f t="shared" si="64"/>
        <v>2000.0062499999999</v>
      </c>
      <c r="AW116">
        <f t="shared" si="65"/>
        <v>1686.0052252498638</v>
      </c>
      <c r="AX116">
        <f t="shared" si="66"/>
        <v>0.84299997824999995</v>
      </c>
      <c r="AY116">
        <f t="shared" si="67"/>
        <v>0.15869999434500001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1736448551.0999999</v>
      </c>
      <c r="BF116">
        <v>742.24249999999995</v>
      </c>
      <c r="BG116">
        <v>813.98887500000001</v>
      </c>
      <c r="BH116">
        <v>15.526087499999999</v>
      </c>
      <c r="BI116">
        <v>12.942600000000001</v>
      </c>
      <c r="BJ116">
        <v>732.89475000000004</v>
      </c>
      <c r="BK116">
        <v>15.434962499999999</v>
      </c>
      <c r="BL116">
        <v>500.48599999999999</v>
      </c>
      <c r="BM116">
        <v>102.18237499999999</v>
      </c>
      <c r="BN116">
        <v>2.154155E-2</v>
      </c>
      <c r="BO116">
        <v>24.967812500000001</v>
      </c>
      <c r="BP116">
        <v>24.422537500000001</v>
      </c>
      <c r="BQ116">
        <v>999.9</v>
      </c>
      <c r="BR116">
        <v>0</v>
      </c>
      <c r="BS116">
        <v>0</v>
      </c>
      <c r="BT116">
        <v>9990.15625</v>
      </c>
      <c r="BU116">
        <v>647.07849999999996</v>
      </c>
      <c r="BV116">
        <v>1502.24125</v>
      </c>
      <c r="BW116">
        <v>-71.746300000000005</v>
      </c>
      <c r="BX116">
        <v>753.94849999999997</v>
      </c>
      <c r="BY116">
        <v>824.66212499999995</v>
      </c>
      <c r="BZ116">
        <v>2.5834912499999998</v>
      </c>
      <c r="CA116">
        <v>813.98887500000001</v>
      </c>
      <c r="CB116">
        <v>12.942600000000001</v>
      </c>
      <c r="CC116">
        <v>1.5864925000000001</v>
      </c>
      <c r="CD116">
        <v>1.32250625</v>
      </c>
      <c r="CE116">
        <v>13.8282375</v>
      </c>
      <c r="CF116">
        <v>11.057112500000001</v>
      </c>
      <c r="CG116">
        <v>2000.0062499999999</v>
      </c>
      <c r="CH116">
        <v>0.9</v>
      </c>
      <c r="CI116">
        <v>9.9999975000000005E-2</v>
      </c>
      <c r="CJ116">
        <v>20.348937500000002</v>
      </c>
      <c r="CK116">
        <v>42020.637499999997</v>
      </c>
      <c r="CL116">
        <v>1736445511.0999999</v>
      </c>
      <c r="CM116" t="s">
        <v>347</v>
      </c>
      <c r="CN116">
        <v>1736445511.0999999</v>
      </c>
      <c r="CO116">
        <v>1736445509.0999999</v>
      </c>
      <c r="CP116">
        <v>1</v>
      </c>
      <c r="CQ116">
        <v>0.55400000000000005</v>
      </c>
      <c r="CR116">
        <v>1.4E-2</v>
      </c>
      <c r="CS116">
        <v>4.7960000000000003</v>
      </c>
      <c r="CT116">
        <v>9.1999999999999998E-2</v>
      </c>
      <c r="CU116">
        <v>420</v>
      </c>
      <c r="CV116">
        <v>15</v>
      </c>
      <c r="CW116">
        <v>0.23</v>
      </c>
      <c r="CX116">
        <v>0.13</v>
      </c>
      <c r="CY116">
        <v>-71.558724999999995</v>
      </c>
      <c r="CZ116">
        <v>-1.2995823529412101</v>
      </c>
      <c r="DA116">
        <v>0.88061152296287704</v>
      </c>
      <c r="DB116">
        <v>0</v>
      </c>
      <c r="DC116">
        <v>2.5832081250000001</v>
      </c>
      <c r="DD116">
        <v>2.48567647058755E-2</v>
      </c>
      <c r="DE116">
        <v>2.3432115214753798E-3</v>
      </c>
      <c r="DF116">
        <v>1</v>
      </c>
      <c r="DG116">
        <v>1</v>
      </c>
      <c r="DH116">
        <v>2</v>
      </c>
      <c r="DI116" t="s">
        <v>348</v>
      </c>
      <c r="DJ116">
        <v>2.93763</v>
      </c>
      <c r="DK116">
        <v>2.6268799999999999</v>
      </c>
      <c r="DL116">
        <v>0.158942</v>
      </c>
      <c r="DM116">
        <v>0.16774900000000001</v>
      </c>
      <c r="DN116">
        <v>8.7949200000000005E-2</v>
      </c>
      <c r="DO116">
        <v>7.7202499999999993E-2</v>
      </c>
      <c r="DP116">
        <v>28430.5</v>
      </c>
      <c r="DQ116">
        <v>31454.6</v>
      </c>
      <c r="DR116">
        <v>29518.6</v>
      </c>
      <c r="DS116">
        <v>34776.9</v>
      </c>
      <c r="DT116">
        <v>33992.800000000003</v>
      </c>
      <c r="DU116">
        <v>40581.300000000003</v>
      </c>
      <c r="DV116">
        <v>40308.300000000003</v>
      </c>
      <c r="DW116">
        <v>47658.7</v>
      </c>
      <c r="DX116">
        <v>1.6915500000000001</v>
      </c>
      <c r="DY116">
        <v>2.0810200000000001</v>
      </c>
      <c r="DZ116">
        <v>0.17649699999999999</v>
      </c>
      <c r="EA116">
        <v>0</v>
      </c>
      <c r="EB116">
        <v>21.4925</v>
      </c>
      <c r="EC116">
        <v>999.9</v>
      </c>
      <c r="ED116">
        <v>63.734999999999999</v>
      </c>
      <c r="EE116">
        <v>22.094000000000001</v>
      </c>
      <c r="EF116">
        <v>16.645299999999999</v>
      </c>
      <c r="EG116">
        <v>61.0426</v>
      </c>
      <c r="EH116">
        <v>44.707500000000003</v>
      </c>
      <c r="EI116">
        <v>1</v>
      </c>
      <c r="EJ116">
        <v>-0.39023400000000003</v>
      </c>
      <c r="EK116">
        <v>-3.9816500000000001</v>
      </c>
      <c r="EL116">
        <v>20.232900000000001</v>
      </c>
      <c r="EM116">
        <v>5.24979</v>
      </c>
      <c r="EN116">
        <v>11.914099999999999</v>
      </c>
      <c r="EO116">
        <v>4.9896000000000003</v>
      </c>
      <c r="EP116">
        <v>3.2840500000000001</v>
      </c>
      <c r="EQ116">
        <v>9999</v>
      </c>
      <c r="ER116">
        <v>9999</v>
      </c>
      <c r="ES116">
        <v>999.9</v>
      </c>
      <c r="ET116">
        <v>9999</v>
      </c>
      <c r="EU116">
        <v>1.88411</v>
      </c>
      <c r="EV116">
        <v>1.88422</v>
      </c>
      <c r="EW116">
        <v>1.8851</v>
      </c>
      <c r="EX116">
        <v>1.8871899999999999</v>
      </c>
      <c r="EY116">
        <v>1.8836599999999999</v>
      </c>
      <c r="EZ116">
        <v>1.8768100000000001</v>
      </c>
      <c r="FA116">
        <v>1.8826000000000001</v>
      </c>
      <c r="FB116">
        <v>1.88812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9.7170000000000005</v>
      </c>
      <c r="FQ116">
        <v>9.11E-2</v>
      </c>
      <c r="FR116">
        <v>-0.24211075671059201</v>
      </c>
      <c r="FS116">
        <v>9.8787948123959593E-3</v>
      </c>
      <c r="FT116">
        <v>5.3251326344088904E-6</v>
      </c>
      <c r="FU116">
        <v>-1.29812346716052E-9</v>
      </c>
      <c r="FV116">
        <v>-1.7562764674277601E-2</v>
      </c>
      <c r="FW116">
        <v>-3.68478344840185E-3</v>
      </c>
      <c r="FX116">
        <v>8.3536045323785897E-4</v>
      </c>
      <c r="FY116">
        <v>-9.0991182514875006E-6</v>
      </c>
      <c r="FZ116">
        <v>5</v>
      </c>
      <c r="GA116">
        <v>1737</v>
      </c>
      <c r="GB116">
        <v>1</v>
      </c>
      <c r="GC116">
        <v>17</v>
      </c>
      <c r="GD116">
        <v>50.8</v>
      </c>
      <c r="GE116">
        <v>50.8</v>
      </c>
      <c r="GF116">
        <v>1.69434</v>
      </c>
      <c r="GG116">
        <v>2.4169900000000002</v>
      </c>
      <c r="GH116">
        <v>1.3513200000000001</v>
      </c>
      <c r="GI116">
        <v>2.2473100000000001</v>
      </c>
      <c r="GJ116">
        <v>1.3000499999999999</v>
      </c>
      <c r="GK116">
        <v>2.4645999999999999</v>
      </c>
      <c r="GL116">
        <v>26.1279</v>
      </c>
      <c r="GM116">
        <v>14.4998</v>
      </c>
      <c r="GN116">
        <v>19</v>
      </c>
      <c r="GO116">
        <v>302.06</v>
      </c>
      <c r="GP116">
        <v>509.03500000000003</v>
      </c>
      <c r="GQ116">
        <v>30.890699999999999</v>
      </c>
      <c r="GR116">
        <v>22.341000000000001</v>
      </c>
      <c r="GS116">
        <v>29.9998</v>
      </c>
      <c r="GT116">
        <v>22.598199999999999</v>
      </c>
      <c r="GU116">
        <v>22.601199999999999</v>
      </c>
      <c r="GV116">
        <v>33.920099999999998</v>
      </c>
      <c r="GW116">
        <v>30.5227</v>
      </c>
      <c r="GX116">
        <v>100</v>
      </c>
      <c r="GY116">
        <v>30.8979</v>
      </c>
      <c r="GZ116">
        <v>856.81899999999996</v>
      </c>
      <c r="HA116">
        <v>13.0044</v>
      </c>
      <c r="HB116">
        <v>102.01600000000001</v>
      </c>
      <c r="HC116">
        <v>102.532</v>
      </c>
    </row>
    <row r="117" spans="1:211" x14ac:dyDescent="0.2">
      <c r="A117">
        <v>101</v>
      </c>
      <c r="B117">
        <v>1736448561.0999999</v>
      </c>
      <c r="C117">
        <v>200</v>
      </c>
      <c r="D117" t="s">
        <v>550</v>
      </c>
      <c r="E117" t="s">
        <v>551</v>
      </c>
      <c r="F117">
        <v>2</v>
      </c>
      <c r="G117">
        <v>1736448553.0999999</v>
      </c>
      <c r="H117">
        <f t="shared" si="34"/>
        <v>2.1877807299977982E-3</v>
      </c>
      <c r="I117">
        <f t="shared" si="35"/>
        <v>2.1877807299977983</v>
      </c>
      <c r="J117">
        <f t="shared" si="36"/>
        <v>34.280790852821056</v>
      </c>
      <c r="K117">
        <f t="shared" si="37"/>
        <v>748.31312500000001</v>
      </c>
      <c r="L117">
        <f t="shared" si="38"/>
        <v>363.78086147086509</v>
      </c>
      <c r="M117">
        <f t="shared" si="39"/>
        <v>37.179539375107503</v>
      </c>
      <c r="N117">
        <f t="shared" si="40"/>
        <v>76.479936804139655</v>
      </c>
      <c r="O117">
        <f t="shared" si="41"/>
        <v>0.15069294049152604</v>
      </c>
      <c r="P117">
        <f t="shared" si="42"/>
        <v>3.5327334746351919</v>
      </c>
      <c r="Q117">
        <f t="shared" si="43"/>
        <v>0.14721084597898867</v>
      </c>
      <c r="R117">
        <f t="shared" si="44"/>
        <v>9.2312929541490132E-2</v>
      </c>
      <c r="S117">
        <f t="shared" si="45"/>
        <v>317.40081969006548</v>
      </c>
      <c r="T117">
        <f t="shared" si="46"/>
        <v>26.059689698222499</v>
      </c>
      <c r="U117">
        <f t="shared" si="47"/>
        <v>24.418112499999999</v>
      </c>
      <c r="V117">
        <f t="shared" si="48"/>
        <v>3.0710273168446069</v>
      </c>
      <c r="W117">
        <f t="shared" si="49"/>
        <v>50.006106758178461</v>
      </c>
      <c r="X117">
        <f t="shared" si="50"/>
        <v>1.5867417785309719</v>
      </c>
      <c r="Y117">
        <f t="shared" si="51"/>
        <v>3.173096010461685</v>
      </c>
      <c r="Z117">
        <f t="shared" si="52"/>
        <v>1.4842855383136351</v>
      </c>
      <c r="AA117">
        <f t="shared" si="53"/>
        <v>-96.481130192902896</v>
      </c>
      <c r="AB117">
        <f t="shared" si="54"/>
        <v>104.20601751521369</v>
      </c>
      <c r="AC117">
        <f t="shared" si="55"/>
        <v>6.2200459938999169</v>
      </c>
      <c r="AD117">
        <f t="shared" si="56"/>
        <v>331.3457530062762</v>
      </c>
      <c r="AE117">
        <f t="shared" si="57"/>
        <v>58.449199717900107</v>
      </c>
      <c r="AF117">
        <f t="shared" si="58"/>
        <v>2.1881696744257546</v>
      </c>
      <c r="AG117">
        <f t="shared" si="59"/>
        <v>34.280790852821056</v>
      </c>
      <c r="AH117">
        <v>844.76395226322904</v>
      </c>
      <c r="AI117">
        <v>781.50070909090903</v>
      </c>
      <c r="AJ117">
        <v>3.0912194111989102</v>
      </c>
      <c r="AK117">
        <v>84.895025715855198</v>
      </c>
      <c r="AL117">
        <f t="shared" si="60"/>
        <v>2.1877807299977983</v>
      </c>
      <c r="AM117">
        <v>12.939345623519801</v>
      </c>
      <c r="AN117">
        <v>15.521919580419601</v>
      </c>
      <c r="AO117">
        <v>-7.5672571638355397E-6</v>
      </c>
      <c r="AP117">
        <v>118.710675371219</v>
      </c>
      <c r="AQ117">
        <v>152</v>
      </c>
      <c r="AR117">
        <v>30</v>
      </c>
      <c r="AS117">
        <f t="shared" si="61"/>
        <v>1</v>
      </c>
      <c r="AT117">
        <f t="shared" si="62"/>
        <v>0</v>
      </c>
      <c r="AU117">
        <f t="shared" si="63"/>
        <v>54355.290991173351</v>
      </c>
      <c r="AV117">
        <f t="shared" si="64"/>
        <v>2000.0050000000001</v>
      </c>
      <c r="AW117">
        <f t="shared" si="65"/>
        <v>1686.0041864999287</v>
      </c>
      <c r="AX117">
        <f t="shared" si="66"/>
        <v>0.8429999857499999</v>
      </c>
      <c r="AY117">
        <f t="shared" si="67"/>
        <v>0.15870001309499998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1736448553.0999999</v>
      </c>
      <c r="BF117">
        <v>748.31312500000001</v>
      </c>
      <c r="BG117">
        <v>820.35887500000001</v>
      </c>
      <c r="BH117">
        <v>15.525375</v>
      </c>
      <c r="BI117">
        <v>12.942425</v>
      </c>
      <c r="BJ117">
        <v>738.87212499999998</v>
      </c>
      <c r="BK117">
        <v>15.434262500000001</v>
      </c>
      <c r="BL117">
        <v>500.404</v>
      </c>
      <c r="BM117">
        <v>102.180875</v>
      </c>
      <c r="BN117">
        <v>2.2245925E-2</v>
      </c>
      <c r="BO117">
        <v>24.965250000000001</v>
      </c>
      <c r="BP117">
        <v>24.418112499999999</v>
      </c>
      <c r="BQ117">
        <v>999.9</v>
      </c>
      <c r="BR117">
        <v>0</v>
      </c>
      <c r="BS117">
        <v>0</v>
      </c>
      <c r="BT117">
        <v>9991.5625</v>
      </c>
      <c r="BU117">
        <v>647.06287499999996</v>
      </c>
      <c r="BV117">
        <v>1502.2449999999999</v>
      </c>
      <c r="BW117">
        <v>-72.045725000000004</v>
      </c>
      <c r="BX117">
        <v>760.114375</v>
      </c>
      <c r="BY117">
        <v>831.11562500000002</v>
      </c>
      <c r="BZ117">
        <v>2.5829512499999998</v>
      </c>
      <c r="CA117">
        <v>820.35887500000001</v>
      </c>
      <c r="CB117">
        <v>12.942425</v>
      </c>
      <c r="CC117">
        <v>1.5863987500000001</v>
      </c>
      <c r="CD117">
        <v>1.32247</v>
      </c>
      <c r="CE117">
        <v>13.8273125</v>
      </c>
      <c r="CF117">
        <v>11.056699999999999</v>
      </c>
      <c r="CG117">
        <v>2000.0050000000001</v>
      </c>
      <c r="CH117">
        <v>0.89999974999999999</v>
      </c>
      <c r="CI117">
        <v>0.100000225</v>
      </c>
      <c r="CJ117">
        <v>20.302062500000002</v>
      </c>
      <c r="CK117">
        <v>42020.612500000003</v>
      </c>
      <c r="CL117">
        <v>1736445511.0999999</v>
      </c>
      <c r="CM117" t="s">
        <v>347</v>
      </c>
      <c r="CN117">
        <v>1736445511.0999999</v>
      </c>
      <c r="CO117">
        <v>1736445509.0999999</v>
      </c>
      <c r="CP117">
        <v>1</v>
      </c>
      <c r="CQ117">
        <v>0.55400000000000005</v>
      </c>
      <c r="CR117">
        <v>1.4E-2</v>
      </c>
      <c r="CS117">
        <v>4.7960000000000003</v>
      </c>
      <c r="CT117">
        <v>9.1999999999999998E-2</v>
      </c>
      <c r="CU117">
        <v>420</v>
      </c>
      <c r="CV117">
        <v>15</v>
      </c>
      <c r="CW117">
        <v>0.23</v>
      </c>
      <c r="CX117">
        <v>0.13</v>
      </c>
      <c r="CY117">
        <v>-71.812537500000005</v>
      </c>
      <c r="CZ117">
        <v>-7.9639588235293601</v>
      </c>
      <c r="DA117">
        <v>1.1689424755280899</v>
      </c>
      <c r="DB117">
        <v>0</v>
      </c>
      <c r="DC117">
        <v>2.5834381249999998</v>
      </c>
      <c r="DD117">
        <v>7.3808823529327603E-3</v>
      </c>
      <c r="DE117">
        <v>2.0410298220199801E-3</v>
      </c>
      <c r="DF117">
        <v>1</v>
      </c>
      <c r="DG117">
        <v>1</v>
      </c>
      <c r="DH117">
        <v>2</v>
      </c>
      <c r="DI117" t="s">
        <v>348</v>
      </c>
      <c r="DJ117">
        <v>2.9374400000000001</v>
      </c>
      <c r="DK117">
        <v>2.6269999999999998</v>
      </c>
      <c r="DL117">
        <v>0.15981300000000001</v>
      </c>
      <c r="DM117">
        <v>0.1686</v>
      </c>
      <c r="DN117">
        <v>8.7947899999999996E-2</v>
      </c>
      <c r="DO117">
        <v>7.7242099999999994E-2</v>
      </c>
      <c r="DP117">
        <v>28401.200000000001</v>
      </c>
      <c r="DQ117">
        <v>31422.5</v>
      </c>
      <c r="DR117">
        <v>29518.799999999999</v>
      </c>
      <c r="DS117">
        <v>34776.9</v>
      </c>
      <c r="DT117">
        <v>33992.9</v>
      </c>
      <c r="DU117">
        <v>40579.1</v>
      </c>
      <c r="DV117">
        <v>40308.400000000001</v>
      </c>
      <c r="DW117">
        <v>47658.3</v>
      </c>
      <c r="DX117">
        <v>1.69835</v>
      </c>
      <c r="DY117">
        <v>2.08108</v>
      </c>
      <c r="DZ117">
        <v>0.17685100000000001</v>
      </c>
      <c r="EA117">
        <v>0</v>
      </c>
      <c r="EB117">
        <v>21.4925</v>
      </c>
      <c r="EC117">
        <v>999.9</v>
      </c>
      <c r="ED117">
        <v>63.734999999999999</v>
      </c>
      <c r="EE117">
        <v>22.094000000000001</v>
      </c>
      <c r="EF117">
        <v>16.649000000000001</v>
      </c>
      <c r="EG117">
        <v>60.932600000000001</v>
      </c>
      <c r="EH117">
        <v>45.3005</v>
      </c>
      <c r="EI117">
        <v>1</v>
      </c>
      <c r="EJ117">
        <v>-0.39032</v>
      </c>
      <c r="EK117">
        <v>-3.9744799999999998</v>
      </c>
      <c r="EL117">
        <v>20.233000000000001</v>
      </c>
      <c r="EM117">
        <v>5.2490399999999999</v>
      </c>
      <c r="EN117">
        <v>11.914099999999999</v>
      </c>
      <c r="EO117">
        <v>4.98935</v>
      </c>
      <c r="EP117">
        <v>3.2840500000000001</v>
      </c>
      <c r="EQ117">
        <v>9999</v>
      </c>
      <c r="ER117">
        <v>9999</v>
      </c>
      <c r="ES117">
        <v>999.9</v>
      </c>
      <c r="ET117">
        <v>9999</v>
      </c>
      <c r="EU117">
        <v>1.8840699999999999</v>
      </c>
      <c r="EV117">
        <v>1.88422</v>
      </c>
      <c r="EW117">
        <v>1.8851100000000001</v>
      </c>
      <c r="EX117">
        <v>1.8871800000000001</v>
      </c>
      <c r="EY117">
        <v>1.88367</v>
      </c>
      <c r="EZ117">
        <v>1.8768100000000001</v>
      </c>
      <c r="FA117">
        <v>1.8826099999999999</v>
      </c>
      <c r="FB117">
        <v>1.88812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9.8149999999999995</v>
      </c>
      <c r="FQ117">
        <v>9.0999999999999998E-2</v>
      </c>
      <c r="FR117">
        <v>-0.24211075671059201</v>
      </c>
      <c r="FS117">
        <v>9.8787948123959593E-3</v>
      </c>
      <c r="FT117">
        <v>5.3251326344088904E-6</v>
      </c>
      <c r="FU117">
        <v>-1.29812346716052E-9</v>
      </c>
      <c r="FV117">
        <v>-1.7562764674277601E-2</v>
      </c>
      <c r="FW117">
        <v>-3.68478344840185E-3</v>
      </c>
      <c r="FX117">
        <v>8.3536045323785897E-4</v>
      </c>
      <c r="FY117">
        <v>-9.0991182514875006E-6</v>
      </c>
      <c r="FZ117">
        <v>5</v>
      </c>
      <c r="GA117">
        <v>1737</v>
      </c>
      <c r="GB117">
        <v>1</v>
      </c>
      <c r="GC117">
        <v>17</v>
      </c>
      <c r="GD117">
        <v>50.8</v>
      </c>
      <c r="GE117">
        <v>50.9</v>
      </c>
      <c r="GF117">
        <v>1.7053199999999999</v>
      </c>
      <c r="GG117">
        <v>2.4255399999999998</v>
      </c>
      <c r="GH117">
        <v>1.3513200000000001</v>
      </c>
      <c r="GI117">
        <v>2.2473100000000001</v>
      </c>
      <c r="GJ117">
        <v>1.3000499999999999</v>
      </c>
      <c r="GK117">
        <v>2.2412100000000001</v>
      </c>
      <c r="GL117">
        <v>26.1279</v>
      </c>
      <c r="GM117">
        <v>14.491</v>
      </c>
      <c r="GN117">
        <v>19</v>
      </c>
      <c r="GO117">
        <v>304.84699999999998</v>
      </c>
      <c r="GP117">
        <v>509.048</v>
      </c>
      <c r="GQ117">
        <v>30.9011</v>
      </c>
      <c r="GR117">
        <v>22.339099999999998</v>
      </c>
      <c r="GS117">
        <v>29.9998</v>
      </c>
      <c r="GT117">
        <v>22.596800000000002</v>
      </c>
      <c r="GU117">
        <v>22.599399999999999</v>
      </c>
      <c r="GV117">
        <v>34.216799999999999</v>
      </c>
      <c r="GW117">
        <v>30.5227</v>
      </c>
      <c r="GX117">
        <v>100</v>
      </c>
      <c r="GY117">
        <v>30.9282</v>
      </c>
      <c r="GZ117">
        <v>870.45600000000002</v>
      </c>
      <c r="HA117">
        <v>13.0044</v>
      </c>
      <c r="HB117">
        <v>102.017</v>
      </c>
      <c r="HC117">
        <v>102.53100000000001</v>
      </c>
    </row>
    <row r="118" spans="1:211" x14ac:dyDescent="0.2">
      <c r="A118">
        <v>102</v>
      </c>
      <c r="B118">
        <v>1736448563.0999999</v>
      </c>
      <c r="C118">
        <v>202</v>
      </c>
      <c r="D118" t="s">
        <v>552</v>
      </c>
      <c r="E118" t="s">
        <v>553</v>
      </c>
      <c r="F118">
        <v>2</v>
      </c>
      <c r="G118">
        <v>1736448555.0999999</v>
      </c>
      <c r="H118">
        <f t="shared" si="34"/>
        <v>2.1863936101189458E-3</v>
      </c>
      <c r="I118">
        <f t="shared" si="35"/>
        <v>2.1863936101189458</v>
      </c>
      <c r="J118">
        <f t="shared" si="36"/>
        <v>34.151682574017102</v>
      </c>
      <c r="K118">
        <f t="shared" si="37"/>
        <v>754.39812500000005</v>
      </c>
      <c r="L118">
        <f t="shared" si="38"/>
        <v>370.99983761893139</v>
      </c>
      <c r="M118">
        <f t="shared" si="39"/>
        <v>37.91726757748026</v>
      </c>
      <c r="N118">
        <f t="shared" si="40"/>
        <v>77.10169295264069</v>
      </c>
      <c r="O118">
        <f t="shared" si="41"/>
        <v>0.15064552284400487</v>
      </c>
      <c r="P118">
        <f t="shared" si="42"/>
        <v>3.5340488460484094</v>
      </c>
      <c r="Q118">
        <f t="shared" si="43"/>
        <v>0.14716685511340646</v>
      </c>
      <c r="R118">
        <f t="shared" si="44"/>
        <v>9.2285138446655549E-2</v>
      </c>
      <c r="S118">
        <f t="shared" si="45"/>
        <v>317.40067191014401</v>
      </c>
      <c r="T118">
        <f t="shared" si="46"/>
        <v>26.057283999931059</v>
      </c>
      <c r="U118">
        <f t="shared" si="47"/>
        <v>24.4150375</v>
      </c>
      <c r="V118">
        <f t="shared" si="48"/>
        <v>3.0704618832947776</v>
      </c>
      <c r="W118">
        <f t="shared" si="49"/>
        <v>50.010849590811958</v>
      </c>
      <c r="X118">
        <f t="shared" si="50"/>
        <v>1.5866722629038674</v>
      </c>
      <c r="Y118">
        <f t="shared" si="51"/>
        <v>3.1726560854014614</v>
      </c>
      <c r="Z118">
        <f t="shared" si="52"/>
        <v>1.4837896203909102</v>
      </c>
      <c r="AA118">
        <f t="shared" si="53"/>
        <v>-96.419958206245511</v>
      </c>
      <c r="AB118">
        <f t="shared" si="54"/>
        <v>104.38771312105615</v>
      </c>
      <c r="AC118">
        <f t="shared" si="55"/>
        <v>6.2284027906891248</v>
      </c>
      <c r="AD118">
        <f t="shared" si="56"/>
        <v>331.5968296156438</v>
      </c>
      <c r="AE118">
        <f t="shared" si="57"/>
        <v>58.630685392678828</v>
      </c>
      <c r="AF118">
        <f t="shared" si="58"/>
        <v>2.1863211393247028</v>
      </c>
      <c r="AG118">
        <f t="shared" si="59"/>
        <v>34.151682574017102</v>
      </c>
      <c r="AH118">
        <v>851.67544861769397</v>
      </c>
      <c r="AI118">
        <v>787.96495151515103</v>
      </c>
      <c r="AJ118">
        <v>3.1772518208937699</v>
      </c>
      <c r="AK118">
        <v>84.895025715855198</v>
      </c>
      <c r="AL118">
        <f t="shared" si="60"/>
        <v>2.1863936101189458</v>
      </c>
      <c r="AM118">
        <v>12.9409308786125</v>
      </c>
      <c r="AN118">
        <v>15.5219412587413</v>
      </c>
      <c r="AO118">
        <v>-5.6268534784952096E-6</v>
      </c>
      <c r="AP118">
        <v>118.710675371219</v>
      </c>
      <c r="AQ118">
        <v>158</v>
      </c>
      <c r="AR118">
        <v>32</v>
      </c>
      <c r="AS118">
        <f t="shared" si="61"/>
        <v>1</v>
      </c>
      <c r="AT118">
        <f t="shared" si="62"/>
        <v>0</v>
      </c>
      <c r="AU118">
        <f t="shared" si="63"/>
        <v>54384.669918942694</v>
      </c>
      <c r="AV118">
        <f t="shared" si="64"/>
        <v>2000.0037500000001</v>
      </c>
      <c r="AW118">
        <f t="shared" si="65"/>
        <v>1686.0031334999478</v>
      </c>
      <c r="AX118">
        <f t="shared" si="66"/>
        <v>0.84299998612499993</v>
      </c>
      <c r="AY118">
        <f t="shared" si="67"/>
        <v>0.15870003839250002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1736448555.0999999</v>
      </c>
      <c r="BF118">
        <v>754.39812500000005</v>
      </c>
      <c r="BG118">
        <v>826.67837499999996</v>
      </c>
      <c r="BH118">
        <v>15.524725</v>
      </c>
      <c r="BI118">
        <v>12.9438625</v>
      </c>
      <c r="BJ118">
        <v>744.86337500000002</v>
      </c>
      <c r="BK118">
        <v>15.433624999999999</v>
      </c>
      <c r="BL118">
        <v>500.38600000000002</v>
      </c>
      <c r="BM118">
        <v>102.180125</v>
      </c>
      <c r="BN118">
        <v>2.27973E-2</v>
      </c>
      <c r="BO118">
        <v>24.962924999999998</v>
      </c>
      <c r="BP118">
        <v>24.4150375</v>
      </c>
      <c r="BQ118">
        <v>999.9</v>
      </c>
      <c r="BR118">
        <v>0</v>
      </c>
      <c r="BS118">
        <v>0</v>
      </c>
      <c r="BT118">
        <v>9997.1875</v>
      </c>
      <c r="BU118">
        <v>647.03700000000003</v>
      </c>
      <c r="BV118">
        <v>1502.23875</v>
      </c>
      <c r="BW118">
        <v>-72.280299999999997</v>
      </c>
      <c r="BX118">
        <v>766.29475000000002</v>
      </c>
      <c r="BY118">
        <v>837.51937499999997</v>
      </c>
      <c r="BZ118">
        <v>2.5808637499999998</v>
      </c>
      <c r="CA118">
        <v>826.67837499999996</v>
      </c>
      <c r="CB118">
        <v>12.9438625</v>
      </c>
      <c r="CC118">
        <v>1.5863212499999999</v>
      </c>
      <c r="CD118">
        <v>1.3226074999999999</v>
      </c>
      <c r="CE118">
        <v>13.826549999999999</v>
      </c>
      <c r="CF118">
        <v>11.0582625</v>
      </c>
      <c r="CG118">
        <v>2000.0037500000001</v>
      </c>
      <c r="CH118">
        <v>0.89999937500000005</v>
      </c>
      <c r="CI118">
        <v>0.1000005875</v>
      </c>
      <c r="CJ118">
        <v>20.2656125</v>
      </c>
      <c r="CK118">
        <v>42020.587500000001</v>
      </c>
      <c r="CL118">
        <v>1736445511.0999999</v>
      </c>
      <c r="CM118" t="s">
        <v>347</v>
      </c>
      <c r="CN118">
        <v>1736445511.0999999</v>
      </c>
      <c r="CO118">
        <v>1736445509.0999999</v>
      </c>
      <c r="CP118">
        <v>1</v>
      </c>
      <c r="CQ118">
        <v>0.55400000000000005</v>
      </c>
      <c r="CR118">
        <v>1.4E-2</v>
      </c>
      <c r="CS118">
        <v>4.7960000000000003</v>
      </c>
      <c r="CT118">
        <v>9.1999999999999998E-2</v>
      </c>
      <c r="CU118">
        <v>420</v>
      </c>
      <c r="CV118">
        <v>15</v>
      </c>
      <c r="CW118">
        <v>0.23</v>
      </c>
      <c r="CX118">
        <v>0.13</v>
      </c>
      <c r="CY118">
        <v>-72.099900000000005</v>
      </c>
      <c r="CZ118">
        <v>-13.2756705882351</v>
      </c>
      <c r="DA118">
        <v>1.3806411508788199</v>
      </c>
      <c r="DB118">
        <v>0</v>
      </c>
      <c r="DC118">
        <v>2.5825200000000001</v>
      </c>
      <c r="DD118">
        <v>-2.5519411764712101E-2</v>
      </c>
      <c r="DE118">
        <v>3.9362291599956004E-3</v>
      </c>
      <c r="DF118">
        <v>1</v>
      </c>
      <c r="DG118">
        <v>1</v>
      </c>
      <c r="DH118">
        <v>2</v>
      </c>
      <c r="DI118" t="s">
        <v>348</v>
      </c>
      <c r="DJ118">
        <v>2.9383300000000001</v>
      </c>
      <c r="DK118">
        <v>2.62805</v>
      </c>
      <c r="DL118">
        <v>0.16067000000000001</v>
      </c>
      <c r="DM118">
        <v>0.16947400000000001</v>
      </c>
      <c r="DN118">
        <v>8.7952199999999994E-2</v>
      </c>
      <c r="DO118">
        <v>7.72954E-2</v>
      </c>
      <c r="DP118">
        <v>28372.3</v>
      </c>
      <c r="DQ118">
        <v>31389.599999999999</v>
      </c>
      <c r="DR118">
        <v>29518.799999999999</v>
      </c>
      <c r="DS118">
        <v>34776.9</v>
      </c>
      <c r="DT118">
        <v>33992.699999999997</v>
      </c>
      <c r="DU118">
        <v>40576.800000000003</v>
      </c>
      <c r="DV118">
        <v>40308.400000000001</v>
      </c>
      <c r="DW118">
        <v>47658.400000000001</v>
      </c>
      <c r="DX118">
        <v>1.6837500000000001</v>
      </c>
      <c r="DY118">
        <v>2.08073</v>
      </c>
      <c r="DZ118">
        <v>0.17740900000000001</v>
      </c>
      <c r="EA118">
        <v>0</v>
      </c>
      <c r="EB118">
        <v>21.492000000000001</v>
      </c>
      <c r="EC118">
        <v>999.9</v>
      </c>
      <c r="ED118">
        <v>63.734999999999999</v>
      </c>
      <c r="EE118">
        <v>22.094000000000001</v>
      </c>
      <c r="EF118">
        <v>16.6477</v>
      </c>
      <c r="EG118">
        <v>61.272599999999997</v>
      </c>
      <c r="EH118">
        <v>43.818100000000001</v>
      </c>
      <c r="EI118">
        <v>1</v>
      </c>
      <c r="EJ118">
        <v>-0.39021600000000001</v>
      </c>
      <c r="EK118">
        <v>-4.0110400000000004</v>
      </c>
      <c r="EL118">
        <v>20.231999999999999</v>
      </c>
      <c r="EM118">
        <v>5.2500900000000001</v>
      </c>
      <c r="EN118">
        <v>11.914099999999999</v>
      </c>
      <c r="EO118">
        <v>4.9893999999999998</v>
      </c>
      <c r="EP118">
        <v>3.2839999999999998</v>
      </c>
      <c r="EQ118">
        <v>9999</v>
      </c>
      <c r="ER118">
        <v>9999</v>
      </c>
      <c r="ES118">
        <v>999.9</v>
      </c>
      <c r="ET118">
        <v>9999</v>
      </c>
      <c r="EU118">
        <v>1.8840399999999999</v>
      </c>
      <c r="EV118">
        <v>1.8842099999999999</v>
      </c>
      <c r="EW118">
        <v>1.8851199999999999</v>
      </c>
      <c r="EX118">
        <v>1.88717</v>
      </c>
      <c r="EY118">
        <v>1.88367</v>
      </c>
      <c r="EZ118">
        <v>1.87683</v>
      </c>
      <c r="FA118">
        <v>1.88262</v>
      </c>
      <c r="FB118">
        <v>1.88812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9.9120000000000008</v>
      </c>
      <c r="FQ118">
        <v>9.11E-2</v>
      </c>
      <c r="FR118">
        <v>-0.24211075671059201</v>
      </c>
      <c r="FS118">
        <v>9.8787948123959593E-3</v>
      </c>
      <c r="FT118">
        <v>5.3251326344088904E-6</v>
      </c>
      <c r="FU118">
        <v>-1.29812346716052E-9</v>
      </c>
      <c r="FV118">
        <v>-1.7562764674277601E-2</v>
      </c>
      <c r="FW118">
        <v>-3.68478344840185E-3</v>
      </c>
      <c r="FX118">
        <v>8.3536045323785897E-4</v>
      </c>
      <c r="FY118">
        <v>-9.0991182514875006E-6</v>
      </c>
      <c r="FZ118">
        <v>5</v>
      </c>
      <c r="GA118">
        <v>1737</v>
      </c>
      <c r="GB118">
        <v>1</v>
      </c>
      <c r="GC118">
        <v>17</v>
      </c>
      <c r="GD118">
        <v>50.9</v>
      </c>
      <c r="GE118">
        <v>50.9</v>
      </c>
      <c r="GF118">
        <v>1.71875</v>
      </c>
      <c r="GG118">
        <v>2.4230999999999998</v>
      </c>
      <c r="GH118">
        <v>1.3513200000000001</v>
      </c>
      <c r="GI118">
        <v>2.2473100000000001</v>
      </c>
      <c r="GJ118">
        <v>1.3000499999999999</v>
      </c>
      <c r="GK118">
        <v>2.2802699999999998</v>
      </c>
      <c r="GL118">
        <v>26.1279</v>
      </c>
      <c r="GM118">
        <v>14.491</v>
      </c>
      <c r="GN118">
        <v>19</v>
      </c>
      <c r="GO118">
        <v>298.92899999999997</v>
      </c>
      <c r="GP118">
        <v>508.80099999999999</v>
      </c>
      <c r="GQ118">
        <v>30.911100000000001</v>
      </c>
      <c r="GR118">
        <v>22.337299999999999</v>
      </c>
      <c r="GS118">
        <v>29.9999</v>
      </c>
      <c r="GT118">
        <v>22.595099999999999</v>
      </c>
      <c r="GU118">
        <v>22.597999999999999</v>
      </c>
      <c r="GV118">
        <v>34.378100000000003</v>
      </c>
      <c r="GW118">
        <v>30.5227</v>
      </c>
      <c r="GX118">
        <v>100</v>
      </c>
      <c r="GY118">
        <v>30.9282</v>
      </c>
      <c r="GZ118">
        <v>870.45600000000002</v>
      </c>
      <c r="HA118">
        <v>13.0044</v>
      </c>
      <c r="HB118">
        <v>102.017</v>
      </c>
      <c r="HC118">
        <v>102.53100000000001</v>
      </c>
    </row>
    <row r="119" spans="1:211" x14ac:dyDescent="0.2">
      <c r="A119">
        <v>103</v>
      </c>
      <c r="B119">
        <v>1736448565.0999999</v>
      </c>
      <c r="C119">
        <v>204</v>
      </c>
      <c r="D119" t="s">
        <v>554</v>
      </c>
      <c r="E119" t="s">
        <v>555</v>
      </c>
      <c r="F119">
        <v>2</v>
      </c>
      <c r="G119">
        <v>1736448557.0999999</v>
      </c>
      <c r="H119">
        <f t="shared" si="34"/>
        <v>2.182594110970654E-3</v>
      </c>
      <c r="I119">
        <f t="shared" si="35"/>
        <v>2.1825941109706539</v>
      </c>
      <c r="J119">
        <f t="shared" si="36"/>
        <v>34.352028549988674</v>
      </c>
      <c r="K119">
        <f t="shared" si="37"/>
        <v>760.46287500000005</v>
      </c>
      <c r="L119">
        <f t="shared" si="38"/>
        <v>374.22581183280477</v>
      </c>
      <c r="M119">
        <f t="shared" si="39"/>
        <v>38.24698158929867</v>
      </c>
      <c r="N119">
        <f t="shared" si="40"/>
        <v>77.721548487053099</v>
      </c>
      <c r="O119">
        <f t="shared" si="41"/>
        <v>0.15041375561079037</v>
      </c>
      <c r="P119">
        <f t="shared" si="42"/>
        <v>3.534667847717468</v>
      </c>
      <c r="Q119">
        <f t="shared" si="43"/>
        <v>0.14694624298705899</v>
      </c>
      <c r="R119">
        <f t="shared" si="44"/>
        <v>9.2146286223741811E-2</v>
      </c>
      <c r="S119">
        <f t="shared" si="45"/>
        <v>317.40030700506793</v>
      </c>
      <c r="T119">
        <f t="shared" si="46"/>
        <v>26.055807342425386</v>
      </c>
      <c r="U119">
        <f t="shared" si="47"/>
        <v>24.412749999999999</v>
      </c>
      <c r="V119">
        <f t="shared" si="48"/>
        <v>3.0700413149300694</v>
      </c>
      <c r="W119">
        <f t="shared" si="49"/>
        <v>50.014985844584338</v>
      </c>
      <c r="X119">
        <f t="shared" si="50"/>
        <v>1.5866024140508903</v>
      </c>
      <c r="Y119">
        <f t="shared" si="51"/>
        <v>3.1722540499782808</v>
      </c>
      <c r="Z119">
        <f t="shared" si="52"/>
        <v>1.4834389008791791</v>
      </c>
      <c r="AA119">
        <f t="shared" si="53"/>
        <v>-96.252400293805849</v>
      </c>
      <c r="AB119">
        <f t="shared" si="54"/>
        <v>104.43696317801727</v>
      </c>
      <c r="AC119">
        <f t="shared" si="55"/>
        <v>6.2301115781883674</v>
      </c>
      <c r="AD119">
        <f t="shared" si="56"/>
        <v>331.8149814674677</v>
      </c>
      <c r="AE119">
        <f t="shared" si="57"/>
        <v>59.006410680447324</v>
      </c>
      <c r="AF119">
        <f t="shared" si="58"/>
        <v>2.1835355464160844</v>
      </c>
      <c r="AG119">
        <f t="shared" si="59"/>
        <v>34.352028549988674</v>
      </c>
      <c r="AH119">
        <v>858.26825567944604</v>
      </c>
      <c r="AI119">
        <v>794.28106666666599</v>
      </c>
      <c r="AJ119">
        <v>3.18203564817179</v>
      </c>
      <c r="AK119">
        <v>84.895025715855198</v>
      </c>
      <c r="AL119">
        <f t="shared" si="60"/>
        <v>2.1825941109706539</v>
      </c>
      <c r="AM119">
        <v>12.9460115781567</v>
      </c>
      <c r="AN119">
        <v>15.522493006993001</v>
      </c>
      <c r="AO119">
        <v>-2.6795949661883902E-6</v>
      </c>
      <c r="AP119">
        <v>118.710675371219</v>
      </c>
      <c r="AQ119">
        <v>155</v>
      </c>
      <c r="AR119">
        <v>31</v>
      </c>
      <c r="AS119">
        <f t="shared" si="61"/>
        <v>1</v>
      </c>
      <c r="AT119">
        <f t="shared" si="62"/>
        <v>0</v>
      </c>
      <c r="AU119">
        <f t="shared" si="63"/>
        <v>54398.685448187505</v>
      </c>
      <c r="AV119">
        <f t="shared" si="64"/>
        <v>2000.00125</v>
      </c>
      <c r="AW119">
        <f t="shared" si="65"/>
        <v>1686.0010192499785</v>
      </c>
      <c r="AX119">
        <f t="shared" si="66"/>
        <v>0.84299998274999999</v>
      </c>
      <c r="AY119">
        <f t="shared" si="67"/>
        <v>0.15870005431500001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1736448557.0999999</v>
      </c>
      <c r="BF119">
        <v>760.46287500000005</v>
      </c>
      <c r="BG119">
        <v>833.20662500000003</v>
      </c>
      <c r="BH119">
        <v>15.5240375</v>
      </c>
      <c r="BI119">
        <v>12.946475</v>
      </c>
      <c r="BJ119">
        <v>750.83462499999996</v>
      </c>
      <c r="BK119">
        <v>15.4329375</v>
      </c>
      <c r="BL119">
        <v>500.38862499999999</v>
      </c>
      <c r="BM119">
        <v>102.17975</v>
      </c>
      <c r="BN119">
        <v>2.3199075E-2</v>
      </c>
      <c r="BO119">
        <v>24.960799999999999</v>
      </c>
      <c r="BP119">
        <v>24.412749999999999</v>
      </c>
      <c r="BQ119">
        <v>999.9</v>
      </c>
      <c r="BR119">
        <v>0</v>
      </c>
      <c r="BS119">
        <v>0</v>
      </c>
      <c r="BT119">
        <v>9999.8374999999996</v>
      </c>
      <c r="BU119">
        <v>647.00537499999996</v>
      </c>
      <c r="BV119">
        <v>1502.0262499999999</v>
      </c>
      <c r="BW119">
        <v>-72.743825000000001</v>
      </c>
      <c r="BX119">
        <v>772.45462499999996</v>
      </c>
      <c r="BY119">
        <v>844.135625</v>
      </c>
      <c r="BZ119">
        <v>2.57756125</v>
      </c>
      <c r="CA119">
        <v>833.20662500000003</v>
      </c>
      <c r="CB119">
        <v>12.946475</v>
      </c>
      <c r="CC119">
        <v>1.5862449999999999</v>
      </c>
      <c r="CD119">
        <v>1.3228712499999999</v>
      </c>
      <c r="CE119">
        <v>13.825825</v>
      </c>
      <c r="CF119">
        <v>11.061249999999999</v>
      </c>
      <c r="CG119">
        <v>2000.00125</v>
      </c>
      <c r="CH119">
        <v>0.89999912500000001</v>
      </c>
      <c r="CI119">
        <v>0.100000825</v>
      </c>
      <c r="CJ119">
        <v>20.229162500000001</v>
      </c>
      <c r="CK119">
        <v>42020.537499999999</v>
      </c>
      <c r="CL119">
        <v>1736445511.0999999</v>
      </c>
      <c r="CM119" t="s">
        <v>347</v>
      </c>
      <c r="CN119">
        <v>1736445511.0999999</v>
      </c>
      <c r="CO119">
        <v>1736445509.0999999</v>
      </c>
      <c r="CP119">
        <v>1</v>
      </c>
      <c r="CQ119">
        <v>0.55400000000000005</v>
      </c>
      <c r="CR119">
        <v>1.4E-2</v>
      </c>
      <c r="CS119">
        <v>4.7960000000000003</v>
      </c>
      <c r="CT119">
        <v>9.1999999999999998E-2</v>
      </c>
      <c r="CU119">
        <v>420</v>
      </c>
      <c r="CV119">
        <v>15</v>
      </c>
      <c r="CW119">
        <v>0.23</v>
      </c>
      <c r="CX119">
        <v>0.13</v>
      </c>
      <c r="CY119">
        <v>-72.382474999999999</v>
      </c>
      <c r="CZ119">
        <v>-19.113952941176201</v>
      </c>
      <c r="DA119">
        <v>1.5762163491649901</v>
      </c>
      <c r="DB119">
        <v>0</v>
      </c>
      <c r="DC119">
        <v>2.5801112499999999</v>
      </c>
      <c r="DD119">
        <v>-7.8381176470594199E-2</v>
      </c>
      <c r="DE119">
        <v>7.80839922375257E-3</v>
      </c>
      <c r="DF119">
        <v>1</v>
      </c>
      <c r="DG119">
        <v>1</v>
      </c>
      <c r="DH119">
        <v>2</v>
      </c>
      <c r="DI119" t="s">
        <v>348</v>
      </c>
      <c r="DJ119">
        <v>2.93764</v>
      </c>
      <c r="DK119">
        <v>2.62466</v>
      </c>
      <c r="DL119">
        <v>0.161519</v>
      </c>
      <c r="DM119">
        <v>0.17038700000000001</v>
      </c>
      <c r="DN119">
        <v>8.7960300000000005E-2</v>
      </c>
      <c r="DO119">
        <v>7.7324500000000004E-2</v>
      </c>
      <c r="DP119">
        <v>28343.8</v>
      </c>
      <c r="DQ119">
        <v>31355.3</v>
      </c>
      <c r="DR119">
        <v>29518.9</v>
      </c>
      <c r="DS119">
        <v>34777.1</v>
      </c>
      <c r="DT119">
        <v>33992.5</v>
      </c>
      <c r="DU119">
        <v>40575.699999999997</v>
      </c>
      <c r="DV119">
        <v>40308.6</v>
      </c>
      <c r="DW119">
        <v>47658.8</v>
      </c>
      <c r="DX119">
        <v>1.6912</v>
      </c>
      <c r="DY119">
        <v>2.08135</v>
      </c>
      <c r="DZ119">
        <v>0.177704</v>
      </c>
      <c r="EA119">
        <v>0</v>
      </c>
      <c r="EB119">
        <v>21.491099999999999</v>
      </c>
      <c r="EC119">
        <v>999.9</v>
      </c>
      <c r="ED119">
        <v>63.734999999999999</v>
      </c>
      <c r="EE119">
        <v>22.094000000000001</v>
      </c>
      <c r="EF119">
        <v>16.647099999999998</v>
      </c>
      <c r="EG119">
        <v>61.162599999999998</v>
      </c>
      <c r="EH119">
        <v>44.298900000000003</v>
      </c>
      <c r="EI119">
        <v>1</v>
      </c>
      <c r="EJ119">
        <v>-0.39013999999999999</v>
      </c>
      <c r="EK119">
        <v>-3.9950000000000001</v>
      </c>
      <c r="EL119">
        <v>20.232600000000001</v>
      </c>
      <c r="EM119">
        <v>5.2499399999999996</v>
      </c>
      <c r="EN119">
        <v>11.914099999999999</v>
      </c>
      <c r="EO119">
        <v>4.9895500000000004</v>
      </c>
      <c r="EP119">
        <v>3.2839800000000001</v>
      </c>
      <c r="EQ119">
        <v>9999</v>
      </c>
      <c r="ER119">
        <v>9999</v>
      </c>
      <c r="ES119">
        <v>999.9</v>
      </c>
      <c r="ET119">
        <v>9999</v>
      </c>
      <c r="EU119">
        <v>1.8840600000000001</v>
      </c>
      <c r="EV119">
        <v>1.88422</v>
      </c>
      <c r="EW119">
        <v>1.8851599999999999</v>
      </c>
      <c r="EX119">
        <v>1.8871800000000001</v>
      </c>
      <c r="EY119">
        <v>1.88368</v>
      </c>
      <c r="EZ119">
        <v>1.87683</v>
      </c>
      <c r="FA119">
        <v>1.88262</v>
      </c>
      <c r="FB119">
        <v>1.88812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10.007</v>
      </c>
      <c r="FQ119">
        <v>9.11E-2</v>
      </c>
      <c r="FR119">
        <v>-0.24211075671059201</v>
      </c>
      <c r="FS119">
        <v>9.8787948123959593E-3</v>
      </c>
      <c r="FT119">
        <v>5.3251326344088904E-6</v>
      </c>
      <c r="FU119">
        <v>-1.29812346716052E-9</v>
      </c>
      <c r="FV119">
        <v>-1.7562764674277601E-2</v>
      </c>
      <c r="FW119">
        <v>-3.68478344840185E-3</v>
      </c>
      <c r="FX119">
        <v>8.3536045323785897E-4</v>
      </c>
      <c r="FY119">
        <v>-9.0991182514875006E-6</v>
      </c>
      <c r="FZ119">
        <v>5</v>
      </c>
      <c r="GA119">
        <v>1737</v>
      </c>
      <c r="GB119">
        <v>1</v>
      </c>
      <c r="GC119">
        <v>17</v>
      </c>
      <c r="GD119">
        <v>50.9</v>
      </c>
      <c r="GE119">
        <v>50.9</v>
      </c>
      <c r="GF119">
        <v>1.7285200000000001</v>
      </c>
      <c r="GG119">
        <v>2.4230999999999998</v>
      </c>
      <c r="GH119">
        <v>1.3513200000000001</v>
      </c>
      <c r="GI119">
        <v>2.2473100000000001</v>
      </c>
      <c r="GJ119">
        <v>1.3000499999999999</v>
      </c>
      <c r="GK119">
        <v>2.2680699999999998</v>
      </c>
      <c r="GL119">
        <v>26.1279</v>
      </c>
      <c r="GM119">
        <v>14.491</v>
      </c>
      <c r="GN119">
        <v>19</v>
      </c>
      <c r="GO119">
        <v>302.03399999999999</v>
      </c>
      <c r="GP119">
        <v>509.20100000000002</v>
      </c>
      <c r="GQ119">
        <v>30.925599999999999</v>
      </c>
      <c r="GR119">
        <v>22.3354</v>
      </c>
      <c r="GS119">
        <v>30</v>
      </c>
      <c r="GT119">
        <v>22.593699999999998</v>
      </c>
      <c r="GU119">
        <v>22.596599999999999</v>
      </c>
      <c r="GV119">
        <v>34.586300000000001</v>
      </c>
      <c r="GW119">
        <v>30.5227</v>
      </c>
      <c r="GX119">
        <v>100</v>
      </c>
      <c r="GY119">
        <v>30.9589</v>
      </c>
      <c r="GZ119">
        <v>877.18399999999997</v>
      </c>
      <c r="HA119">
        <v>13.0044</v>
      </c>
      <c r="HB119">
        <v>102.017</v>
      </c>
      <c r="HC119">
        <v>102.532</v>
      </c>
    </row>
    <row r="120" spans="1:211" x14ac:dyDescent="0.2">
      <c r="A120">
        <v>104</v>
      </c>
      <c r="B120">
        <v>1736448567.0999999</v>
      </c>
      <c r="C120">
        <v>206</v>
      </c>
      <c r="D120" t="s">
        <v>556</v>
      </c>
      <c r="E120" t="s">
        <v>557</v>
      </c>
      <c r="F120">
        <v>2</v>
      </c>
      <c r="G120">
        <v>1736448559.0999999</v>
      </c>
      <c r="H120">
        <f t="shared" si="34"/>
        <v>2.177057580171607E-3</v>
      </c>
      <c r="I120">
        <f t="shared" si="35"/>
        <v>2.1770575801716068</v>
      </c>
      <c r="J120">
        <f t="shared" si="36"/>
        <v>34.798537874214389</v>
      </c>
      <c r="K120">
        <f t="shared" si="37"/>
        <v>766.54262500000004</v>
      </c>
      <c r="L120">
        <f t="shared" si="38"/>
        <v>374.466705953163</v>
      </c>
      <c r="M120">
        <f t="shared" si="39"/>
        <v>38.271579430810945</v>
      </c>
      <c r="N120">
        <f t="shared" si="40"/>
        <v>78.342871324478125</v>
      </c>
      <c r="O120">
        <f t="shared" si="41"/>
        <v>0.15004154753441795</v>
      </c>
      <c r="P120">
        <f t="shared" si="42"/>
        <v>3.533958852005934</v>
      </c>
      <c r="Q120">
        <f t="shared" si="43"/>
        <v>0.1465902876407546</v>
      </c>
      <c r="R120">
        <f t="shared" si="44"/>
        <v>9.1922399795250062E-2</v>
      </c>
      <c r="S120">
        <f t="shared" si="45"/>
        <v>317.39986888495798</v>
      </c>
      <c r="T120">
        <f t="shared" si="46"/>
        <v>26.055672605953639</v>
      </c>
      <c r="U120">
        <f t="shared" si="47"/>
        <v>24.411637500000001</v>
      </c>
      <c r="V120">
        <f t="shared" si="48"/>
        <v>3.0698367944182672</v>
      </c>
      <c r="W120">
        <f t="shared" si="49"/>
        <v>50.018492785361467</v>
      </c>
      <c r="X120">
        <f t="shared" si="50"/>
        <v>1.5865669982537514</v>
      </c>
      <c r="Y120">
        <f t="shared" si="51"/>
        <v>3.171960828691903</v>
      </c>
      <c r="Z120">
        <f t="shared" si="52"/>
        <v>1.4832697961645158</v>
      </c>
      <c r="AA120">
        <f t="shared" si="53"/>
        <v>-96.008239285567868</v>
      </c>
      <c r="AB120">
        <f t="shared" si="54"/>
        <v>104.33266113589902</v>
      </c>
      <c r="AC120">
        <f t="shared" si="55"/>
        <v>6.2250546505177189</v>
      </c>
      <c r="AD120">
        <f t="shared" si="56"/>
        <v>331.94934538580685</v>
      </c>
      <c r="AE120">
        <f t="shared" si="57"/>
        <v>59.566364134055391</v>
      </c>
      <c r="AF120">
        <f t="shared" si="58"/>
        <v>2.1803714301790031</v>
      </c>
      <c r="AG120">
        <f t="shared" si="59"/>
        <v>34.798537874214389</v>
      </c>
      <c r="AH120">
        <v>865.00943122208196</v>
      </c>
      <c r="AI120">
        <v>800.57935151515198</v>
      </c>
      <c r="AJ120">
        <v>3.1678777619101202</v>
      </c>
      <c r="AK120">
        <v>84.895025715855198</v>
      </c>
      <c r="AL120">
        <f t="shared" si="60"/>
        <v>2.1770575801716068</v>
      </c>
      <c r="AM120">
        <v>12.9545417208224</v>
      </c>
      <c r="AN120">
        <v>15.524411888111899</v>
      </c>
      <c r="AO120">
        <v>1.6532804846724301E-6</v>
      </c>
      <c r="AP120">
        <v>118.710675371219</v>
      </c>
      <c r="AQ120">
        <v>150</v>
      </c>
      <c r="AR120">
        <v>30</v>
      </c>
      <c r="AS120">
        <f t="shared" si="61"/>
        <v>1</v>
      </c>
      <c r="AT120">
        <f t="shared" si="62"/>
        <v>0</v>
      </c>
      <c r="AU120">
        <f t="shared" si="63"/>
        <v>54383.344776725797</v>
      </c>
      <c r="AV120">
        <f t="shared" si="64"/>
        <v>1999.99875</v>
      </c>
      <c r="AW120">
        <f t="shared" si="65"/>
        <v>1685.9988172500805</v>
      </c>
      <c r="AX120">
        <f t="shared" si="66"/>
        <v>0.84299993549999996</v>
      </c>
      <c r="AY120">
        <f t="shared" si="67"/>
        <v>0.15870003363000001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1736448559.0999999</v>
      </c>
      <c r="BF120">
        <v>766.54262500000004</v>
      </c>
      <c r="BG120">
        <v>839.97</v>
      </c>
      <c r="BH120">
        <v>15.5237</v>
      </c>
      <c r="BI120">
        <v>12.9499</v>
      </c>
      <c r="BJ120">
        <v>756.82037500000001</v>
      </c>
      <c r="BK120">
        <v>15.432612499999999</v>
      </c>
      <c r="BL120">
        <v>500.39412499999997</v>
      </c>
      <c r="BM120">
        <v>102.1795</v>
      </c>
      <c r="BN120">
        <v>2.3389662499999998E-2</v>
      </c>
      <c r="BO120">
        <v>24.959250000000001</v>
      </c>
      <c r="BP120">
        <v>24.411637500000001</v>
      </c>
      <c r="BQ120">
        <v>999.9</v>
      </c>
      <c r="BR120">
        <v>0</v>
      </c>
      <c r="BS120">
        <v>0</v>
      </c>
      <c r="BT120">
        <v>9996.8687499999996</v>
      </c>
      <c r="BU120">
        <v>646.98125000000005</v>
      </c>
      <c r="BV120">
        <v>1501.67875</v>
      </c>
      <c r="BW120">
        <v>-73.427525000000003</v>
      </c>
      <c r="BX120">
        <v>778.62987499999997</v>
      </c>
      <c r="BY120">
        <v>850.99075000000005</v>
      </c>
      <c r="BZ120">
        <v>2.5738099999999999</v>
      </c>
      <c r="CA120">
        <v>839.97</v>
      </c>
      <c r="CB120">
        <v>12.9499</v>
      </c>
      <c r="CC120">
        <v>1.5862050000000001</v>
      </c>
      <c r="CD120">
        <v>1.32321625</v>
      </c>
      <c r="CE120">
        <v>13.82545</v>
      </c>
      <c r="CF120">
        <v>11.0651625</v>
      </c>
      <c r="CG120">
        <v>1999.99875</v>
      </c>
      <c r="CH120">
        <v>0.89999925000000003</v>
      </c>
      <c r="CI120">
        <v>0.10000065</v>
      </c>
      <c r="CJ120">
        <v>20.208337499999999</v>
      </c>
      <c r="CK120">
        <v>42020.5</v>
      </c>
      <c r="CL120">
        <v>1736445511.0999999</v>
      </c>
      <c r="CM120" t="s">
        <v>347</v>
      </c>
      <c r="CN120">
        <v>1736445511.0999999</v>
      </c>
      <c r="CO120">
        <v>1736445509.0999999</v>
      </c>
      <c r="CP120">
        <v>1</v>
      </c>
      <c r="CQ120">
        <v>0.55400000000000005</v>
      </c>
      <c r="CR120">
        <v>1.4E-2</v>
      </c>
      <c r="CS120">
        <v>4.7960000000000003</v>
      </c>
      <c r="CT120">
        <v>9.1999999999999998E-2</v>
      </c>
      <c r="CU120">
        <v>420</v>
      </c>
      <c r="CV120">
        <v>15</v>
      </c>
      <c r="CW120">
        <v>0.23</v>
      </c>
      <c r="CX120">
        <v>0.13</v>
      </c>
      <c r="CY120">
        <v>-72.907118749999995</v>
      </c>
      <c r="CZ120">
        <v>-21.893197058823201</v>
      </c>
      <c r="DA120">
        <v>1.7264578351420701</v>
      </c>
      <c r="DB120">
        <v>0</v>
      </c>
      <c r="DC120">
        <v>2.5766918749999999</v>
      </c>
      <c r="DD120">
        <v>-0.130578529411773</v>
      </c>
      <c r="DE120">
        <v>1.11350360454906E-2</v>
      </c>
      <c r="DF120">
        <v>1</v>
      </c>
      <c r="DG120">
        <v>1</v>
      </c>
      <c r="DH120">
        <v>2</v>
      </c>
      <c r="DI120" t="s">
        <v>348</v>
      </c>
      <c r="DJ120">
        <v>2.9377399999999998</v>
      </c>
      <c r="DK120">
        <v>2.6238000000000001</v>
      </c>
      <c r="DL120">
        <v>0.16239100000000001</v>
      </c>
      <c r="DM120">
        <v>0.17129800000000001</v>
      </c>
      <c r="DN120">
        <v>8.7972300000000003E-2</v>
      </c>
      <c r="DO120">
        <v>7.7334100000000003E-2</v>
      </c>
      <c r="DP120">
        <v>28314.5</v>
      </c>
      <c r="DQ120">
        <v>31320.799999999999</v>
      </c>
      <c r="DR120">
        <v>29519.1</v>
      </c>
      <c r="DS120">
        <v>34776.9</v>
      </c>
      <c r="DT120">
        <v>33992.300000000003</v>
      </c>
      <c r="DU120">
        <v>40575</v>
      </c>
      <c r="DV120">
        <v>40308.9</v>
      </c>
      <c r="DW120">
        <v>47658.5</v>
      </c>
      <c r="DX120">
        <v>1.7030799999999999</v>
      </c>
      <c r="DY120">
        <v>2.0811500000000001</v>
      </c>
      <c r="DZ120">
        <v>0.178173</v>
      </c>
      <c r="EA120">
        <v>0</v>
      </c>
      <c r="EB120">
        <v>21.4907</v>
      </c>
      <c r="EC120">
        <v>999.9</v>
      </c>
      <c r="ED120">
        <v>63.734999999999999</v>
      </c>
      <c r="EE120">
        <v>22.094000000000001</v>
      </c>
      <c r="EF120">
        <v>16.646799999999999</v>
      </c>
      <c r="EG120">
        <v>61.622599999999998</v>
      </c>
      <c r="EH120">
        <v>44.988</v>
      </c>
      <c r="EI120">
        <v>1</v>
      </c>
      <c r="EJ120">
        <v>-0.39029199999999997</v>
      </c>
      <c r="EK120">
        <v>-4.0200699999999996</v>
      </c>
      <c r="EL120">
        <v>20.2318</v>
      </c>
      <c r="EM120">
        <v>5.24979</v>
      </c>
      <c r="EN120">
        <v>11.914099999999999</v>
      </c>
      <c r="EO120">
        <v>4.9896000000000003</v>
      </c>
      <c r="EP120">
        <v>3.2839999999999998</v>
      </c>
      <c r="EQ120">
        <v>9999</v>
      </c>
      <c r="ER120">
        <v>9999</v>
      </c>
      <c r="ES120">
        <v>999.9</v>
      </c>
      <c r="ET120">
        <v>9999</v>
      </c>
      <c r="EU120">
        <v>1.8841000000000001</v>
      </c>
      <c r="EV120">
        <v>1.88425</v>
      </c>
      <c r="EW120">
        <v>1.88517</v>
      </c>
      <c r="EX120">
        <v>1.8871899999999999</v>
      </c>
      <c r="EY120">
        <v>1.88368</v>
      </c>
      <c r="EZ120">
        <v>1.87683</v>
      </c>
      <c r="FA120">
        <v>1.88263</v>
      </c>
      <c r="FB120">
        <v>1.88812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10.108000000000001</v>
      </c>
      <c r="FQ120">
        <v>9.11E-2</v>
      </c>
      <c r="FR120">
        <v>-0.24211075671059201</v>
      </c>
      <c r="FS120">
        <v>9.8787948123959593E-3</v>
      </c>
      <c r="FT120">
        <v>5.3251326344088904E-6</v>
      </c>
      <c r="FU120">
        <v>-1.29812346716052E-9</v>
      </c>
      <c r="FV120">
        <v>-1.7562764674277601E-2</v>
      </c>
      <c r="FW120">
        <v>-3.68478344840185E-3</v>
      </c>
      <c r="FX120">
        <v>8.3536045323785897E-4</v>
      </c>
      <c r="FY120">
        <v>-9.0991182514875006E-6</v>
      </c>
      <c r="FZ120">
        <v>5</v>
      </c>
      <c r="GA120">
        <v>1737</v>
      </c>
      <c r="GB120">
        <v>1</v>
      </c>
      <c r="GC120">
        <v>17</v>
      </c>
      <c r="GD120">
        <v>50.9</v>
      </c>
      <c r="GE120">
        <v>51</v>
      </c>
      <c r="GF120">
        <v>1.73828</v>
      </c>
      <c r="GG120">
        <v>2.4072300000000002</v>
      </c>
      <c r="GH120">
        <v>1.3513200000000001</v>
      </c>
      <c r="GI120">
        <v>2.2473100000000001</v>
      </c>
      <c r="GJ120">
        <v>1.3000499999999999</v>
      </c>
      <c r="GK120">
        <v>2.4047900000000002</v>
      </c>
      <c r="GL120">
        <v>26.1279</v>
      </c>
      <c r="GM120">
        <v>14.4998</v>
      </c>
      <c r="GN120">
        <v>19</v>
      </c>
      <c r="GO120">
        <v>306.8</v>
      </c>
      <c r="GP120">
        <v>509.05</v>
      </c>
      <c r="GQ120">
        <v>30.937100000000001</v>
      </c>
      <c r="GR120">
        <v>22.333500000000001</v>
      </c>
      <c r="GS120">
        <v>29.9999</v>
      </c>
      <c r="GT120">
        <v>22.592099999999999</v>
      </c>
      <c r="GU120">
        <v>22.5947</v>
      </c>
      <c r="GV120">
        <v>34.791899999999998</v>
      </c>
      <c r="GW120">
        <v>30.5227</v>
      </c>
      <c r="GX120">
        <v>100</v>
      </c>
      <c r="GY120">
        <v>30.9589</v>
      </c>
      <c r="GZ120">
        <v>883.952</v>
      </c>
      <c r="HA120">
        <v>13.0044</v>
      </c>
      <c r="HB120">
        <v>102.018</v>
      </c>
      <c r="HC120">
        <v>102.53100000000001</v>
      </c>
    </row>
    <row r="121" spans="1:211" x14ac:dyDescent="0.2">
      <c r="A121">
        <v>105</v>
      </c>
      <c r="B121">
        <v>1736448569.0999999</v>
      </c>
      <c r="C121">
        <v>208</v>
      </c>
      <c r="D121" t="s">
        <v>558</v>
      </c>
      <c r="E121" t="s">
        <v>559</v>
      </c>
      <c r="F121">
        <v>2</v>
      </c>
      <c r="G121">
        <v>1736448561.0999999</v>
      </c>
      <c r="H121">
        <f t="shared" si="34"/>
        <v>2.1732042008593545E-3</v>
      </c>
      <c r="I121">
        <f t="shared" si="35"/>
        <v>2.1732042008593546</v>
      </c>
      <c r="J121">
        <f t="shared" si="36"/>
        <v>34.939781401197152</v>
      </c>
      <c r="K121">
        <f t="shared" si="37"/>
        <v>772.68700000000001</v>
      </c>
      <c r="L121">
        <f t="shared" si="38"/>
        <v>378.27638911456353</v>
      </c>
      <c r="M121">
        <f t="shared" si="39"/>
        <v>38.660854388459427</v>
      </c>
      <c r="N121">
        <f t="shared" si="40"/>
        <v>78.970669210359802</v>
      </c>
      <c r="O121">
        <f t="shared" si="41"/>
        <v>0.14976791604580802</v>
      </c>
      <c r="P121">
        <f t="shared" si="42"/>
        <v>3.5342909302656111</v>
      </c>
      <c r="Q121">
        <f t="shared" si="43"/>
        <v>0.14632939253543115</v>
      </c>
      <c r="R121">
        <f t="shared" si="44"/>
        <v>9.1758232761741873E-2</v>
      </c>
      <c r="S121">
        <f t="shared" si="45"/>
        <v>317.39942332496537</v>
      </c>
      <c r="T121">
        <f t="shared" si="46"/>
        <v>26.05546529712263</v>
      </c>
      <c r="U121">
        <f t="shared" si="47"/>
        <v>24.411850000000001</v>
      </c>
      <c r="V121">
        <f t="shared" si="48"/>
        <v>3.0698758592137678</v>
      </c>
      <c r="W121">
        <f t="shared" si="49"/>
        <v>50.0222228068383</v>
      </c>
      <c r="X121">
        <f t="shared" si="50"/>
        <v>1.5865954208560398</v>
      </c>
      <c r="Y121">
        <f t="shared" si="51"/>
        <v>3.1717811241269827</v>
      </c>
      <c r="Z121">
        <f t="shared" si="52"/>
        <v>1.483280438357728</v>
      </c>
      <c r="AA121">
        <f t="shared" si="53"/>
        <v>-95.838305257897531</v>
      </c>
      <c r="AB121">
        <f t="shared" si="54"/>
        <v>104.12096148901853</v>
      </c>
      <c r="AC121">
        <f t="shared" si="55"/>
        <v>6.2118166776031751</v>
      </c>
      <c r="AD121">
        <f t="shared" si="56"/>
        <v>331.89389623368953</v>
      </c>
      <c r="AE121">
        <f t="shared" si="57"/>
        <v>60.18066532417636</v>
      </c>
      <c r="AF121">
        <f t="shared" si="58"/>
        <v>2.1776467737889682</v>
      </c>
      <c r="AG121">
        <f t="shared" si="59"/>
        <v>34.939781401197152</v>
      </c>
      <c r="AH121">
        <v>872.09351107601503</v>
      </c>
      <c r="AI121">
        <v>807.12438181818197</v>
      </c>
      <c r="AJ121">
        <v>3.2215671145643898</v>
      </c>
      <c r="AK121">
        <v>84.895025715855198</v>
      </c>
      <c r="AL121">
        <f t="shared" si="60"/>
        <v>2.1732042008593546</v>
      </c>
      <c r="AM121">
        <v>12.9638631664382</v>
      </c>
      <c r="AN121">
        <v>15.528781118881099</v>
      </c>
      <c r="AO121">
        <v>9.0583674767114193E-6</v>
      </c>
      <c r="AP121">
        <v>118.710675371219</v>
      </c>
      <c r="AQ121">
        <v>159</v>
      </c>
      <c r="AR121">
        <v>32</v>
      </c>
      <c r="AS121">
        <f t="shared" si="61"/>
        <v>1</v>
      </c>
      <c r="AT121">
        <f t="shared" si="62"/>
        <v>0</v>
      </c>
      <c r="AU121">
        <f t="shared" si="63"/>
        <v>54390.814176968466</v>
      </c>
      <c r="AV121">
        <f t="shared" si="64"/>
        <v>1999.9962499999999</v>
      </c>
      <c r="AW121">
        <f t="shared" si="65"/>
        <v>1685.9966512503513</v>
      </c>
      <c r="AX121">
        <f t="shared" si="66"/>
        <v>0.84299990624999988</v>
      </c>
      <c r="AY121">
        <f t="shared" si="67"/>
        <v>0.15870000922499999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1736448561.0999999</v>
      </c>
      <c r="BF121">
        <v>772.68700000000001</v>
      </c>
      <c r="BG121">
        <v>846.85524999999996</v>
      </c>
      <c r="BH121">
        <v>15.5240125</v>
      </c>
      <c r="BI121">
        <v>12.953749999999999</v>
      </c>
      <c r="BJ121">
        <v>762.86962500000004</v>
      </c>
      <c r="BK121">
        <v>15.432924999999999</v>
      </c>
      <c r="BL121">
        <v>500.45650000000001</v>
      </c>
      <c r="BM121">
        <v>102.178625</v>
      </c>
      <c r="BN121">
        <v>2.4038187499999999E-2</v>
      </c>
      <c r="BO121">
        <v>24.958300000000001</v>
      </c>
      <c r="BP121">
        <v>24.411850000000001</v>
      </c>
      <c r="BQ121">
        <v>999.9</v>
      </c>
      <c r="BR121">
        <v>0</v>
      </c>
      <c r="BS121">
        <v>0</v>
      </c>
      <c r="BT121">
        <v>9998.3562500000007</v>
      </c>
      <c r="BU121">
        <v>646.96087499999999</v>
      </c>
      <c r="BV121">
        <v>1501.4037499999999</v>
      </c>
      <c r="BW121">
        <v>-74.168437499999996</v>
      </c>
      <c r="BX121">
        <v>784.87137499999994</v>
      </c>
      <c r="BY121">
        <v>857.96974999999998</v>
      </c>
      <c r="BZ121">
        <v>2.5702712499999998</v>
      </c>
      <c r="CA121">
        <v>846.85524999999996</v>
      </c>
      <c r="CB121">
        <v>12.953749999999999</v>
      </c>
      <c r="CC121">
        <v>1.58622375</v>
      </c>
      <c r="CD121">
        <v>1.3235975</v>
      </c>
      <c r="CE121">
        <v>13.825625</v>
      </c>
      <c r="CF121">
        <v>11.0695</v>
      </c>
      <c r="CG121">
        <v>1999.9962499999999</v>
      </c>
      <c r="CH121">
        <v>0.89999949999999995</v>
      </c>
      <c r="CI121">
        <v>0.100000375</v>
      </c>
      <c r="CJ121">
        <v>20.203125</v>
      </c>
      <c r="CK121">
        <v>42020.45</v>
      </c>
      <c r="CL121">
        <v>1736445511.0999999</v>
      </c>
      <c r="CM121" t="s">
        <v>347</v>
      </c>
      <c r="CN121">
        <v>1736445511.0999999</v>
      </c>
      <c r="CO121">
        <v>1736445509.0999999</v>
      </c>
      <c r="CP121">
        <v>1</v>
      </c>
      <c r="CQ121">
        <v>0.55400000000000005</v>
      </c>
      <c r="CR121">
        <v>1.4E-2</v>
      </c>
      <c r="CS121">
        <v>4.7960000000000003</v>
      </c>
      <c r="CT121">
        <v>9.1999999999999998E-2</v>
      </c>
      <c r="CU121">
        <v>420</v>
      </c>
      <c r="CV121">
        <v>15</v>
      </c>
      <c r="CW121">
        <v>0.23</v>
      </c>
      <c r="CX121">
        <v>0.13</v>
      </c>
      <c r="CY121">
        <v>-73.619668750000002</v>
      </c>
      <c r="CZ121">
        <v>-20.926526470588001</v>
      </c>
      <c r="DA121">
        <v>1.6521731850500501</v>
      </c>
      <c r="DB121">
        <v>0</v>
      </c>
      <c r="DC121">
        <v>2.5729299999999999</v>
      </c>
      <c r="DD121">
        <v>-0.156420000000009</v>
      </c>
      <c r="DE121">
        <v>1.25850928681516E-2</v>
      </c>
      <c r="DF121">
        <v>1</v>
      </c>
      <c r="DG121">
        <v>1</v>
      </c>
      <c r="DH121">
        <v>2</v>
      </c>
      <c r="DI121" t="s">
        <v>348</v>
      </c>
      <c r="DJ121">
        <v>2.9380000000000002</v>
      </c>
      <c r="DK121">
        <v>2.6293500000000001</v>
      </c>
      <c r="DL121">
        <v>0.16324</v>
      </c>
      <c r="DM121">
        <v>0.17213700000000001</v>
      </c>
      <c r="DN121">
        <v>8.7985400000000005E-2</v>
      </c>
      <c r="DO121">
        <v>7.7333700000000005E-2</v>
      </c>
      <c r="DP121">
        <v>28285.9</v>
      </c>
      <c r="DQ121">
        <v>31289.1</v>
      </c>
      <c r="DR121">
        <v>29519</v>
      </c>
      <c r="DS121">
        <v>34776.9</v>
      </c>
      <c r="DT121">
        <v>33991.9</v>
      </c>
      <c r="DU121">
        <v>40575.1</v>
      </c>
      <c r="DV121">
        <v>40309</v>
      </c>
      <c r="DW121">
        <v>47658.6</v>
      </c>
      <c r="DX121">
        <v>1.6831799999999999</v>
      </c>
      <c r="DY121">
        <v>2.0806499999999999</v>
      </c>
      <c r="DZ121">
        <v>0.17787500000000001</v>
      </c>
      <c r="EA121">
        <v>0</v>
      </c>
      <c r="EB121">
        <v>21.4907</v>
      </c>
      <c r="EC121">
        <v>999.9</v>
      </c>
      <c r="ED121">
        <v>63.734999999999999</v>
      </c>
      <c r="EE121">
        <v>22.094000000000001</v>
      </c>
      <c r="EF121">
        <v>16.649000000000001</v>
      </c>
      <c r="EG121">
        <v>61.212600000000002</v>
      </c>
      <c r="EH121">
        <v>45.3005</v>
      </c>
      <c r="EI121">
        <v>1</v>
      </c>
      <c r="EJ121">
        <v>-0.39042700000000002</v>
      </c>
      <c r="EK121">
        <v>-4.0416699999999999</v>
      </c>
      <c r="EL121">
        <v>20.231100000000001</v>
      </c>
      <c r="EM121">
        <v>5.2500900000000001</v>
      </c>
      <c r="EN121">
        <v>11.914099999999999</v>
      </c>
      <c r="EO121">
        <v>4.9894999999999996</v>
      </c>
      <c r="EP121">
        <v>3.28403</v>
      </c>
      <c r="EQ121">
        <v>9999</v>
      </c>
      <c r="ER121">
        <v>9999</v>
      </c>
      <c r="ES121">
        <v>999.9</v>
      </c>
      <c r="ET121">
        <v>9999</v>
      </c>
      <c r="EU121">
        <v>1.88408</v>
      </c>
      <c r="EV121">
        <v>1.8842699999999999</v>
      </c>
      <c r="EW121">
        <v>1.8851500000000001</v>
      </c>
      <c r="EX121">
        <v>1.8871800000000001</v>
      </c>
      <c r="EY121">
        <v>1.88367</v>
      </c>
      <c r="EZ121">
        <v>1.8768100000000001</v>
      </c>
      <c r="FA121">
        <v>1.88262</v>
      </c>
      <c r="FB121">
        <v>1.88812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10.206</v>
      </c>
      <c r="FQ121">
        <v>9.1200000000000003E-2</v>
      </c>
      <c r="FR121">
        <v>-0.24211075671059201</v>
      </c>
      <c r="FS121">
        <v>9.8787948123959593E-3</v>
      </c>
      <c r="FT121">
        <v>5.3251326344088904E-6</v>
      </c>
      <c r="FU121">
        <v>-1.29812346716052E-9</v>
      </c>
      <c r="FV121">
        <v>-1.7562764674277601E-2</v>
      </c>
      <c r="FW121">
        <v>-3.68478344840185E-3</v>
      </c>
      <c r="FX121">
        <v>8.3536045323785897E-4</v>
      </c>
      <c r="FY121">
        <v>-9.0991182514875006E-6</v>
      </c>
      <c r="FZ121">
        <v>5</v>
      </c>
      <c r="GA121">
        <v>1737</v>
      </c>
      <c r="GB121">
        <v>1</v>
      </c>
      <c r="GC121">
        <v>17</v>
      </c>
      <c r="GD121">
        <v>51</v>
      </c>
      <c r="GE121">
        <v>51</v>
      </c>
      <c r="GF121">
        <v>1.7492700000000001</v>
      </c>
      <c r="GG121">
        <v>2.4096700000000002</v>
      </c>
      <c r="GH121">
        <v>1.3513200000000001</v>
      </c>
      <c r="GI121">
        <v>2.2473100000000001</v>
      </c>
      <c r="GJ121">
        <v>1.3000499999999999</v>
      </c>
      <c r="GK121">
        <v>2.50122</v>
      </c>
      <c r="GL121">
        <v>26.148499999999999</v>
      </c>
      <c r="GM121">
        <v>14.4998</v>
      </c>
      <c r="GN121">
        <v>19</v>
      </c>
      <c r="GO121">
        <v>298.62900000000002</v>
      </c>
      <c r="GP121">
        <v>508.70100000000002</v>
      </c>
      <c r="GQ121">
        <v>30.950600000000001</v>
      </c>
      <c r="GR121">
        <v>22.331600000000002</v>
      </c>
      <c r="GS121">
        <v>29.9998</v>
      </c>
      <c r="GT121">
        <v>22.590199999999999</v>
      </c>
      <c r="GU121">
        <v>22.593299999999999</v>
      </c>
      <c r="GV121">
        <v>35.015599999999999</v>
      </c>
      <c r="GW121">
        <v>30.5227</v>
      </c>
      <c r="GX121">
        <v>100</v>
      </c>
      <c r="GY121">
        <v>30.9589</v>
      </c>
      <c r="GZ121">
        <v>890.80700000000002</v>
      </c>
      <c r="HA121">
        <v>13.0044</v>
      </c>
      <c r="HB121">
        <v>102.018</v>
      </c>
      <c r="HC121">
        <v>102.53100000000001</v>
      </c>
    </row>
    <row r="122" spans="1:211" x14ac:dyDescent="0.2">
      <c r="A122">
        <v>106</v>
      </c>
      <c r="B122">
        <v>1736448571.0999999</v>
      </c>
      <c r="C122">
        <v>210</v>
      </c>
      <c r="D122" t="s">
        <v>560</v>
      </c>
      <c r="E122" t="s">
        <v>561</v>
      </c>
      <c r="F122">
        <v>2</v>
      </c>
      <c r="G122">
        <v>1736448563.0999999</v>
      </c>
      <c r="H122">
        <f t="shared" si="34"/>
        <v>2.1725647471562554E-3</v>
      </c>
      <c r="I122">
        <f t="shared" si="35"/>
        <v>2.1725647471562555</v>
      </c>
      <c r="J122">
        <f t="shared" si="36"/>
        <v>35.33009874214244</v>
      </c>
      <c r="K122">
        <f t="shared" si="37"/>
        <v>778.89274999999998</v>
      </c>
      <c r="L122">
        <f t="shared" si="38"/>
        <v>380.05551782949641</v>
      </c>
      <c r="M122">
        <f t="shared" si="39"/>
        <v>38.842425900022114</v>
      </c>
      <c r="N122">
        <f t="shared" si="40"/>
        <v>79.604380167195146</v>
      </c>
      <c r="O122">
        <f t="shared" si="41"/>
        <v>0.14973648925693372</v>
      </c>
      <c r="P122">
        <f t="shared" si="42"/>
        <v>3.5341550926416252</v>
      </c>
      <c r="Q122">
        <f t="shared" si="43"/>
        <v>0.14629926197157975</v>
      </c>
      <c r="R122">
        <f t="shared" si="44"/>
        <v>9.1739288276207531E-2</v>
      </c>
      <c r="S122">
        <f t="shared" si="45"/>
        <v>317.39901169498881</v>
      </c>
      <c r="T122">
        <f t="shared" si="46"/>
        <v>26.055430331336499</v>
      </c>
      <c r="U122">
        <f t="shared" si="47"/>
        <v>24.4116125</v>
      </c>
      <c r="V122">
        <f t="shared" si="48"/>
        <v>3.0698321985885419</v>
      </c>
      <c r="W122">
        <f t="shared" si="49"/>
        <v>50.02594533401512</v>
      </c>
      <c r="X122">
        <f t="shared" si="50"/>
        <v>1.5866933829133949</v>
      </c>
      <c r="Y122">
        <f t="shared" si="51"/>
        <v>3.1717409282709217</v>
      </c>
      <c r="Z122">
        <f t="shared" si="52"/>
        <v>1.483138815675147</v>
      </c>
      <c r="AA122">
        <f t="shared" si="53"/>
        <v>-95.810105349590856</v>
      </c>
      <c r="AB122">
        <f t="shared" si="54"/>
        <v>104.12172301799799</v>
      </c>
      <c r="AC122">
        <f t="shared" si="55"/>
        <v>6.2120867817991403</v>
      </c>
      <c r="AD122">
        <f t="shared" si="56"/>
        <v>331.92271614519507</v>
      </c>
      <c r="AE122">
        <f t="shared" si="57"/>
        <v>60.715288085422117</v>
      </c>
      <c r="AF122">
        <f t="shared" si="58"/>
        <v>2.1752478264883592</v>
      </c>
      <c r="AG122">
        <f t="shared" si="59"/>
        <v>35.33009874214244</v>
      </c>
      <c r="AH122">
        <v>879.22185836237895</v>
      </c>
      <c r="AI122">
        <v>813.61530909090902</v>
      </c>
      <c r="AJ122">
        <v>3.2456956420194398</v>
      </c>
      <c r="AK122">
        <v>84.895025715855198</v>
      </c>
      <c r="AL122">
        <f t="shared" si="60"/>
        <v>2.1725647471562555</v>
      </c>
      <c r="AM122">
        <v>12.970004437156099</v>
      </c>
      <c r="AN122">
        <v>15.5338769230769</v>
      </c>
      <c r="AO122">
        <v>1.6672081672328899E-5</v>
      </c>
      <c r="AP122">
        <v>118.710675371219</v>
      </c>
      <c r="AQ122">
        <v>162</v>
      </c>
      <c r="AR122">
        <v>32</v>
      </c>
      <c r="AS122">
        <f t="shared" si="61"/>
        <v>1</v>
      </c>
      <c r="AT122">
        <f t="shared" si="62"/>
        <v>0</v>
      </c>
      <c r="AU122">
        <f t="shared" si="63"/>
        <v>54387.819948846234</v>
      </c>
      <c r="AV122">
        <f t="shared" si="64"/>
        <v>1999.9937500000001</v>
      </c>
      <c r="AW122">
        <f t="shared" si="65"/>
        <v>1685.9946157503609</v>
      </c>
      <c r="AX122">
        <f t="shared" si="66"/>
        <v>0.84299994224999997</v>
      </c>
      <c r="AY122">
        <f t="shared" si="67"/>
        <v>0.15870000178499999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1736448563.0999999</v>
      </c>
      <c r="BF122">
        <v>778.89274999999998</v>
      </c>
      <c r="BG122">
        <v>853.71</v>
      </c>
      <c r="BH122">
        <v>15.525074999999999</v>
      </c>
      <c r="BI122">
        <v>12.957850000000001</v>
      </c>
      <c r="BJ122">
        <v>768.97912499999995</v>
      </c>
      <c r="BK122">
        <v>15.4339625</v>
      </c>
      <c r="BL122">
        <v>500.49612500000001</v>
      </c>
      <c r="BM122">
        <v>102.17675</v>
      </c>
      <c r="BN122">
        <v>2.52286E-2</v>
      </c>
      <c r="BO122">
        <v>24.958087500000001</v>
      </c>
      <c r="BP122">
        <v>24.4116125</v>
      </c>
      <c r="BQ122">
        <v>999.9</v>
      </c>
      <c r="BR122">
        <v>0</v>
      </c>
      <c r="BS122">
        <v>0</v>
      </c>
      <c r="BT122">
        <v>9997.9662499999995</v>
      </c>
      <c r="BU122">
        <v>646.93325000000004</v>
      </c>
      <c r="BV122">
        <v>1501.42625</v>
      </c>
      <c r="BW122">
        <v>-74.817425</v>
      </c>
      <c r="BX122">
        <v>791.17587500000002</v>
      </c>
      <c r="BY122">
        <v>864.91800000000001</v>
      </c>
      <c r="BZ122">
        <v>2.5672187499999999</v>
      </c>
      <c r="CA122">
        <v>853.71</v>
      </c>
      <c r="CB122">
        <v>12.957850000000001</v>
      </c>
      <c r="CC122">
        <v>1.5863024999999999</v>
      </c>
      <c r="CD122">
        <v>1.3239924999999999</v>
      </c>
      <c r="CE122">
        <v>13.826387499999999</v>
      </c>
      <c r="CF122">
        <v>11.074</v>
      </c>
      <c r="CG122">
        <v>1999.9937500000001</v>
      </c>
      <c r="CH122">
        <v>0.89999974999999999</v>
      </c>
      <c r="CI122">
        <v>0.100000175</v>
      </c>
      <c r="CJ122">
        <v>20.192712499999999</v>
      </c>
      <c r="CK122">
        <v>42020.412499999999</v>
      </c>
      <c r="CL122">
        <v>1736445511.0999999</v>
      </c>
      <c r="CM122" t="s">
        <v>347</v>
      </c>
      <c r="CN122">
        <v>1736445511.0999999</v>
      </c>
      <c r="CO122">
        <v>1736445509.0999999</v>
      </c>
      <c r="CP122">
        <v>1</v>
      </c>
      <c r="CQ122">
        <v>0.55400000000000005</v>
      </c>
      <c r="CR122">
        <v>1.4E-2</v>
      </c>
      <c r="CS122">
        <v>4.7960000000000003</v>
      </c>
      <c r="CT122">
        <v>9.1999999999999998E-2</v>
      </c>
      <c r="CU122">
        <v>420</v>
      </c>
      <c r="CV122">
        <v>15</v>
      </c>
      <c r="CW122">
        <v>0.23</v>
      </c>
      <c r="CX122">
        <v>0.13</v>
      </c>
      <c r="CY122">
        <v>-74.336868749999994</v>
      </c>
      <c r="CZ122">
        <v>-18.143673529411501</v>
      </c>
      <c r="DA122">
        <v>1.4229789218918301</v>
      </c>
      <c r="DB122">
        <v>0</v>
      </c>
      <c r="DC122">
        <v>2.5694862500000002</v>
      </c>
      <c r="DD122">
        <v>-0.14856705882353699</v>
      </c>
      <c r="DE122">
        <v>1.22068141190689E-2</v>
      </c>
      <c r="DF122">
        <v>1</v>
      </c>
      <c r="DG122">
        <v>1</v>
      </c>
      <c r="DH122">
        <v>2</v>
      </c>
      <c r="DI122" t="s">
        <v>348</v>
      </c>
      <c r="DJ122">
        <v>2.93777</v>
      </c>
      <c r="DK122">
        <v>2.6311200000000001</v>
      </c>
      <c r="DL122">
        <v>0.16409000000000001</v>
      </c>
      <c r="DM122">
        <v>0.17297399999999999</v>
      </c>
      <c r="DN122">
        <v>8.79997E-2</v>
      </c>
      <c r="DO122">
        <v>7.7335600000000004E-2</v>
      </c>
      <c r="DP122">
        <v>28257.200000000001</v>
      </c>
      <c r="DQ122">
        <v>31257.9</v>
      </c>
      <c r="DR122">
        <v>29519</v>
      </c>
      <c r="DS122">
        <v>34777.199999999997</v>
      </c>
      <c r="DT122">
        <v>33991.300000000003</v>
      </c>
      <c r="DU122">
        <v>40575.300000000003</v>
      </c>
      <c r="DV122">
        <v>40309</v>
      </c>
      <c r="DW122">
        <v>47659</v>
      </c>
      <c r="DX122">
        <v>1.6740699999999999</v>
      </c>
      <c r="DY122">
        <v>2.08108</v>
      </c>
      <c r="DZ122">
        <v>0.17777499999999999</v>
      </c>
      <c r="EA122">
        <v>0</v>
      </c>
      <c r="EB122">
        <v>21.490200000000002</v>
      </c>
      <c r="EC122">
        <v>999.9</v>
      </c>
      <c r="ED122">
        <v>63.734999999999999</v>
      </c>
      <c r="EE122">
        <v>22.094000000000001</v>
      </c>
      <c r="EF122">
        <v>16.648399999999999</v>
      </c>
      <c r="EG122">
        <v>61.252600000000001</v>
      </c>
      <c r="EH122">
        <v>44.635399999999997</v>
      </c>
      <c r="EI122">
        <v>1</v>
      </c>
      <c r="EJ122">
        <v>-0.39065499999999997</v>
      </c>
      <c r="EK122">
        <v>-4.0196100000000001</v>
      </c>
      <c r="EL122">
        <v>20.2318</v>
      </c>
      <c r="EM122">
        <v>5.2500900000000001</v>
      </c>
      <c r="EN122">
        <v>11.914099999999999</v>
      </c>
      <c r="EO122">
        <v>4.9893999999999998</v>
      </c>
      <c r="EP122">
        <v>3.2839999999999998</v>
      </c>
      <c r="EQ122">
        <v>9999</v>
      </c>
      <c r="ER122">
        <v>9999</v>
      </c>
      <c r="ES122">
        <v>999.9</v>
      </c>
      <c r="ET122">
        <v>9999</v>
      </c>
      <c r="EU122">
        <v>1.8840699999999999</v>
      </c>
      <c r="EV122">
        <v>1.88428</v>
      </c>
      <c r="EW122">
        <v>1.88513</v>
      </c>
      <c r="EX122">
        <v>1.88717</v>
      </c>
      <c r="EY122">
        <v>1.88365</v>
      </c>
      <c r="EZ122">
        <v>1.8768100000000001</v>
      </c>
      <c r="FA122">
        <v>1.88262</v>
      </c>
      <c r="FB122">
        <v>1.88812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10.305</v>
      </c>
      <c r="FQ122">
        <v>9.1200000000000003E-2</v>
      </c>
      <c r="FR122">
        <v>-0.24211075671059201</v>
      </c>
      <c r="FS122">
        <v>9.8787948123959593E-3</v>
      </c>
      <c r="FT122">
        <v>5.3251326344088904E-6</v>
      </c>
      <c r="FU122">
        <v>-1.29812346716052E-9</v>
      </c>
      <c r="FV122">
        <v>-1.7562764674277601E-2</v>
      </c>
      <c r="FW122">
        <v>-3.68478344840185E-3</v>
      </c>
      <c r="FX122">
        <v>8.3536045323785897E-4</v>
      </c>
      <c r="FY122">
        <v>-9.0991182514875006E-6</v>
      </c>
      <c r="FZ122">
        <v>5</v>
      </c>
      <c r="GA122">
        <v>1737</v>
      </c>
      <c r="GB122">
        <v>1</v>
      </c>
      <c r="GC122">
        <v>17</v>
      </c>
      <c r="GD122">
        <v>51</v>
      </c>
      <c r="GE122">
        <v>51</v>
      </c>
      <c r="GF122">
        <v>1.7602500000000001</v>
      </c>
      <c r="GG122">
        <v>2.4157700000000002</v>
      </c>
      <c r="GH122">
        <v>1.3513200000000001</v>
      </c>
      <c r="GI122">
        <v>2.2473100000000001</v>
      </c>
      <c r="GJ122">
        <v>1.3000499999999999</v>
      </c>
      <c r="GK122">
        <v>2.4890099999999999</v>
      </c>
      <c r="GL122">
        <v>26.1279</v>
      </c>
      <c r="GM122">
        <v>14.4998</v>
      </c>
      <c r="GN122">
        <v>19</v>
      </c>
      <c r="GO122">
        <v>294.95</v>
      </c>
      <c r="GP122">
        <v>508.96499999999997</v>
      </c>
      <c r="GQ122">
        <v>30.9636</v>
      </c>
      <c r="GR122">
        <v>22.329899999999999</v>
      </c>
      <c r="GS122">
        <v>29.9998</v>
      </c>
      <c r="GT122">
        <v>22.588799999999999</v>
      </c>
      <c r="GU122">
        <v>22.591899999999999</v>
      </c>
      <c r="GV122">
        <v>35.229900000000001</v>
      </c>
      <c r="GW122">
        <v>30.5227</v>
      </c>
      <c r="GX122">
        <v>100</v>
      </c>
      <c r="GY122">
        <v>30.9863</v>
      </c>
      <c r="GZ122">
        <v>897.65099999999995</v>
      </c>
      <c r="HA122">
        <v>13.0044</v>
      </c>
      <c r="HB122">
        <v>102.018</v>
      </c>
      <c r="HC122">
        <v>102.532</v>
      </c>
    </row>
    <row r="123" spans="1:211" x14ac:dyDescent="0.2">
      <c r="A123">
        <v>107</v>
      </c>
      <c r="B123">
        <v>1736448573.0999999</v>
      </c>
      <c r="C123">
        <v>212</v>
      </c>
      <c r="D123" t="s">
        <v>562</v>
      </c>
      <c r="E123" t="s">
        <v>563</v>
      </c>
      <c r="F123">
        <v>2</v>
      </c>
      <c r="G123">
        <v>1736448565.0999999</v>
      </c>
      <c r="H123">
        <f t="shared" si="34"/>
        <v>2.1737638316678106E-3</v>
      </c>
      <c r="I123">
        <f t="shared" si="35"/>
        <v>2.1737638316678107</v>
      </c>
      <c r="J123">
        <f t="shared" si="36"/>
        <v>35.840312422235499</v>
      </c>
      <c r="K123">
        <f t="shared" si="37"/>
        <v>785.15549999999996</v>
      </c>
      <c r="L123">
        <f t="shared" si="38"/>
        <v>380.83672235069878</v>
      </c>
      <c r="M123">
        <f t="shared" si="39"/>
        <v>38.922068655498414</v>
      </c>
      <c r="N123">
        <f t="shared" si="40"/>
        <v>80.244037622245614</v>
      </c>
      <c r="O123">
        <f t="shared" si="41"/>
        <v>0.14980083530271679</v>
      </c>
      <c r="P123">
        <f t="shared" si="42"/>
        <v>3.5344740702727142</v>
      </c>
      <c r="Q123">
        <f t="shared" si="43"/>
        <v>0.14636099257763907</v>
      </c>
      <c r="R123">
        <f t="shared" si="44"/>
        <v>9.1778097714021928E-2</v>
      </c>
      <c r="S123">
        <f t="shared" si="45"/>
        <v>317.39882671493643</v>
      </c>
      <c r="T123">
        <f t="shared" si="46"/>
        <v>26.055898612480849</v>
      </c>
      <c r="U123">
        <f t="shared" si="47"/>
        <v>24.413437500000001</v>
      </c>
      <c r="V123">
        <f t="shared" si="48"/>
        <v>3.0701677099650069</v>
      </c>
      <c r="W123">
        <f t="shared" si="49"/>
        <v>50.028344800784694</v>
      </c>
      <c r="X123">
        <f t="shared" si="50"/>
        <v>1.586847560512421</v>
      </c>
      <c r="Y123">
        <f t="shared" si="51"/>
        <v>3.1718969852617054</v>
      </c>
      <c r="Z123">
        <f t="shared" si="52"/>
        <v>1.4833201494525858</v>
      </c>
      <c r="AA123">
        <f t="shared" si="53"/>
        <v>-95.86298497655045</v>
      </c>
      <c r="AB123">
        <f t="shared" si="54"/>
        <v>103.940570030602</v>
      </c>
      <c r="AC123">
        <f t="shared" si="55"/>
        <v>6.200802002560712</v>
      </c>
      <c r="AD123">
        <f t="shared" si="56"/>
        <v>331.67721377154868</v>
      </c>
      <c r="AE123">
        <f t="shared" si="57"/>
        <v>61.107096381805448</v>
      </c>
      <c r="AF123">
        <f t="shared" si="58"/>
        <v>2.1729425114234422</v>
      </c>
      <c r="AG123">
        <f t="shared" si="59"/>
        <v>35.840312422235499</v>
      </c>
      <c r="AH123">
        <v>886.11597828377296</v>
      </c>
      <c r="AI123">
        <v>820.02061818181801</v>
      </c>
      <c r="AJ123">
        <v>3.2263626500864202</v>
      </c>
      <c r="AK123">
        <v>84.895025715855198</v>
      </c>
      <c r="AL123">
        <f t="shared" si="60"/>
        <v>2.1737638316678107</v>
      </c>
      <c r="AM123">
        <v>12.9719304472482</v>
      </c>
      <c r="AN123">
        <v>15.5373440559441</v>
      </c>
      <c r="AO123">
        <v>2.0753301962812901E-5</v>
      </c>
      <c r="AP123">
        <v>118.710675371219</v>
      </c>
      <c r="AQ123">
        <v>164</v>
      </c>
      <c r="AR123">
        <v>33</v>
      </c>
      <c r="AS123">
        <f t="shared" si="61"/>
        <v>1</v>
      </c>
      <c r="AT123">
        <f t="shared" si="62"/>
        <v>0</v>
      </c>
      <c r="AU123">
        <f t="shared" si="63"/>
        <v>54394.666050042069</v>
      </c>
      <c r="AV123">
        <f t="shared" si="64"/>
        <v>1999.9925000000001</v>
      </c>
      <c r="AW123">
        <f t="shared" si="65"/>
        <v>1685.9937427497555</v>
      </c>
      <c r="AX123">
        <f t="shared" si="66"/>
        <v>0.84300003262500001</v>
      </c>
      <c r="AY123">
        <f t="shared" si="67"/>
        <v>0.15870000848250002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1736448565.0999999</v>
      </c>
      <c r="BF123">
        <v>785.15549999999996</v>
      </c>
      <c r="BG123">
        <v>860.46175000000005</v>
      </c>
      <c r="BH123">
        <v>15.5266625</v>
      </c>
      <c r="BI123">
        <v>12.961987499999999</v>
      </c>
      <c r="BJ123">
        <v>775.14462500000002</v>
      </c>
      <c r="BK123">
        <v>15.435525</v>
      </c>
      <c r="BL123">
        <v>500.46199999999999</v>
      </c>
      <c r="BM123">
        <v>102.175375</v>
      </c>
      <c r="BN123">
        <v>2.6083974999999999E-2</v>
      </c>
      <c r="BO123">
        <v>24.9589125</v>
      </c>
      <c r="BP123">
        <v>24.413437500000001</v>
      </c>
      <c r="BQ123">
        <v>999.9</v>
      </c>
      <c r="BR123">
        <v>0</v>
      </c>
      <c r="BS123">
        <v>0</v>
      </c>
      <c r="BT123">
        <v>9999.4475000000002</v>
      </c>
      <c r="BU123">
        <v>646.89912500000003</v>
      </c>
      <c r="BV123">
        <v>1501.6487500000001</v>
      </c>
      <c r="BW123">
        <v>-75.3063875</v>
      </c>
      <c r="BX123">
        <v>797.53875000000005</v>
      </c>
      <c r="BY123">
        <v>871.76187500000003</v>
      </c>
      <c r="BZ123">
        <v>2.56465875</v>
      </c>
      <c r="CA123">
        <v>860.46175000000005</v>
      </c>
      <c r="CB123">
        <v>12.961987499999999</v>
      </c>
      <c r="CC123">
        <v>1.5864425</v>
      </c>
      <c r="CD123">
        <v>1.3243974999999999</v>
      </c>
      <c r="CE123">
        <v>13.8277375</v>
      </c>
      <c r="CF123">
        <v>11.0786</v>
      </c>
      <c r="CG123">
        <v>1999.9925000000001</v>
      </c>
      <c r="CH123">
        <v>0.9</v>
      </c>
      <c r="CI123">
        <v>0.1000000375</v>
      </c>
      <c r="CJ123">
        <v>20.192712499999999</v>
      </c>
      <c r="CK123">
        <v>42020.4</v>
      </c>
      <c r="CL123">
        <v>1736445511.0999999</v>
      </c>
      <c r="CM123" t="s">
        <v>347</v>
      </c>
      <c r="CN123">
        <v>1736445511.0999999</v>
      </c>
      <c r="CO123">
        <v>1736445509.0999999</v>
      </c>
      <c r="CP123">
        <v>1</v>
      </c>
      <c r="CQ123">
        <v>0.55400000000000005</v>
      </c>
      <c r="CR123">
        <v>1.4E-2</v>
      </c>
      <c r="CS123">
        <v>4.7960000000000003</v>
      </c>
      <c r="CT123">
        <v>9.1999999999999998E-2</v>
      </c>
      <c r="CU123">
        <v>420</v>
      </c>
      <c r="CV123">
        <v>15</v>
      </c>
      <c r="CW123">
        <v>0.23</v>
      </c>
      <c r="CX123">
        <v>0.13</v>
      </c>
      <c r="CY123">
        <v>-74.944268750000006</v>
      </c>
      <c r="CZ123">
        <v>-15.576432352941</v>
      </c>
      <c r="DA123">
        <v>1.2119186398634301</v>
      </c>
      <c r="DB123">
        <v>0</v>
      </c>
      <c r="DC123">
        <v>2.566553125</v>
      </c>
      <c r="DD123">
        <v>-0.115940294117651</v>
      </c>
      <c r="DE123">
        <v>1.07365396652914E-2</v>
      </c>
      <c r="DF123">
        <v>1</v>
      </c>
      <c r="DG123">
        <v>1</v>
      </c>
      <c r="DH123">
        <v>2</v>
      </c>
      <c r="DI123" t="s">
        <v>348</v>
      </c>
      <c r="DJ123">
        <v>2.9385599999999998</v>
      </c>
      <c r="DK123">
        <v>2.63001</v>
      </c>
      <c r="DL123">
        <v>0.16495699999999999</v>
      </c>
      <c r="DM123">
        <v>0.17382900000000001</v>
      </c>
      <c r="DN123">
        <v>8.8012499999999994E-2</v>
      </c>
      <c r="DO123">
        <v>7.7336699999999994E-2</v>
      </c>
      <c r="DP123">
        <v>28228.2</v>
      </c>
      <c r="DQ123">
        <v>31226</v>
      </c>
      <c r="DR123">
        <v>29519.200000000001</v>
      </c>
      <c r="DS123">
        <v>34777.599999999999</v>
      </c>
      <c r="DT123">
        <v>33990.800000000003</v>
      </c>
      <c r="DU123">
        <v>40575.4</v>
      </c>
      <c r="DV123">
        <v>40309.1</v>
      </c>
      <c r="DW123">
        <v>47659.3</v>
      </c>
      <c r="DX123">
        <v>1.67188</v>
      </c>
      <c r="DY123">
        <v>2.0807500000000001</v>
      </c>
      <c r="DZ123">
        <v>0.178535</v>
      </c>
      <c r="EA123">
        <v>0</v>
      </c>
      <c r="EB123">
        <v>21.4893</v>
      </c>
      <c r="EC123">
        <v>999.9</v>
      </c>
      <c r="ED123">
        <v>63.734999999999999</v>
      </c>
      <c r="EE123">
        <v>22.094000000000001</v>
      </c>
      <c r="EF123">
        <v>16.647200000000002</v>
      </c>
      <c r="EG123">
        <v>60.932600000000001</v>
      </c>
      <c r="EH123">
        <v>43.866199999999999</v>
      </c>
      <c r="EI123">
        <v>1</v>
      </c>
      <c r="EJ123">
        <v>-0.39088200000000001</v>
      </c>
      <c r="EK123">
        <v>-4.0383699999999996</v>
      </c>
      <c r="EL123">
        <v>20.231400000000001</v>
      </c>
      <c r="EM123">
        <v>5.2500900000000001</v>
      </c>
      <c r="EN123">
        <v>11.914099999999999</v>
      </c>
      <c r="EO123">
        <v>4.9895500000000004</v>
      </c>
      <c r="EP123">
        <v>3.2839800000000001</v>
      </c>
      <c r="EQ123">
        <v>9999</v>
      </c>
      <c r="ER123">
        <v>9999</v>
      </c>
      <c r="ES123">
        <v>999.9</v>
      </c>
      <c r="ET123">
        <v>9999</v>
      </c>
      <c r="EU123">
        <v>1.8840600000000001</v>
      </c>
      <c r="EV123">
        <v>1.8842699999999999</v>
      </c>
      <c r="EW123">
        <v>1.88513</v>
      </c>
      <c r="EX123">
        <v>1.8871899999999999</v>
      </c>
      <c r="EY123">
        <v>1.88367</v>
      </c>
      <c r="EZ123">
        <v>1.8768199999999999</v>
      </c>
      <c r="FA123">
        <v>1.88263</v>
      </c>
      <c r="FB123">
        <v>1.88812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10.406000000000001</v>
      </c>
      <c r="FQ123">
        <v>9.1300000000000006E-2</v>
      </c>
      <c r="FR123">
        <v>-0.24211075671059201</v>
      </c>
      <c r="FS123">
        <v>9.8787948123959593E-3</v>
      </c>
      <c r="FT123">
        <v>5.3251326344088904E-6</v>
      </c>
      <c r="FU123">
        <v>-1.29812346716052E-9</v>
      </c>
      <c r="FV123">
        <v>-1.7562764674277601E-2</v>
      </c>
      <c r="FW123">
        <v>-3.68478344840185E-3</v>
      </c>
      <c r="FX123">
        <v>8.3536045323785897E-4</v>
      </c>
      <c r="FY123">
        <v>-9.0991182514875006E-6</v>
      </c>
      <c r="FZ123">
        <v>5</v>
      </c>
      <c r="GA123">
        <v>1737</v>
      </c>
      <c r="GB123">
        <v>1</v>
      </c>
      <c r="GC123">
        <v>17</v>
      </c>
      <c r="GD123">
        <v>51</v>
      </c>
      <c r="GE123">
        <v>51.1</v>
      </c>
      <c r="GF123">
        <v>1.7712399999999999</v>
      </c>
      <c r="GG123">
        <v>2.4206500000000002</v>
      </c>
      <c r="GH123">
        <v>1.3513200000000001</v>
      </c>
      <c r="GI123">
        <v>2.2473100000000001</v>
      </c>
      <c r="GJ123">
        <v>1.3000499999999999</v>
      </c>
      <c r="GK123">
        <v>2.2497600000000002</v>
      </c>
      <c r="GL123">
        <v>26.148499999999999</v>
      </c>
      <c r="GM123">
        <v>14.491</v>
      </c>
      <c r="GN123">
        <v>19</v>
      </c>
      <c r="GO123">
        <v>294.07100000000003</v>
      </c>
      <c r="GP123">
        <v>508.73200000000003</v>
      </c>
      <c r="GQ123">
        <v>30.974299999999999</v>
      </c>
      <c r="GR123">
        <v>22.328499999999998</v>
      </c>
      <c r="GS123">
        <v>29.9998</v>
      </c>
      <c r="GT123">
        <v>22.587599999999998</v>
      </c>
      <c r="GU123">
        <v>22.5901</v>
      </c>
      <c r="GV123">
        <v>35.531100000000002</v>
      </c>
      <c r="GW123">
        <v>30.5227</v>
      </c>
      <c r="GX123">
        <v>100</v>
      </c>
      <c r="GY123">
        <v>30.9863</v>
      </c>
      <c r="GZ123">
        <v>911.351</v>
      </c>
      <c r="HA123">
        <v>13.0044</v>
      </c>
      <c r="HB123">
        <v>102.018</v>
      </c>
      <c r="HC123">
        <v>102.533</v>
      </c>
    </row>
    <row r="124" spans="1:211" x14ac:dyDescent="0.2">
      <c r="A124">
        <v>108</v>
      </c>
      <c r="B124">
        <v>1736448575.0999999</v>
      </c>
      <c r="C124">
        <v>214</v>
      </c>
      <c r="D124" t="s">
        <v>564</v>
      </c>
      <c r="E124" t="s">
        <v>565</v>
      </c>
      <c r="F124">
        <v>2</v>
      </c>
      <c r="G124">
        <v>1736448567.0999999</v>
      </c>
      <c r="H124">
        <f t="shared" si="34"/>
        <v>2.1748643536025421E-3</v>
      </c>
      <c r="I124">
        <f t="shared" si="35"/>
        <v>2.1748643536025423</v>
      </c>
      <c r="J124">
        <f t="shared" si="36"/>
        <v>35.921145037145699</v>
      </c>
      <c r="K124">
        <f t="shared" si="37"/>
        <v>791.46524999999997</v>
      </c>
      <c r="L124">
        <f t="shared" si="38"/>
        <v>386.18238167236285</v>
      </c>
      <c r="M124">
        <f t="shared" si="39"/>
        <v>39.468370658708828</v>
      </c>
      <c r="N124">
        <f t="shared" si="40"/>
        <v>80.888837329171167</v>
      </c>
      <c r="O124">
        <f t="shared" si="41"/>
        <v>0.14982382366640676</v>
      </c>
      <c r="P124">
        <f t="shared" si="42"/>
        <v>3.5348147716087763</v>
      </c>
      <c r="Q124">
        <f t="shared" si="43"/>
        <v>0.1463832616131443</v>
      </c>
      <c r="R124">
        <f t="shared" si="44"/>
        <v>9.1792078748035161E-2</v>
      </c>
      <c r="S124">
        <f t="shared" si="45"/>
        <v>317.39880052503457</v>
      </c>
      <c r="T124">
        <f t="shared" si="46"/>
        <v>26.057419756525384</v>
      </c>
      <c r="U124">
        <f t="shared" si="47"/>
        <v>24.417375</v>
      </c>
      <c r="V124">
        <f t="shared" si="48"/>
        <v>3.0708916964364033</v>
      </c>
      <c r="W124">
        <f t="shared" si="49"/>
        <v>50.029311751847317</v>
      </c>
      <c r="X124">
        <f t="shared" si="50"/>
        <v>1.5870545020561551</v>
      </c>
      <c r="Y124">
        <f t="shared" si="51"/>
        <v>3.1722493204147537</v>
      </c>
      <c r="Z124">
        <f t="shared" si="52"/>
        <v>1.4838371943802482</v>
      </c>
      <c r="AA124">
        <f t="shared" si="53"/>
        <v>-95.91151799387211</v>
      </c>
      <c r="AB124">
        <f t="shared" si="54"/>
        <v>103.55515871765314</v>
      </c>
      <c r="AC124">
        <f t="shared" si="55"/>
        <v>6.177394496710245</v>
      </c>
      <c r="AD124">
        <f t="shared" si="56"/>
        <v>331.21983574552587</v>
      </c>
      <c r="AE124">
        <f t="shared" si="57"/>
        <v>61.433636548186456</v>
      </c>
      <c r="AF124">
        <f t="shared" si="58"/>
        <v>2.1711867312926625</v>
      </c>
      <c r="AG124">
        <f t="shared" si="59"/>
        <v>35.921145037145699</v>
      </c>
      <c r="AH124">
        <v>892.797607702508</v>
      </c>
      <c r="AI124">
        <v>826.52573939393903</v>
      </c>
      <c r="AJ124">
        <v>3.2368713046195099</v>
      </c>
      <c r="AK124">
        <v>84.895025715855198</v>
      </c>
      <c r="AL124">
        <f t="shared" si="60"/>
        <v>2.1748643536025423</v>
      </c>
      <c r="AM124">
        <v>12.972315109454099</v>
      </c>
      <c r="AN124">
        <v>15.5392076923077</v>
      </c>
      <c r="AO124">
        <v>2.1314912201808799E-5</v>
      </c>
      <c r="AP124">
        <v>118.710675371219</v>
      </c>
      <c r="AQ124">
        <v>165</v>
      </c>
      <c r="AR124">
        <v>33</v>
      </c>
      <c r="AS124">
        <f t="shared" si="61"/>
        <v>1</v>
      </c>
      <c r="AT124">
        <f t="shared" si="62"/>
        <v>0</v>
      </c>
      <c r="AU124">
        <f t="shared" si="63"/>
        <v>54401.820635850199</v>
      </c>
      <c r="AV124">
        <f t="shared" si="64"/>
        <v>1999.9925000000001</v>
      </c>
      <c r="AW124">
        <f t="shared" si="65"/>
        <v>1685.9937712496485</v>
      </c>
      <c r="AX124">
        <f t="shared" si="66"/>
        <v>0.84300004687499996</v>
      </c>
      <c r="AY124">
        <f t="shared" si="67"/>
        <v>0.15869999538749999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1736448567.0999999</v>
      </c>
      <c r="BF124">
        <v>791.46524999999997</v>
      </c>
      <c r="BG124">
        <v>867.18337499999996</v>
      </c>
      <c r="BH124">
        <v>15.528700000000001</v>
      </c>
      <c r="BI124">
        <v>12.9659125</v>
      </c>
      <c r="BJ124">
        <v>781.35612500000002</v>
      </c>
      <c r="BK124">
        <v>15.437537499999999</v>
      </c>
      <c r="BL124">
        <v>500.42487499999999</v>
      </c>
      <c r="BM124">
        <v>102.174875</v>
      </c>
      <c r="BN124">
        <v>2.6500650000000001E-2</v>
      </c>
      <c r="BO124">
        <v>24.960775000000002</v>
      </c>
      <c r="BP124">
        <v>24.417375</v>
      </c>
      <c r="BQ124">
        <v>999.9</v>
      </c>
      <c r="BR124">
        <v>0</v>
      </c>
      <c r="BS124">
        <v>0</v>
      </c>
      <c r="BT124">
        <v>10000.934999999999</v>
      </c>
      <c r="BU124">
        <v>646.87300000000005</v>
      </c>
      <c r="BV124">
        <v>1501.78125</v>
      </c>
      <c r="BW124">
        <v>-75.718437499999993</v>
      </c>
      <c r="BX124">
        <v>803.94962499999997</v>
      </c>
      <c r="BY124">
        <v>878.57524999999998</v>
      </c>
      <c r="BZ124">
        <v>2.5627737499999999</v>
      </c>
      <c r="CA124">
        <v>867.18337499999996</v>
      </c>
      <c r="CB124">
        <v>12.9659125</v>
      </c>
      <c r="CC124">
        <v>1.5866425</v>
      </c>
      <c r="CD124">
        <v>1.3247925</v>
      </c>
      <c r="CE124">
        <v>13.8296875</v>
      </c>
      <c r="CF124">
        <v>11.0830875</v>
      </c>
      <c r="CG124">
        <v>1999.9925000000001</v>
      </c>
      <c r="CH124">
        <v>0.90000024999999995</v>
      </c>
      <c r="CI124">
        <v>9.9999812499999993E-2</v>
      </c>
      <c r="CJ124">
        <v>20.213550000000001</v>
      </c>
      <c r="CK124">
        <v>42020.412499999999</v>
      </c>
      <c r="CL124">
        <v>1736445511.0999999</v>
      </c>
      <c r="CM124" t="s">
        <v>347</v>
      </c>
      <c r="CN124">
        <v>1736445511.0999999</v>
      </c>
      <c r="CO124">
        <v>1736445509.0999999</v>
      </c>
      <c r="CP124">
        <v>1</v>
      </c>
      <c r="CQ124">
        <v>0.55400000000000005</v>
      </c>
      <c r="CR124">
        <v>1.4E-2</v>
      </c>
      <c r="CS124">
        <v>4.7960000000000003</v>
      </c>
      <c r="CT124">
        <v>9.1999999999999998E-2</v>
      </c>
      <c r="CU124">
        <v>420</v>
      </c>
      <c r="CV124">
        <v>15</v>
      </c>
      <c r="CW124">
        <v>0.23</v>
      </c>
      <c r="CX124">
        <v>0.13</v>
      </c>
      <c r="CY124">
        <v>-75.411631249999999</v>
      </c>
      <c r="CZ124">
        <v>-14.345655882352499</v>
      </c>
      <c r="DA124">
        <v>1.12349691183306</v>
      </c>
      <c r="DB124">
        <v>0</v>
      </c>
      <c r="DC124">
        <v>2.5641487500000002</v>
      </c>
      <c r="DD124">
        <v>-6.6243529411771099E-2</v>
      </c>
      <c r="DE124">
        <v>8.5543051113167994E-3</v>
      </c>
      <c r="DF124">
        <v>1</v>
      </c>
      <c r="DG124">
        <v>1</v>
      </c>
      <c r="DH124">
        <v>2</v>
      </c>
      <c r="DI124" t="s">
        <v>348</v>
      </c>
      <c r="DJ124">
        <v>2.9383300000000001</v>
      </c>
      <c r="DK124">
        <v>2.6299299999999999</v>
      </c>
      <c r="DL124">
        <v>0.16580600000000001</v>
      </c>
      <c r="DM124">
        <v>0.17468600000000001</v>
      </c>
      <c r="DN124">
        <v>8.8026400000000005E-2</v>
      </c>
      <c r="DO124">
        <v>7.7335100000000004E-2</v>
      </c>
      <c r="DP124">
        <v>28199.5</v>
      </c>
      <c r="DQ124">
        <v>31193.9</v>
      </c>
      <c r="DR124">
        <v>29519.200000000001</v>
      </c>
      <c r="DS124">
        <v>34777.800000000003</v>
      </c>
      <c r="DT124">
        <v>33990.300000000003</v>
      </c>
      <c r="DU124">
        <v>40575.599999999999</v>
      </c>
      <c r="DV124">
        <v>40309.1</v>
      </c>
      <c r="DW124">
        <v>47659.5</v>
      </c>
      <c r="DX124">
        <v>1.6694</v>
      </c>
      <c r="DY124">
        <v>2.0812499999999998</v>
      </c>
      <c r="DZ124">
        <v>0.178896</v>
      </c>
      <c r="EA124">
        <v>0</v>
      </c>
      <c r="EB124">
        <v>21.488900000000001</v>
      </c>
      <c r="EC124">
        <v>999.9</v>
      </c>
      <c r="ED124">
        <v>63.734999999999999</v>
      </c>
      <c r="EE124">
        <v>22.094000000000001</v>
      </c>
      <c r="EF124">
        <v>16.646699999999999</v>
      </c>
      <c r="EG124">
        <v>61.302599999999998</v>
      </c>
      <c r="EH124">
        <v>43.734000000000002</v>
      </c>
      <c r="EI124">
        <v>1</v>
      </c>
      <c r="EJ124">
        <v>-0.39086399999999999</v>
      </c>
      <c r="EK124">
        <v>-4.0126600000000003</v>
      </c>
      <c r="EL124">
        <v>20.232199999999999</v>
      </c>
      <c r="EM124">
        <v>5.24979</v>
      </c>
      <c r="EN124">
        <v>11.914099999999999</v>
      </c>
      <c r="EO124">
        <v>4.9896000000000003</v>
      </c>
      <c r="EP124">
        <v>3.2839499999999999</v>
      </c>
      <c r="EQ124">
        <v>9999</v>
      </c>
      <c r="ER124">
        <v>9999</v>
      </c>
      <c r="ES124">
        <v>999.9</v>
      </c>
      <c r="ET124">
        <v>9999</v>
      </c>
      <c r="EU124">
        <v>1.8840399999999999</v>
      </c>
      <c r="EV124">
        <v>1.8842699999999999</v>
      </c>
      <c r="EW124">
        <v>1.88513</v>
      </c>
      <c r="EX124">
        <v>1.8871899999999999</v>
      </c>
      <c r="EY124">
        <v>1.88368</v>
      </c>
      <c r="EZ124">
        <v>1.8768199999999999</v>
      </c>
      <c r="FA124">
        <v>1.88263</v>
      </c>
      <c r="FB124">
        <v>1.88812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10.506</v>
      </c>
      <c r="FQ124">
        <v>9.1300000000000006E-2</v>
      </c>
      <c r="FR124">
        <v>-0.24211075671059201</v>
      </c>
      <c r="FS124">
        <v>9.8787948123959593E-3</v>
      </c>
      <c r="FT124">
        <v>5.3251326344088904E-6</v>
      </c>
      <c r="FU124">
        <v>-1.29812346716052E-9</v>
      </c>
      <c r="FV124">
        <v>-1.7562764674277601E-2</v>
      </c>
      <c r="FW124">
        <v>-3.68478344840185E-3</v>
      </c>
      <c r="FX124">
        <v>8.3536045323785897E-4</v>
      </c>
      <c r="FY124">
        <v>-9.0991182514875006E-6</v>
      </c>
      <c r="FZ124">
        <v>5</v>
      </c>
      <c r="GA124">
        <v>1737</v>
      </c>
      <c r="GB124">
        <v>1</v>
      </c>
      <c r="GC124">
        <v>17</v>
      </c>
      <c r="GD124">
        <v>51.1</v>
      </c>
      <c r="GE124">
        <v>51.1</v>
      </c>
      <c r="GF124">
        <v>1.78345</v>
      </c>
      <c r="GG124">
        <v>2.4255399999999998</v>
      </c>
      <c r="GH124">
        <v>1.3513200000000001</v>
      </c>
      <c r="GI124">
        <v>2.2473100000000001</v>
      </c>
      <c r="GJ124">
        <v>1.3000499999999999</v>
      </c>
      <c r="GK124">
        <v>2.3010299999999999</v>
      </c>
      <c r="GL124">
        <v>26.1279</v>
      </c>
      <c r="GM124">
        <v>14.491</v>
      </c>
      <c r="GN124">
        <v>19</v>
      </c>
      <c r="GO124">
        <v>293.077</v>
      </c>
      <c r="GP124">
        <v>509.04399999999998</v>
      </c>
      <c r="GQ124">
        <v>30.988399999999999</v>
      </c>
      <c r="GR124">
        <v>22.326899999999998</v>
      </c>
      <c r="GS124">
        <v>29.9999</v>
      </c>
      <c r="GT124">
        <v>22.586200000000002</v>
      </c>
      <c r="GU124">
        <v>22.588699999999999</v>
      </c>
      <c r="GV124">
        <v>35.695599999999999</v>
      </c>
      <c r="GW124">
        <v>30.5227</v>
      </c>
      <c r="GX124">
        <v>100</v>
      </c>
      <c r="GY124">
        <v>31.008400000000002</v>
      </c>
      <c r="GZ124">
        <v>911.351</v>
      </c>
      <c r="HA124">
        <v>13.0044</v>
      </c>
      <c r="HB124">
        <v>102.018</v>
      </c>
      <c r="HC124">
        <v>102.53400000000001</v>
      </c>
    </row>
    <row r="125" spans="1:211" x14ac:dyDescent="0.2">
      <c r="A125">
        <v>109</v>
      </c>
      <c r="B125">
        <v>1736448577.0999999</v>
      </c>
      <c r="C125">
        <v>216</v>
      </c>
      <c r="D125" t="s">
        <v>566</v>
      </c>
      <c r="E125" t="s">
        <v>567</v>
      </c>
      <c r="F125">
        <v>2</v>
      </c>
      <c r="G125">
        <v>1736448569.0999999</v>
      </c>
      <c r="H125">
        <f t="shared" si="34"/>
        <v>2.1772488630645592E-3</v>
      </c>
      <c r="I125">
        <f t="shared" si="35"/>
        <v>2.177248863064559</v>
      </c>
      <c r="J125">
        <f t="shared" si="36"/>
        <v>35.937189903143569</v>
      </c>
      <c r="K125">
        <f t="shared" si="37"/>
        <v>797.80437500000005</v>
      </c>
      <c r="L125">
        <f t="shared" si="38"/>
        <v>392.47003315411627</v>
      </c>
      <c r="M125">
        <f t="shared" si="39"/>
        <v>40.110835765057836</v>
      </c>
      <c r="N125">
        <f t="shared" si="40"/>
        <v>81.536416936330852</v>
      </c>
      <c r="O125">
        <f t="shared" si="41"/>
        <v>0.1499326324271025</v>
      </c>
      <c r="P125">
        <f t="shared" si="42"/>
        <v>3.5347262763621954</v>
      </c>
      <c r="Q125">
        <f t="shared" si="43"/>
        <v>0.14648704896080275</v>
      </c>
      <c r="R125">
        <f t="shared" si="44"/>
        <v>9.1857382561096892E-2</v>
      </c>
      <c r="S125">
        <f t="shared" si="45"/>
        <v>317.39876302517519</v>
      </c>
      <c r="T125">
        <f t="shared" si="46"/>
        <v>26.059835489465165</v>
      </c>
      <c r="U125">
        <f t="shared" si="47"/>
        <v>24.421812500000001</v>
      </c>
      <c r="V125">
        <f t="shared" si="48"/>
        <v>3.0717077965631687</v>
      </c>
      <c r="W125">
        <f t="shared" si="49"/>
        <v>50.028660390836954</v>
      </c>
      <c r="X125">
        <f t="shared" si="50"/>
        <v>1.5873095149953125</v>
      </c>
      <c r="Y125">
        <f t="shared" si="51"/>
        <v>3.1728003560255988</v>
      </c>
      <c r="Z125">
        <f t="shared" si="52"/>
        <v>1.4843982815678562</v>
      </c>
      <c r="AA125">
        <f t="shared" si="53"/>
        <v>-96.016674861147067</v>
      </c>
      <c r="AB125">
        <f t="shared" si="54"/>
        <v>103.26195583171447</v>
      </c>
      <c r="AC125">
        <f t="shared" si="55"/>
        <v>6.1602863447762708</v>
      </c>
      <c r="AD125">
        <f t="shared" si="56"/>
        <v>330.8043303405189</v>
      </c>
      <c r="AE125">
        <f t="shared" si="57"/>
        <v>61.812128773195738</v>
      </c>
      <c r="AF125">
        <f t="shared" si="58"/>
        <v>2.1706101592784819</v>
      </c>
      <c r="AG125">
        <f t="shared" si="59"/>
        <v>35.937189903143569</v>
      </c>
      <c r="AH125">
        <v>899.50115944981599</v>
      </c>
      <c r="AI125">
        <v>833.06484848484797</v>
      </c>
      <c r="AJ125">
        <v>3.2576764548174801</v>
      </c>
      <c r="AK125">
        <v>84.895025715855198</v>
      </c>
      <c r="AL125">
        <f t="shared" si="60"/>
        <v>2.177248863064559</v>
      </c>
      <c r="AM125">
        <v>12.9723487503929</v>
      </c>
      <c r="AN125">
        <v>15.542046153846201</v>
      </c>
      <c r="AO125">
        <v>2.0240277788476899E-5</v>
      </c>
      <c r="AP125">
        <v>118.710675371219</v>
      </c>
      <c r="AQ125">
        <v>164</v>
      </c>
      <c r="AR125">
        <v>33</v>
      </c>
      <c r="AS125">
        <f t="shared" si="61"/>
        <v>1</v>
      </c>
      <c r="AT125">
        <f t="shared" si="62"/>
        <v>0</v>
      </c>
      <c r="AU125">
        <f t="shared" si="63"/>
        <v>54399.325742934961</v>
      </c>
      <c r="AV125">
        <f t="shared" si="64"/>
        <v>1999.9925000000001</v>
      </c>
      <c r="AW125">
        <f t="shared" si="65"/>
        <v>1685.9937562497048</v>
      </c>
      <c r="AX125">
        <f t="shared" si="66"/>
        <v>0.84300003937500001</v>
      </c>
      <c r="AY125">
        <f t="shared" si="67"/>
        <v>0.15869997663749999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1736448569.0999999</v>
      </c>
      <c r="BF125">
        <v>797.80437500000005</v>
      </c>
      <c r="BG125">
        <v>873.99187500000005</v>
      </c>
      <c r="BH125">
        <v>15.53125</v>
      </c>
      <c r="BI125">
        <v>12.969162499999999</v>
      </c>
      <c r="BJ125">
        <v>787.59637499999997</v>
      </c>
      <c r="BK125">
        <v>15.440049999999999</v>
      </c>
      <c r="BL125">
        <v>500.42737499999998</v>
      </c>
      <c r="BM125">
        <v>102.17425</v>
      </c>
      <c r="BN125">
        <v>2.6765049999999999E-2</v>
      </c>
      <c r="BO125">
        <v>24.963687499999999</v>
      </c>
      <c r="BP125">
        <v>24.421812500000001</v>
      </c>
      <c r="BQ125">
        <v>999.9</v>
      </c>
      <c r="BR125">
        <v>0</v>
      </c>
      <c r="BS125">
        <v>0</v>
      </c>
      <c r="BT125">
        <v>10000.622499999999</v>
      </c>
      <c r="BU125">
        <v>646.86824999999999</v>
      </c>
      <c r="BV125">
        <v>1501.88</v>
      </c>
      <c r="BW125">
        <v>-76.187825000000004</v>
      </c>
      <c r="BX125">
        <v>810.39075000000003</v>
      </c>
      <c r="BY125">
        <v>885.476</v>
      </c>
      <c r="BZ125">
        <v>2.5620824999999998</v>
      </c>
      <c r="CA125">
        <v>873.99187500000005</v>
      </c>
      <c r="CB125">
        <v>12.969162499999999</v>
      </c>
      <c r="CC125">
        <v>1.5868925</v>
      </c>
      <c r="CD125">
        <v>1.32511625</v>
      </c>
      <c r="CE125">
        <v>13.832112499999999</v>
      </c>
      <c r="CF125">
        <v>11.086762500000001</v>
      </c>
      <c r="CG125">
        <v>1999.9925000000001</v>
      </c>
      <c r="CH125">
        <v>0.90000049999999998</v>
      </c>
      <c r="CI125">
        <v>9.99995625E-2</v>
      </c>
      <c r="CJ125">
        <v>20.270849999999999</v>
      </c>
      <c r="CK125">
        <v>42020.425000000003</v>
      </c>
      <c r="CL125">
        <v>1736445511.0999999</v>
      </c>
      <c r="CM125" t="s">
        <v>347</v>
      </c>
      <c r="CN125">
        <v>1736445511.0999999</v>
      </c>
      <c r="CO125">
        <v>1736445509.0999999</v>
      </c>
      <c r="CP125">
        <v>1</v>
      </c>
      <c r="CQ125">
        <v>0.55400000000000005</v>
      </c>
      <c r="CR125">
        <v>1.4E-2</v>
      </c>
      <c r="CS125">
        <v>4.7960000000000003</v>
      </c>
      <c r="CT125">
        <v>9.1999999999999998E-2</v>
      </c>
      <c r="CU125">
        <v>420</v>
      </c>
      <c r="CV125">
        <v>15</v>
      </c>
      <c r="CW125">
        <v>0.23</v>
      </c>
      <c r="CX125">
        <v>0.13</v>
      </c>
      <c r="CY125">
        <v>-75.832624999999993</v>
      </c>
      <c r="CZ125">
        <v>-13.995723529411601</v>
      </c>
      <c r="DA125">
        <v>1.0997379486154899</v>
      </c>
      <c r="DB125">
        <v>0</v>
      </c>
      <c r="DC125">
        <v>2.5625</v>
      </c>
      <c r="DD125">
        <v>-2.2923529411828102E-3</v>
      </c>
      <c r="DE125">
        <v>6.0054589749660697E-3</v>
      </c>
      <c r="DF125">
        <v>1</v>
      </c>
      <c r="DG125">
        <v>1</v>
      </c>
      <c r="DH125">
        <v>2</v>
      </c>
      <c r="DI125" t="s">
        <v>348</v>
      </c>
      <c r="DJ125">
        <v>2.9378000000000002</v>
      </c>
      <c r="DK125">
        <v>2.6294499999999998</v>
      </c>
      <c r="DL125">
        <v>0.16666</v>
      </c>
      <c r="DM125">
        <v>0.17561099999999999</v>
      </c>
      <c r="DN125">
        <v>8.8038400000000003E-2</v>
      </c>
      <c r="DO125">
        <v>7.7333600000000002E-2</v>
      </c>
      <c r="DP125">
        <v>28170.5</v>
      </c>
      <c r="DQ125">
        <v>31158.9</v>
      </c>
      <c r="DR125">
        <v>29519</v>
      </c>
      <c r="DS125">
        <v>34777.599999999999</v>
      </c>
      <c r="DT125">
        <v>33989.599999999999</v>
      </c>
      <c r="DU125">
        <v>40575.4</v>
      </c>
      <c r="DV125">
        <v>40308.9</v>
      </c>
      <c r="DW125">
        <v>47659.199999999997</v>
      </c>
      <c r="DX125">
        <v>1.6714800000000001</v>
      </c>
      <c r="DY125">
        <v>2.0813299999999999</v>
      </c>
      <c r="DZ125">
        <v>0.17935400000000001</v>
      </c>
      <c r="EA125">
        <v>0</v>
      </c>
      <c r="EB125">
        <v>21.488900000000001</v>
      </c>
      <c r="EC125">
        <v>999.9</v>
      </c>
      <c r="ED125">
        <v>63.734999999999999</v>
      </c>
      <c r="EE125">
        <v>22.103999999999999</v>
      </c>
      <c r="EF125">
        <v>16.657699999999998</v>
      </c>
      <c r="EG125">
        <v>61.102600000000002</v>
      </c>
      <c r="EH125">
        <v>44.174700000000001</v>
      </c>
      <c r="EI125">
        <v>1</v>
      </c>
      <c r="EJ125">
        <v>-0.39089699999999999</v>
      </c>
      <c r="EK125">
        <v>-4.0186700000000002</v>
      </c>
      <c r="EL125">
        <v>20.231999999999999</v>
      </c>
      <c r="EM125">
        <v>5.2499399999999996</v>
      </c>
      <c r="EN125">
        <v>11.914099999999999</v>
      </c>
      <c r="EO125">
        <v>4.9895500000000004</v>
      </c>
      <c r="EP125">
        <v>3.2839</v>
      </c>
      <c r="EQ125">
        <v>9999</v>
      </c>
      <c r="ER125">
        <v>9999</v>
      </c>
      <c r="ES125">
        <v>999.9</v>
      </c>
      <c r="ET125">
        <v>9999</v>
      </c>
      <c r="EU125">
        <v>1.8840300000000001</v>
      </c>
      <c r="EV125">
        <v>1.8842699999999999</v>
      </c>
      <c r="EW125">
        <v>1.88513</v>
      </c>
      <c r="EX125">
        <v>1.88717</v>
      </c>
      <c r="EY125">
        <v>1.88368</v>
      </c>
      <c r="EZ125">
        <v>1.8768199999999999</v>
      </c>
      <c r="FA125">
        <v>1.88263</v>
      </c>
      <c r="FB125">
        <v>1.88812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10.606999999999999</v>
      </c>
      <c r="FQ125">
        <v>9.1399999999999995E-2</v>
      </c>
      <c r="FR125">
        <v>-0.24211075671059201</v>
      </c>
      <c r="FS125">
        <v>9.8787948123959593E-3</v>
      </c>
      <c r="FT125">
        <v>5.3251326344088904E-6</v>
      </c>
      <c r="FU125">
        <v>-1.29812346716052E-9</v>
      </c>
      <c r="FV125">
        <v>-1.7562764674277601E-2</v>
      </c>
      <c r="FW125">
        <v>-3.68478344840185E-3</v>
      </c>
      <c r="FX125">
        <v>8.3536045323785897E-4</v>
      </c>
      <c r="FY125">
        <v>-9.0991182514875006E-6</v>
      </c>
      <c r="FZ125">
        <v>5</v>
      </c>
      <c r="GA125">
        <v>1737</v>
      </c>
      <c r="GB125">
        <v>1</v>
      </c>
      <c r="GC125">
        <v>17</v>
      </c>
      <c r="GD125">
        <v>51.1</v>
      </c>
      <c r="GE125">
        <v>51.1</v>
      </c>
      <c r="GF125">
        <v>1.79321</v>
      </c>
      <c r="GG125">
        <v>2.4230999999999998</v>
      </c>
      <c r="GH125">
        <v>1.3513200000000001</v>
      </c>
      <c r="GI125">
        <v>2.2473100000000001</v>
      </c>
      <c r="GJ125">
        <v>1.3000499999999999</v>
      </c>
      <c r="GK125">
        <v>2.2583000000000002</v>
      </c>
      <c r="GL125">
        <v>26.148499999999999</v>
      </c>
      <c r="GM125">
        <v>14.491</v>
      </c>
      <c r="GN125">
        <v>19</v>
      </c>
      <c r="GO125">
        <v>293.91699999999997</v>
      </c>
      <c r="GP125">
        <v>509.08</v>
      </c>
      <c r="GQ125">
        <v>30.997499999999999</v>
      </c>
      <c r="GR125">
        <v>22.324999999999999</v>
      </c>
      <c r="GS125">
        <v>29.9999</v>
      </c>
      <c r="GT125">
        <v>22.584700000000002</v>
      </c>
      <c r="GU125">
        <v>22.587199999999999</v>
      </c>
      <c r="GV125">
        <v>35.887900000000002</v>
      </c>
      <c r="GW125">
        <v>30.5227</v>
      </c>
      <c r="GX125">
        <v>100</v>
      </c>
      <c r="GY125">
        <v>31.008400000000002</v>
      </c>
      <c r="GZ125">
        <v>918.13800000000003</v>
      </c>
      <c r="HA125">
        <v>13.0044</v>
      </c>
      <c r="HB125">
        <v>102.018</v>
      </c>
      <c r="HC125">
        <v>102.533</v>
      </c>
    </row>
    <row r="126" spans="1:211" x14ac:dyDescent="0.2">
      <c r="A126">
        <v>110</v>
      </c>
      <c r="B126">
        <v>1736448579.0999999</v>
      </c>
      <c r="C126">
        <v>218</v>
      </c>
      <c r="D126" t="s">
        <v>568</v>
      </c>
      <c r="E126" t="s">
        <v>569</v>
      </c>
      <c r="F126">
        <v>2</v>
      </c>
      <c r="G126">
        <v>1736448571.0999999</v>
      </c>
      <c r="H126">
        <f t="shared" si="34"/>
        <v>2.1802118855152111E-3</v>
      </c>
      <c r="I126">
        <f t="shared" si="35"/>
        <v>2.1802118855152113</v>
      </c>
      <c r="J126">
        <f t="shared" si="36"/>
        <v>36.265189718478624</v>
      </c>
      <c r="K126">
        <f t="shared" si="37"/>
        <v>804.15787499999999</v>
      </c>
      <c r="L126">
        <f t="shared" si="38"/>
        <v>395.50984238207434</v>
      </c>
      <c r="M126">
        <f t="shared" si="39"/>
        <v>40.42129410469424</v>
      </c>
      <c r="N126">
        <f t="shared" si="40"/>
        <v>82.185317503628767</v>
      </c>
      <c r="O126">
        <f t="shared" si="41"/>
        <v>0.15007862397127042</v>
      </c>
      <c r="P126">
        <f t="shared" si="42"/>
        <v>3.5337096346206422</v>
      </c>
      <c r="Q126">
        <f t="shared" si="43"/>
        <v>0.14662544186021259</v>
      </c>
      <c r="R126">
        <f t="shared" si="44"/>
        <v>9.1944538153841862E-2</v>
      </c>
      <c r="S126">
        <f t="shared" si="45"/>
        <v>317.39876302517519</v>
      </c>
      <c r="T126">
        <f t="shared" si="46"/>
        <v>26.063670766352843</v>
      </c>
      <c r="U126">
        <f t="shared" si="47"/>
        <v>24.426662499999999</v>
      </c>
      <c r="V126">
        <f t="shared" si="48"/>
        <v>3.0725999763530987</v>
      </c>
      <c r="W126">
        <f t="shared" si="49"/>
        <v>50.025364715458188</v>
      </c>
      <c r="X126">
        <f t="shared" si="50"/>
        <v>1.5876013548314767</v>
      </c>
      <c r="Y126">
        <f t="shared" si="51"/>
        <v>3.1735927641141153</v>
      </c>
      <c r="Z126">
        <f t="shared" si="52"/>
        <v>1.484998621521622</v>
      </c>
      <c r="AA126">
        <f t="shared" si="53"/>
        <v>-96.147344151220807</v>
      </c>
      <c r="AB126">
        <f t="shared" si="54"/>
        <v>103.1060436552096</v>
      </c>
      <c r="AC126">
        <f t="shared" si="55"/>
        <v>6.1530349115648368</v>
      </c>
      <c r="AD126">
        <f t="shared" si="56"/>
        <v>330.51049744072878</v>
      </c>
      <c r="AE126">
        <f t="shared" si="57"/>
        <v>62.266688788403371</v>
      </c>
      <c r="AF126">
        <f t="shared" si="58"/>
        <v>2.1715505243124769</v>
      </c>
      <c r="AG126">
        <f t="shared" si="59"/>
        <v>36.265189718478624</v>
      </c>
      <c r="AH126">
        <v>906.48963431201696</v>
      </c>
      <c r="AI126">
        <v>839.59932727272701</v>
      </c>
      <c r="AJ126">
        <v>3.26545570858638</v>
      </c>
      <c r="AK126">
        <v>84.895025715855198</v>
      </c>
      <c r="AL126">
        <f t="shared" si="60"/>
        <v>2.1802118855152113</v>
      </c>
      <c r="AM126">
        <v>12.972241702076101</v>
      </c>
      <c r="AN126">
        <v>15.545501398601401</v>
      </c>
      <c r="AO126">
        <v>1.8857182479988801E-5</v>
      </c>
      <c r="AP126">
        <v>118.710675371219</v>
      </c>
      <c r="AQ126">
        <v>166</v>
      </c>
      <c r="AR126">
        <v>33</v>
      </c>
      <c r="AS126">
        <f t="shared" si="61"/>
        <v>1</v>
      </c>
      <c r="AT126">
        <f t="shared" si="62"/>
        <v>0</v>
      </c>
      <c r="AU126">
        <f t="shared" si="63"/>
        <v>54376.151064566497</v>
      </c>
      <c r="AV126">
        <f t="shared" si="64"/>
        <v>1999.9925000000001</v>
      </c>
      <c r="AW126">
        <f t="shared" si="65"/>
        <v>1685.9937562497048</v>
      </c>
      <c r="AX126">
        <f t="shared" si="66"/>
        <v>0.84300003937500001</v>
      </c>
      <c r="AY126">
        <f t="shared" si="67"/>
        <v>0.15869997663749999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1736448571.0999999</v>
      </c>
      <c r="BF126">
        <v>804.15787499999999</v>
      </c>
      <c r="BG126">
        <v>880.90962500000001</v>
      </c>
      <c r="BH126">
        <v>15.5341875</v>
      </c>
      <c r="BI126">
        <v>12.9709375</v>
      </c>
      <c r="BJ126">
        <v>793.85074999999995</v>
      </c>
      <c r="BK126">
        <v>15.442937499999999</v>
      </c>
      <c r="BL126">
        <v>500.41562499999998</v>
      </c>
      <c r="BM126">
        <v>102.1735</v>
      </c>
      <c r="BN126">
        <v>2.6975875E-2</v>
      </c>
      <c r="BO126">
        <v>24.967874999999999</v>
      </c>
      <c r="BP126">
        <v>24.426662499999999</v>
      </c>
      <c r="BQ126">
        <v>999.9</v>
      </c>
      <c r="BR126">
        <v>0</v>
      </c>
      <c r="BS126">
        <v>0</v>
      </c>
      <c r="BT126">
        <v>9996.4037499999995</v>
      </c>
      <c r="BU126">
        <v>646.86775</v>
      </c>
      <c r="BV126">
        <v>1502.0887499999999</v>
      </c>
      <c r="BW126">
        <v>-76.751999999999995</v>
      </c>
      <c r="BX126">
        <v>816.84687499999995</v>
      </c>
      <c r="BY126">
        <v>892.48612500000002</v>
      </c>
      <c r="BZ126">
        <v>2.5632462500000002</v>
      </c>
      <c r="CA126">
        <v>880.90962500000001</v>
      </c>
      <c r="CB126">
        <v>12.9709375</v>
      </c>
      <c r="CC126">
        <v>1.58718125</v>
      </c>
      <c r="CD126">
        <v>1.3252875</v>
      </c>
      <c r="CE126">
        <v>13.8349125</v>
      </c>
      <c r="CF126">
        <v>11.0887125</v>
      </c>
      <c r="CG126">
        <v>1999.9925000000001</v>
      </c>
      <c r="CH126">
        <v>0.90000049999999998</v>
      </c>
      <c r="CI126">
        <v>9.99995625E-2</v>
      </c>
      <c r="CJ126">
        <v>20.364599999999999</v>
      </c>
      <c r="CK126">
        <v>42020.412499999999</v>
      </c>
      <c r="CL126">
        <v>1736445511.0999999</v>
      </c>
      <c r="CM126" t="s">
        <v>347</v>
      </c>
      <c r="CN126">
        <v>1736445511.0999999</v>
      </c>
      <c r="CO126">
        <v>1736445509.0999999</v>
      </c>
      <c r="CP126">
        <v>1</v>
      </c>
      <c r="CQ126">
        <v>0.55400000000000005</v>
      </c>
      <c r="CR126">
        <v>1.4E-2</v>
      </c>
      <c r="CS126">
        <v>4.7960000000000003</v>
      </c>
      <c r="CT126">
        <v>9.1999999999999998E-2</v>
      </c>
      <c r="CU126">
        <v>420</v>
      </c>
      <c r="CV126">
        <v>15</v>
      </c>
      <c r="CW126">
        <v>0.23</v>
      </c>
      <c r="CX126">
        <v>0.13</v>
      </c>
      <c r="CY126">
        <v>-76.328262499999994</v>
      </c>
      <c r="CZ126">
        <v>-13.7583705882352</v>
      </c>
      <c r="DA126">
        <v>1.0815999889486601</v>
      </c>
      <c r="DB126">
        <v>0</v>
      </c>
      <c r="DC126">
        <v>2.5622349999999998</v>
      </c>
      <c r="DD126">
        <v>5.5612941176460602E-2</v>
      </c>
      <c r="DE126">
        <v>5.4722652987588402E-3</v>
      </c>
      <c r="DF126">
        <v>1</v>
      </c>
      <c r="DG126">
        <v>1</v>
      </c>
      <c r="DH126">
        <v>2</v>
      </c>
      <c r="DI126" t="s">
        <v>348</v>
      </c>
      <c r="DJ126">
        <v>2.93764</v>
      </c>
      <c r="DK126">
        <v>2.62873</v>
      </c>
      <c r="DL126">
        <v>0.167519</v>
      </c>
      <c r="DM126">
        <v>0.176508</v>
      </c>
      <c r="DN126">
        <v>8.8049600000000006E-2</v>
      </c>
      <c r="DO126">
        <v>7.7327499999999993E-2</v>
      </c>
      <c r="DP126">
        <v>28141.4</v>
      </c>
      <c r="DQ126">
        <v>31125.5</v>
      </c>
      <c r="DR126">
        <v>29518.9</v>
      </c>
      <c r="DS126">
        <v>34778</v>
      </c>
      <c r="DT126">
        <v>33989.1</v>
      </c>
      <c r="DU126">
        <v>40575.9</v>
      </c>
      <c r="DV126">
        <v>40308.800000000003</v>
      </c>
      <c r="DW126">
        <v>47659.5</v>
      </c>
      <c r="DX126">
        <v>1.6661999999999999</v>
      </c>
      <c r="DY126">
        <v>2.0811500000000001</v>
      </c>
      <c r="DZ126">
        <v>0.17988299999999999</v>
      </c>
      <c r="EA126">
        <v>0</v>
      </c>
      <c r="EB126">
        <v>21.4894</v>
      </c>
      <c r="EC126">
        <v>999.9</v>
      </c>
      <c r="ED126">
        <v>63.734999999999999</v>
      </c>
      <c r="EE126">
        <v>22.094000000000001</v>
      </c>
      <c r="EF126">
        <v>16.650200000000002</v>
      </c>
      <c r="EG126">
        <v>60.962600000000002</v>
      </c>
      <c r="EH126">
        <v>45.108199999999997</v>
      </c>
      <c r="EI126">
        <v>1</v>
      </c>
      <c r="EJ126">
        <v>-0.39099800000000001</v>
      </c>
      <c r="EK126">
        <v>-4.0297099999999997</v>
      </c>
      <c r="EL126">
        <v>20.2317</v>
      </c>
      <c r="EM126">
        <v>5.2505300000000004</v>
      </c>
      <c r="EN126">
        <v>11.914099999999999</v>
      </c>
      <c r="EO126">
        <v>4.9896500000000001</v>
      </c>
      <c r="EP126">
        <v>3.2839800000000001</v>
      </c>
      <c r="EQ126">
        <v>9999</v>
      </c>
      <c r="ER126">
        <v>9999</v>
      </c>
      <c r="ES126">
        <v>999.9</v>
      </c>
      <c r="ET126">
        <v>9999</v>
      </c>
      <c r="EU126">
        <v>1.8840399999999999</v>
      </c>
      <c r="EV126">
        <v>1.8842699999999999</v>
      </c>
      <c r="EW126">
        <v>1.8851500000000001</v>
      </c>
      <c r="EX126">
        <v>1.88717</v>
      </c>
      <c r="EY126">
        <v>1.8836900000000001</v>
      </c>
      <c r="EZ126">
        <v>1.8768199999999999</v>
      </c>
      <c r="FA126">
        <v>1.88263</v>
      </c>
      <c r="FB126">
        <v>1.88812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10.709</v>
      </c>
      <c r="FQ126">
        <v>9.1499999999999998E-2</v>
      </c>
      <c r="FR126">
        <v>-0.24211075671059201</v>
      </c>
      <c r="FS126">
        <v>9.8787948123959593E-3</v>
      </c>
      <c r="FT126">
        <v>5.3251326344088904E-6</v>
      </c>
      <c r="FU126">
        <v>-1.29812346716052E-9</v>
      </c>
      <c r="FV126">
        <v>-1.7562764674277601E-2</v>
      </c>
      <c r="FW126">
        <v>-3.68478344840185E-3</v>
      </c>
      <c r="FX126">
        <v>8.3536045323785897E-4</v>
      </c>
      <c r="FY126">
        <v>-9.0991182514875006E-6</v>
      </c>
      <c r="FZ126">
        <v>5</v>
      </c>
      <c r="GA126">
        <v>1737</v>
      </c>
      <c r="GB126">
        <v>1</v>
      </c>
      <c r="GC126">
        <v>17</v>
      </c>
      <c r="GD126">
        <v>51.1</v>
      </c>
      <c r="GE126">
        <v>51.2</v>
      </c>
      <c r="GF126">
        <v>1.8042</v>
      </c>
      <c r="GG126">
        <v>2.4108900000000002</v>
      </c>
      <c r="GH126">
        <v>1.3513200000000001</v>
      </c>
      <c r="GI126">
        <v>2.2473100000000001</v>
      </c>
      <c r="GJ126">
        <v>1.3000499999999999</v>
      </c>
      <c r="GK126">
        <v>2.4597199999999999</v>
      </c>
      <c r="GL126">
        <v>26.148499999999999</v>
      </c>
      <c r="GM126">
        <v>14.4998</v>
      </c>
      <c r="GN126">
        <v>19</v>
      </c>
      <c r="GO126">
        <v>291.839</v>
      </c>
      <c r="GP126">
        <v>508.95100000000002</v>
      </c>
      <c r="GQ126">
        <v>31.006499999999999</v>
      </c>
      <c r="GR126">
        <v>22.3232</v>
      </c>
      <c r="GS126">
        <v>29.9998</v>
      </c>
      <c r="GT126">
        <v>22.583300000000001</v>
      </c>
      <c r="GU126">
        <v>22.585799999999999</v>
      </c>
      <c r="GV126">
        <v>36.099899999999998</v>
      </c>
      <c r="GW126">
        <v>30.5227</v>
      </c>
      <c r="GX126">
        <v>100</v>
      </c>
      <c r="GY126">
        <v>31.008400000000002</v>
      </c>
      <c r="GZ126">
        <v>924.94</v>
      </c>
      <c r="HA126">
        <v>13.0044</v>
      </c>
      <c r="HB126">
        <v>102.018</v>
      </c>
      <c r="HC126">
        <v>102.53400000000001</v>
      </c>
    </row>
    <row r="127" spans="1:211" x14ac:dyDescent="0.2">
      <c r="A127">
        <v>111</v>
      </c>
      <c r="B127">
        <v>1736448581.0999999</v>
      </c>
      <c r="C127">
        <v>220</v>
      </c>
      <c r="D127" t="s">
        <v>570</v>
      </c>
      <c r="E127" t="s">
        <v>571</v>
      </c>
      <c r="F127">
        <v>2</v>
      </c>
      <c r="G127">
        <v>1736448573.0999999</v>
      </c>
      <c r="H127">
        <f t="shared" si="34"/>
        <v>2.1835843830512293E-3</v>
      </c>
      <c r="I127">
        <f t="shared" si="35"/>
        <v>2.1835843830512291</v>
      </c>
      <c r="J127">
        <f t="shared" si="36"/>
        <v>36.607098858717698</v>
      </c>
      <c r="K127">
        <f t="shared" si="37"/>
        <v>810.56</v>
      </c>
      <c r="L127">
        <f t="shared" si="38"/>
        <v>398.54510456105976</v>
      </c>
      <c r="M127">
        <f t="shared" si="39"/>
        <v>40.731193251188017</v>
      </c>
      <c r="N127">
        <f t="shared" si="40"/>
        <v>82.838995194896015</v>
      </c>
      <c r="O127">
        <f t="shared" si="41"/>
        <v>0.15025915690813219</v>
      </c>
      <c r="P127">
        <f t="shared" si="42"/>
        <v>3.5337191580629446</v>
      </c>
      <c r="Q127">
        <f t="shared" si="43"/>
        <v>0.14679777429262622</v>
      </c>
      <c r="R127">
        <f t="shared" si="44"/>
        <v>9.2052959226645137E-2</v>
      </c>
      <c r="S127">
        <f t="shared" si="45"/>
        <v>317.39874427524552</v>
      </c>
      <c r="T127">
        <f t="shared" si="46"/>
        <v>26.068165525037514</v>
      </c>
      <c r="U127">
        <f t="shared" si="47"/>
        <v>24.431349999999998</v>
      </c>
      <c r="V127">
        <f t="shared" si="48"/>
        <v>3.0734624787761584</v>
      </c>
      <c r="W127">
        <f t="shared" si="49"/>
        <v>50.020192131696703</v>
      </c>
      <c r="X127">
        <f t="shared" si="50"/>
        <v>1.5879330707047676</v>
      </c>
      <c r="Y127">
        <f t="shared" si="51"/>
        <v>3.1745841090013109</v>
      </c>
      <c r="Z127">
        <f t="shared" si="52"/>
        <v>1.4855294080713908</v>
      </c>
      <c r="AA127">
        <f t="shared" si="53"/>
        <v>-96.296071292559219</v>
      </c>
      <c r="AB127">
        <f t="shared" si="54"/>
        <v>103.2111019557517</v>
      </c>
      <c r="AC127">
        <f t="shared" si="55"/>
        <v>6.1595958856583923</v>
      </c>
      <c r="AD127">
        <f t="shared" si="56"/>
        <v>330.47337082409638</v>
      </c>
      <c r="AE127">
        <f t="shared" si="57"/>
        <v>62.664271733062705</v>
      </c>
      <c r="AF127">
        <f t="shared" si="58"/>
        <v>2.1741926431261636</v>
      </c>
      <c r="AG127">
        <f t="shared" si="59"/>
        <v>36.607098858717698</v>
      </c>
      <c r="AH127">
        <v>913.76248686583403</v>
      </c>
      <c r="AI127">
        <v>846.241175757576</v>
      </c>
      <c r="AJ127">
        <v>3.2970383379958101</v>
      </c>
      <c r="AK127">
        <v>84.895025715855198</v>
      </c>
      <c r="AL127">
        <f t="shared" si="60"/>
        <v>2.1835843830512291</v>
      </c>
      <c r="AM127">
        <v>12.9719178344863</v>
      </c>
      <c r="AN127">
        <v>15.548976223776201</v>
      </c>
      <c r="AO127">
        <v>1.8839531603040898E-5</v>
      </c>
      <c r="AP127">
        <v>118.710675371219</v>
      </c>
      <c r="AQ127">
        <v>166</v>
      </c>
      <c r="AR127">
        <v>33</v>
      </c>
      <c r="AS127">
        <f t="shared" si="61"/>
        <v>1</v>
      </c>
      <c r="AT127">
        <f t="shared" si="62"/>
        <v>0</v>
      </c>
      <c r="AU127">
        <f t="shared" si="63"/>
        <v>54375.37790993409</v>
      </c>
      <c r="AV127">
        <f t="shared" si="64"/>
        <v>1999.9925000000001</v>
      </c>
      <c r="AW127">
        <f t="shared" si="65"/>
        <v>1685.9937487497327</v>
      </c>
      <c r="AX127">
        <f t="shared" si="66"/>
        <v>0.84300003562499992</v>
      </c>
      <c r="AY127">
        <f t="shared" si="67"/>
        <v>0.15869996726249999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1736448573.0999999</v>
      </c>
      <c r="BF127">
        <v>810.56</v>
      </c>
      <c r="BG127">
        <v>887.80250000000001</v>
      </c>
      <c r="BH127">
        <v>15.53755</v>
      </c>
      <c r="BI127">
        <v>12.9713625</v>
      </c>
      <c r="BJ127">
        <v>800.15262499999994</v>
      </c>
      <c r="BK127">
        <v>15.4462625</v>
      </c>
      <c r="BL127">
        <v>500.44925000000001</v>
      </c>
      <c r="BM127">
        <v>102.17225000000001</v>
      </c>
      <c r="BN127">
        <v>2.7457849999999999E-2</v>
      </c>
      <c r="BO127">
        <v>24.973112499999999</v>
      </c>
      <c r="BP127">
        <v>24.431349999999998</v>
      </c>
      <c r="BQ127">
        <v>999.9</v>
      </c>
      <c r="BR127">
        <v>0</v>
      </c>
      <c r="BS127">
        <v>0</v>
      </c>
      <c r="BT127">
        <v>9996.5662499999999</v>
      </c>
      <c r="BU127">
        <v>646.86512500000003</v>
      </c>
      <c r="BV127">
        <v>1502.345</v>
      </c>
      <c r="BW127">
        <v>-77.242737500000004</v>
      </c>
      <c r="BX127">
        <v>823.35275000000001</v>
      </c>
      <c r="BY127">
        <v>899.469875</v>
      </c>
      <c r="BZ127">
        <v>2.5661925000000001</v>
      </c>
      <c r="CA127">
        <v>887.80250000000001</v>
      </c>
      <c r="CB127">
        <v>12.9713625</v>
      </c>
      <c r="CC127">
        <v>1.5875049999999999</v>
      </c>
      <c r="CD127">
        <v>1.3253137500000001</v>
      </c>
      <c r="CE127">
        <v>13.838050000000001</v>
      </c>
      <c r="CF127">
        <v>11.089012500000001</v>
      </c>
      <c r="CG127">
        <v>1999.9925000000001</v>
      </c>
      <c r="CH127">
        <v>0.900000625</v>
      </c>
      <c r="CI127">
        <v>9.9999437499999996E-2</v>
      </c>
      <c r="CJ127">
        <v>20.458349999999999</v>
      </c>
      <c r="CK127">
        <v>42020.412499999999</v>
      </c>
      <c r="CL127">
        <v>1736445511.0999999</v>
      </c>
      <c r="CM127" t="s">
        <v>347</v>
      </c>
      <c r="CN127">
        <v>1736445511.0999999</v>
      </c>
      <c r="CO127">
        <v>1736445509.0999999</v>
      </c>
      <c r="CP127">
        <v>1</v>
      </c>
      <c r="CQ127">
        <v>0.55400000000000005</v>
      </c>
      <c r="CR127">
        <v>1.4E-2</v>
      </c>
      <c r="CS127">
        <v>4.7960000000000003</v>
      </c>
      <c r="CT127">
        <v>9.1999999999999998E-2</v>
      </c>
      <c r="CU127">
        <v>420</v>
      </c>
      <c r="CV127">
        <v>15</v>
      </c>
      <c r="CW127">
        <v>0.23</v>
      </c>
      <c r="CX127">
        <v>0.13</v>
      </c>
      <c r="CY127">
        <v>-76.882662499999995</v>
      </c>
      <c r="CZ127">
        <v>-13.7755588235293</v>
      </c>
      <c r="DA127">
        <v>1.0829563927479999</v>
      </c>
      <c r="DB127">
        <v>0</v>
      </c>
      <c r="DC127">
        <v>2.5638493750000002</v>
      </c>
      <c r="DD127">
        <v>8.9088529411764095E-2</v>
      </c>
      <c r="DE127">
        <v>6.93622958525561E-3</v>
      </c>
      <c r="DF127">
        <v>1</v>
      </c>
      <c r="DG127">
        <v>1</v>
      </c>
      <c r="DH127">
        <v>2</v>
      </c>
      <c r="DI127" t="s">
        <v>348</v>
      </c>
      <c r="DJ127">
        <v>2.9374199999999999</v>
      </c>
      <c r="DK127">
        <v>2.6302099999999999</v>
      </c>
      <c r="DL127">
        <v>0.16838400000000001</v>
      </c>
      <c r="DM127">
        <v>0.177314</v>
      </c>
      <c r="DN127">
        <v>8.8067800000000002E-2</v>
      </c>
      <c r="DO127">
        <v>7.7320299999999995E-2</v>
      </c>
      <c r="DP127">
        <v>28112.400000000001</v>
      </c>
      <c r="DQ127">
        <v>31095.5</v>
      </c>
      <c r="DR127">
        <v>29519.1</v>
      </c>
      <c r="DS127">
        <v>34778.400000000001</v>
      </c>
      <c r="DT127">
        <v>33988.6</v>
      </c>
      <c r="DU127">
        <v>40576.6</v>
      </c>
      <c r="DV127">
        <v>40309.1</v>
      </c>
      <c r="DW127">
        <v>47660.1</v>
      </c>
      <c r="DX127">
        <v>1.6650199999999999</v>
      </c>
      <c r="DY127">
        <v>2.08155</v>
      </c>
      <c r="DZ127">
        <v>0.17994599999999999</v>
      </c>
      <c r="EA127">
        <v>0</v>
      </c>
      <c r="EB127">
        <v>21.490300000000001</v>
      </c>
      <c r="EC127">
        <v>999.9</v>
      </c>
      <c r="ED127">
        <v>63.734999999999999</v>
      </c>
      <c r="EE127">
        <v>22.094000000000001</v>
      </c>
      <c r="EF127">
        <v>16.647600000000001</v>
      </c>
      <c r="EG127">
        <v>61.272599999999997</v>
      </c>
      <c r="EH127">
        <v>45.132199999999997</v>
      </c>
      <c r="EI127">
        <v>1</v>
      </c>
      <c r="EJ127">
        <v>-0.39130100000000001</v>
      </c>
      <c r="EK127">
        <v>-3.9945300000000001</v>
      </c>
      <c r="EL127">
        <v>20.232900000000001</v>
      </c>
      <c r="EM127">
        <v>5.2508299999999997</v>
      </c>
      <c r="EN127">
        <v>11.914099999999999</v>
      </c>
      <c r="EO127">
        <v>4.9897499999999999</v>
      </c>
      <c r="EP127">
        <v>3.2840500000000001</v>
      </c>
      <c r="EQ127">
        <v>9999</v>
      </c>
      <c r="ER127">
        <v>9999</v>
      </c>
      <c r="ES127">
        <v>999.9</v>
      </c>
      <c r="ET127">
        <v>9999</v>
      </c>
      <c r="EU127">
        <v>1.88408</v>
      </c>
      <c r="EV127">
        <v>1.88429</v>
      </c>
      <c r="EW127">
        <v>1.8851500000000001</v>
      </c>
      <c r="EX127">
        <v>1.88717</v>
      </c>
      <c r="EY127">
        <v>1.8836900000000001</v>
      </c>
      <c r="EZ127">
        <v>1.8768199999999999</v>
      </c>
      <c r="FA127">
        <v>1.88262</v>
      </c>
      <c r="FB127">
        <v>1.88812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10.813000000000001</v>
      </c>
      <c r="FQ127">
        <v>9.1499999999999998E-2</v>
      </c>
      <c r="FR127">
        <v>-0.24211075671059201</v>
      </c>
      <c r="FS127">
        <v>9.8787948123959593E-3</v>
      </c>
      <c r="FT127">
        <v>5.3251326344088904E-6</v>
      </c>
      <c r="FU127">
        <v>-1.29812346716052E-9</v>
      </c>
      <c r="FV127">
        <v>-1.7562764674277601E-2</v>
      </c>
      <c r="FW127">
        <v>-3.68478344840185E-3</v>
      </c>
      <c r="FX127">
        <v>8.3536045323785897E-4</v>
      </c>
      <c r="FY127">
        <v>-9.0991182514875006E-6</v>
      </c>
      <c r="FZ127">
        <v>5</v>
      </c>
      <c r="GA127">
        <v>1737</v>
      </c>
      <c r="GB127">
        <v>1</v>
      </c>
      <c r="GC127">
        <v>17</v>
      </c>
      <c r="GD127">
        <v>51.2</v>
      </c>
      <c r="GE127">
        <v>51.2</v>
      </c>
      <c r="GF127">
        <v>1.81396</v>
      </c>
      <c r="GG127">
        <v>2.4096700000000002</v>
      </c>
      <c r="GH127">
        <v>1.3513200000000001</v>
      </c>
      <c r="GI127">
        <v>2.2473100000000001</v>
      </c>
      <c r="GJ127">
        <v>1.3000499999999999</v>
      </c>
      <c r="GK127">
        <v>2.49634</v>
      </c>
      <c r="GL127">
        <v>26.148499999999999</v>
      </c>
      <c r="GM127">
        <v>14.4998</v>
      </c>
      <c r="GN127">
        <v>19</v>
      </c>
      <c r="GO127">
        <v>291.34399999999999</v>
      </c>
      <c r="GP127">
        <v>509.19799999999998</v>
      </c>
      <c r="GQ127">
        <v>31.0153</v>
      </c>
      <c r="GR127">
        <v>22.321300000000001</v>
      </c>
      <c r="GS127">
        <v>29.999700000000001</v>
      </c>
      <c r="GT127">
        <v>22.582000000000001</v>
      </c>
      <c r="GU127">
        <v>22.584399999999999</v>
      </c>
      <c r="GV127">
        <v>36.314</v>
      </c>
      <c r="GW127">
        <v>30.5227</v>
      </c>
      <c r="GX127">
        <v>100</v>
      </c>
      <c r="GY127">
        <v>31.016200000000001</v>
      </c>
      <c r="GZ127">
        <v>931.78499999999997</v>
      </c>
      <c r="HA127">
        <v>13.0044</v>
      </c>
      <c r="HB127">
        <v>102.018</v>
      </c>
      <c r="HC127">
        <v>102.535</v>
      </c>
    </row>
    <row r="128" spans="1:211" x14ac:dyDescent="0.2">
      <c r="A128">
        <v>112</v>
      </c>
      <c r="B128">
        <v>1736448583.0999999</v>
      </c>
      <c r="C128">
        <v>222</v>
      </c>
      <c r="D128" t="s">
        <v>572</v>
      </c>
      <c r="E128" t="s">
        <v>573</v>
      </c>
      <c r="F128">
        <v>2</v>
      </c>
      <c r="G128">
        <v>1736448575.0999999</v>
      </c>
      <c r="H128">
        <f t="shared" si="34"/>
        <v>2.1884275958889104E-3</v>
      </c>
      <c r="I128">
        <f t="shared" si="35"/>
        <v>2.1884275958889106</v>
      </c>
      <c r="J128">
        <f t="shared" si="36"/>
        <v>36.717561275596097</v>
      </c>
      <c r="K128">
        <f t="shared" si="37"/>
        <v>817.00212499999998</v>
      </c>
      <c r="L128">
        <f t="shared" si="38"/>
        <v>404.40136411780128</v>
      </c>
      <c r="M128">
        <f t="shared" si="39"/>
        <v>41.329354962927617</v>
      </c>
      <c r="N128">
        <f t="shared" si="40"/>
        <v>83.496678858271963</v>
      </c>
      <c r="O128">
        <f t="shared" si="41"/>
        <v>0.15055291512441182</v>
      </c>
      <c r="P128">
        <f t="shared" si="42"/>
        <v>3.5343462042849865</v>
      </c>
      <c r="Q128">
        <f t="shared" si="43"/>
        <v>0.14707875494216341</v>
      </c>
      <c r="R128">
        <f t="shared" si="44"/>
        <v>9.2229684077366661E-2</v>
      </c>
      <c r="S128">
        <f t="shared" si="45"/>
        <v>317.39894086521019</v>
      </c>
      <c r="T128">
        <f t="shared" si="46"/>
        <v>26.072696950456013</v>
      </c>
      <c r="U128">
        <f t="shared" si="47"/>
        <v>24.435637499999999</v>
      </c>
      <c r="V128">
        <f t="shared" si="48"/>
        <v>3.0742515663048593</v>
      </c>
      <c r="W128">
        <f t="shared" si="49"/>
        <v>50.01429738392833</v>
      </c>
      <c r="X128">
        <f t="shared" si="50"/>
        <v>1.5882927911260649</v>
      </c>
      <c r="Y128">
        <f t="shared" si="51"/>
        <v>3.1756775046418015</v>
      </c>
      <c r="Z128">
        <f t="shared" si="52"/>
        <v>1.4859587751787944</v>
      </c>
      <c r="AA128">
        <f t="shared" si="53"/>
        <v>-96.509656978700946</v>
      </c>
      <c r="AB128">
        <f t="shared" si="54"/>
        <v>103.51285012116027</v>
      </c>
      <c r="AC128">
        <f t="shared" si="55"/>
        <v>6.1768212787528993</v>
      </c>
      <c r="AD128">
        <f t="shared" si="56"/>
        <v>330.57895528642246</v>
      </c>
      <c r="AE128">
        <f t="shared" si="57"/>
        <v>62.96458140023352</v>
      </c>
      <c r="AF128">
        <f t="shared" si="58"/>
        <v>2.1775610847628077</v>
      </c>
      <c r="AG128">
        <f t="shared" si="59"/>
        <v>36.717561275596097</v>
      </c>
      <c r="AH128">
        <v>920.96033487772297</v>
      </c>
      <c r="AI128">
        <v>852.98688484848401</v>
      </c>
      <c r="AJ128">
        <v>3.3431617097034998</v>
      </c>
      <c r="AK128">
        <v>84.895025715855198</v>
      </c>
      <c r="AL128">
        <f t="shared" si="60"/>
        <v>2.1884275958889106</v>
      </c>
      <c r="AM128">
        <v>12.971122357441599</v>
      </c>
      <c r="AN128">
        <v>15.5537181818182</v>
      </c>
      <c r="AO128">
        <v>2.1351880380155702E-5</v>
      </c>
      <c r="AP128">
        <v>118.710675371219</v>
      </c>
      <c r="AQ128">
        <v>163</v>
      </c>
      <c r="AR128">
        <v>33</v>
      </c>
      <c r="AS128">
        <f t="shared" si="61"/>
        <v>1</v>
      </c>
      <c r="AT128">
        <f t="shared" si="62"/>
        <v>0</v>
      </c>
      <c r="AU128">
        <f t="shared" si="63"/>
        <v>54388.099870067759</v>
      </c>
      <c r="AV128">
        <f t="shared" si="64"/>
        <v>1999.9937500000001</v>
      </c>
      <c r="AW128">
        <f t="shared" si="65"/>
        <v>1685.994860249597</v>
      </c>
      <c r="AX128">
        <f t="shared" si="66"/>
        <v>0.84300006449999998</v>
      </c>
      <c r="AY128">
        <f t="shared" si="67"/>
        <v>0.15869996637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1736448575.0999999</v>
      </c>
      <c r="BF128">
        <v>817.00212499999998</v>
      </c>
      <c r="BG128">
        <v>894.62049999999999</v>
      </c>
      <c r="BH128">
        <v>15.5412</v>
      </c>
      <c r="BI128">
        <v>12.971187499999999</v>
      </c>
      <c r="BJ128">
        <v>806.493875</v>
      </c>
      <c r="BK128">
        <v>15.44985</v>
      </c>
      <c r="BL128">
        <v>500.47674999999998</v>
      </c>
      <c r="BM128">
        <v>102.170625</v>
      </c>
      <c r="BN128">
        <v>2.8226512499999998E-2</v>
      </c>
      <c r="BO128">
        <v>24.978887499999999</v>
      </c>
      <c r="BP128">
        <v>24.435637499999999</v>
      </c>
      <c r="BQ128">
        <v>999.9</v>
      </c>
      <c r="BR128">
        <v>0</v>
      </c>
      <c r="BS128">
        <v>0</v>
      </c>
      <c r="BT128">
        <v>9999.3724999999995</v>
      </c>
      <c r="BU128">
        <v>646.86712499999999</v>
      </c>
      <c r="BV128">
        <v>1502.7175</v>
      </c>
      <c r="BW128">
        <v>-77.618562499999996</v>
      </c>
      <c r="BX128">
        <v>829.89975000000004</v>
      </c>
      <c r="BY128">
        <v>906.37737500000003</v>
      </c>
      <c r="BZ128">
        <v>2.57000875</v>
      </c>
      <c r="CA128">
        <v>894.62049999999999</v>
      </c>
      <c r="CB128">
        <v>12.971187499999999</v>
      </c>
      <c r="CC128">
        <v>1.5878524999999999</v>
      </c>
      <c r="CD128">
        <v>1.325275</v>
      </c>
      <c r="CE128">
        <v>13.841412500000001</v>
      </c>
      <c r="CF128">
        <v>11.088587499999999</v>
      </c>
      <c r="CG128">
        <v>1999.9937500000001</v>
      </c>
      <c r="CH128">
        <v>0.90000075000000002</v>
      </c>
      <c r="CI128">
        <v>9.9999350000000001E-2</v>
      </c>
      <c r="CJ128">
        <v>20.541675000000001</v>
      </c>
      <c r="CK128">
        <v>42020.425000000003</v>
      </c>
      <c r="CL128">
        <v>1736445511.0999999</v>
      </c>
      <c r="CM128" t="s">
        <v>347</v>
      </c>
      <c r="CN128">
        <v>1736445511.0999999</v>
      </c>
      <c r="CO128">
        <v>1736445509.0999999</v>
      </c>
      <c r="CP128">
        <v>1</v>
      </c>
      <c r="CQ128">
        <v>0.55400000000000005</v>
      </c>
      <c r="CR128">
        <v>1.4E-2</v>
      </c>
      <c r="CS128">
        <v>4.7960000000000003</v>
      </c>
      <c r="CT128">
        <v>9.1999999999999998E-2</v>
      </c>
      <c r="CU128">
        <v>420</v>
      </c>
      <c r="CV128">
        <v>15</v>
      </c>
      <c r="CW128">
        <v>0.23</v>
      </c>
      <c r="CX128">
        <v>0.13</v>
      </c>
      <c r="CY128">
        <v>-77.342137500000007</v>
      </c>
      <c r="CZ128">
        <v>-13.425070588235201</v>
      </c>
      <c r="DA128">
        <v>1.0571728246099401</v>
      </c>
      <c r="DB128">
        <v>0</v>
      </c>
      <c r="DC128">
        <v>2.5670462500000002</v>
      </c>
      <c r="DD128">
        <v>0.10553470588234901</v>
      </c>
      <c r="DE128">
        <v>8.1601691733382206E-3</v>
      </c>
      <c r="DF128">
        <v>1</v>
      </c>
      <c r="DG128">
        <v>1</v>
      </c>
      <c r="DH128">
        <v>2</v>
      </c>
      <c r="DI128" t="s">
        <v>348</v>
      </c>
      <c r="DJ128">
        <v>2.9377200000000001</v>
      </c>
      <c r="DK128">
        <v>2.6296400000000002</v>
      </c>
      <c r="DL128">
        <v>0.16925799999999999</v>
      </c>
      <c r="DM128">
        <v>0.17813000000000001</v>
      </c>
      <c r="DN128">
        <v>8.8083800000000004E-2</v>
      </c>
      <c r="DO128">
        <v>7.7320299999999995E-2</v>
      </c>
      <c r="DP128">
        <v>28083.1</v>
      </c>
      <c r="DQ128">
        <v>31064.6</v>
      </c>
      <c r="DR128">
        <v>29519.3</v>
      </c>
      <c r="DS128">
        <v>34778.300000000003</v>
      </c>
      <c r="DT128">
        <v>33988.199999999997</v>
      </c>
      <c r="DU128">
        <v>40576.5</v>
      </c>
      <c r="DV128">
        <v>40309.4</v>
      </c>
      <c r="DW128">
        <v>47660</v>
      </c>
      <c r="DX128">
        <v>1.6717299999999999</v>
      </c>
      <c r="DY128">
        <v>2.0811999999999999</v>
      </c>
      <c r="DZ128">
        <v>0.180371</v>
      </c>
      <c r="EA128">
        <v>0</v>
      </c>
      <c r="EB128">
        <v>21.4907</v>
      </c>
      <c r="EC128">
        <v>999.9</v>
      </c>
      <c r="ED128">
        <v>63.734999999999999</v>
      </c>
      <c r="EE128">
        <v>22.074000000000002</v>
      </c>
      <c r="EF128">
        <v>16.627800000000001</v>
      </c>
      <c r="EG128">
        <v>61.2226</v>
      </c>
      <c r="EH128">
        <v>44.875799999999998</v>
      </c>
      <c r="EI128">
        <v>1</v>
      </c>
      <c r="EJ128">
        <v>-0.39153199999999999</v>
      </c>
      <c r="EK128">
        <v>-3.9823599999999999</v>
      </c>
      <c r="EL128">
        <v>20.2333</v>
      </c>
      <c r="EM128">
        <v>5.2499399999999996</v>
      </c>
      <c r="EN128">
        <v>11.914099999999999</v>
      </c>
      <c r="EO128">
        <v>4.9897</v>
      </c>
      <c r="EP128">
        <v>3.2840500000000001</v>
      </c>
      <c r="EQ128">
        <v>9999</v>
      </c>
      <c r="ER128">
        <v>9999</v>
      </c>
      <c r="ES128">
        <v>999.9</v>
      </c>
      <c r="ET128">
        <v>9999</v>
      </c>
      <c r="EU128">
        <v>1.88409</v>
      </c>
      <c r="EV128">
        <v>1.88429</v>
      </c>
      <c r="EW128">
        <v>1.88514</v>
      </c>
      <c r="EX128">
        <v>1.8871599999999999</v>
      </c>
      <c r="EY128">
        <v>1.8836599999999999</v>
      </c>
      <c r="EZ128">
        <v>1.8768199999999999</v>
      </c>
      <c r="FA128">
        <v>1.88262</v>
      </c>
      <c r="FB128">
        <v>1.88812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10.917999999999999</v>
      </c>
      <c r="FQ128">
        <v>9.1600000000000001E-2</v>
      </c>
      <c r="FR128">
        <v>-0.24211075671059201</v>
      </c>
      <c r="FS128">
        <v>9.8787948123959593E-3</v>
      </c>
      <c r="FT128">
        <v>5.3251326344088904E-6</v>
      </c>
      <c r="FU128">
        <v>-1.29812346716052E-9</v>
      </c>
      <c r="FV128">
        <v>-1.7562764674277601E-2</v>
      </c>
      <c r="FW128">
        <v>-3.68478344840185E-3</v>
      </c>
      <c r="FX128">
        <v>8.3536045323785897E-4</v>
      </c>
      <c r="FY128">
        <v>-9.0991182514875006E-6</v>
      </c>
      <c r="FZ128">
        <v>5</v>
      </c>
      <c r="GA128">
        <v>1737</v>
      </c>
      <c r="GB128">
        <v>1</v>
      </c>
      <c r="GC128">
        <v>17</v>
      </c>
      <c r="GD128">
        <v>51.2</v>
      </c>
      <c r="GE128">
        <v>51.2</v>
      </c>
      <c r="GF128">
        <v>1.8261700000000001</v>
      </c>
      <c r="GG128">
        <v>2.4157700000000002</v>
      </c>
      <c r="GH128">
        <v>1.3513200000000001</v>
      </c>
      <c r="GI128">
        <v>2.2473100000000001</v>
      </c>
      <c r="GJ128">
        <v>1.3000499999999999</v>
      </c>
      <c r="GK128">
        <v>2.4853499999999999</v>
      </c>
      <c r="GL128">
        <v>26.148499999999999</v>
      </c>
      <c r="GM128">
        <v>14.4998</v>
      </c>
      <c r="GN128">
        <v>19</v>
      </c>
      <c r="GO128">
        <v>294.00299999999999</v>
      </c>
      <c r="GP128">
        <v>508.94900000000001</v>
      </c>
      <c r="GQ128">
        <v>31.0197</v>
      </c>
      <c r="GR128">
        <v>22.319900000000001</v>
      </c>
      <c r="GS128">
        <v>29.999700000000001</v>
      </c>
      <c r="GT128">
        <v>22.5806</v>
      </c>
      <c r="GU128">
        <v>22.582599999999999</v>
      </c>
      <c r="GV128">
        <v>36.531599999999997</v>
      </c>
      <c r="GW128">
        <v>30.5227</v>
      </c>
      <c r="GX128">
        <v>100</v>
      </c>
      <c r="GY128">
        <v>31.016200000000001</v>
      </c>
      <c r="GZ128">
        <v>938.56899999999996</v>
      </c>
      <c r="HA128">
        <v>13.0044</v>
      </c>
      <c r="HB128">
        <v>102.01900000000001</v>
      </c>
      <c r="HC128">
        <v>102.535</v>
      </c>
    </row>
    <row r="129" spans="1:211" x14ac:dyDescent="0.2">
      <c r="A129">
        <v>113</v>
      </c>
      <c r="B129">
        <v>1736448585.0999999</v>
      </c>
      <c r="C129">
        <v>224</v>
      </c>
      <c r="D129" t="s">
        <v>574</v>
      </c>
      <c r="E129" t="s">
        <v>575</v>
      </c>
      <c r="F129">
        <v>2</v>
      </c>
      <c r="G129">
        <v>1736448577.0999999</v>
      </c>
      <c r="H129">
        <f t="shared" si="34"/>
        <v>2.1916852762609122E-3</v>
      </c>
      <c r="I129">
        <f t="shared" si="35"/>
        <v>2.191685276260912</v>
      </c>
      <c r="J129">
        <f t="shared" si="36"/>
        <v>36.67057946463683</v>
      </c>
      <c r="K129">
        <f t="shared" si="37"/>
        <v>823.46387500000003</v>
      </c>
      <c r="L129">
        <f t="shared" si="38"/>
        <v>411.60301028391723</v>
      </c>
      <c r="M129">
        <f t="shared" si="39"/>
        <v>42.065102010344333</v>
      </c>
      <c r="N129">
        <f t="shared" si="40"/>
        <v>84.156556289068277</v>
      </c>
      <c r="O129">
        <f t="shared" si="41"/>
        <v>0.15070755718495693</v>
      </c>
      <c r="P129">
        <f t="shared" si="42"/>
        <v>3.5342370410331641</v>
      </c>
      <c r="Q129">
        <f t="shared" si="43"/>
        <v>0.14722624034114687</v>
      </c>
      <c r="R129">
        <f t="shared" si="44"/>
        <v>9.2322484790308634E-2</v>
      </c>
      <c r="S129">
        <f t="shared" si="45"/>
        <v>317.39878207510378</v>
      </c>
      <c r="T129">
        <f t="shared" si="46"/>
        <v>26.078674980599814</v>
      </c>
      <c r="U129">
        <f t="shared" si="47"/>
        <v>24.4412375</v>
      </c>
      <c r="V129">
        <f t="shared" si="48"/>
        <v>3.0752824779469439</v>
      </c>
      <c r="W129">
        <f t="shared" si="49"/>
        <v>50.004787696670981</v>
      </c>
      <c r="X129">
        <f t="shared" si="50"/>
        <v>1.588621773107382</v>
      </c>
      <c r="Y129">
        <f t="shared" si="51"/>
        <v>3.1769393417765532</v>
      </c>
      <c r="Z129">
        <f t="shared" si="52"/>
        <v>1.4866607048395619</v>
      </c>
      <c r="AA129">
        <f t="shared" si="53"/>
        <v>-96.65332068310623</v>
      </c>
      <c r="AB129">
        <f t="shared" si="54"/>
        <v>103.71209938031075</v>
      </c>
      <c r="AC129">
        <f t="shared" si="55"/>
        <v>6.1892844454823184</v>
      </c>
      <c r="AD129">
        <f t="shared" si="56"/>
        <v>330.6468452177906</v>
      </c>
      <c r="AE129">
        <f t="shared" si="57"/>
        <v>63.206426732445664</v>
      </c>
      <c r="AF129">
        <f t="shared" si="58"/>
        <v>2.1803800762537229</v>
      </c>
      <c r="AG129">
        <f t="shared" si="59"/>
        <v>36.67057946463683</v>
      </c>
      <c r="AH129">
        <v>927.79016891744197</v>
      </c>
      <c r="AI129">
        <v>859.72088484848496</v>
      </c>
      <c r="AJ129">
        <v>3.3639710051763099</v>
      </c>
      <c r="AK129">
        <v>84.895025715855198</v>
      </c>
      <c r="AL129">
        <f t="shared" si="60"/>
        <v>2.191685276260912</v>
      </c>
      <c r="AM129">
        <v>12.9701018388979</v>
      </c>
      <c r="AN129">
        <v>15.556842657342701</v>
      </c>
      <c r="AO129">
        <v>2.1323767758566001E-5</v>
      </c>
      <c r="AP129">
        <v>118.710675371219</v>
      </c>
      <c r="AQ129">
        <v>160</v>
      </c>
      <c r="AR129">
        <v>32</v>
      </c>
      <c r="AS129">
        <f t="shared" si="61"/>
        <v>1</v>
      </c>
      <c r="AT129">
        <f t="shared" si="62"/>
        <v>0</v>
      </c>
      <c r="AU129">
        <f t="shared" si="63"/>
        <v>54384.463091710437</v>
      </c>
      <c r="AV129">
        <f t="shared" si="64"/>
        <v>1999.9925000000001</v>
      </c>
      <c r="AW129">
        <f t="shared" si="65"/>
        <v>1685.9939587489453</v>
      </c>
      <c r="AX129">
        <f t="shared" si="66"/>
        <v>0.84300014062499995</v>
      </c>
      <c r="AY129">
        <f t="shared" si="67"/>
        <v>0.1586999861625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1736448577.0999999</v>
      </c>
      <c r="BF129">
        <v>823.46387500000003</v>
      </c>
      <c r="BG129">
        <v>901.40112499999998</v>
      </c>
      <c r="BH129">
        <v>15.5445125</v>
      </c>
      <c r="BI129">
        <v>12.970874999999999</v>
      </c>
      <c r="BJ129">
        <v>812.85412499999995</v>
      </c>
      <c r="BK129">
        <v>15.453099999999999</v>
      </c>
      <c r="BL129">
        <v>500.417125</v>
      </c>
      <c r="BM129">
        <v>102.169875</v>
      </c>
      <c r="BN129">
        <v>2.8362037499999999E-2</v>
      </c>
      <c r="BO129">
        <v>24.98555</v>
      </c>
      <c r="BP129">
        <v>24.4412375</v>
      </c>
      <c r="BQ129">
        <v>999.9</v>
      </c>
      <c r="BR129">
        <v>0</v>
      </c>
      <c r="BS129">
        <v>0</v>
      </c>
      <c r="BT129">
        <v>9998.9850000000006</v>
      </c>
      <c r="BU129">
        <v>646.87712499999998</v>
      </c>
      <c r="BV129">
        <v>1503.13375</v>
      </c>
      <c r="BW129">
        <v>-77.937449999999998</v>
      </c>
      <c r="BX129">
        <v>836.46624999999995</v>
      </c>
      <c r="BY129">
        <v>913.24675000000002</v>
      </c>
      <c r="BZ129">
        <v>2.5736275000000002</v>
      </c>
      <c r="CA129">
        <v>901.40112499999998</v>
      </c>
      <c r="CB129">
        <v>12.970874999999999</v>
      </c>
      <c r="CC129">
        <v>1.5881799999999999</v>
      </c>
      <c r="CD129">
        <v>1.3252349999999999</v>
      </c>
      <c r="CE129">
        <v>13.844587499999999</v>
      </c>
      <c r="CF129">
        <v>11.0881375</v>
      </c>
      <c r="CG129">
        <v>1999.9925000000001</v>
      </c>
      <c r="CH129">
        <v>0.90000075000000002</v>
      </c>
      <c r="CI129">
        <v>9.9999437499999996E-2</v>
      </c>
      <c r="CJ129">
        <v>20.6406375</v>
      </c>
      <c r="CK129">
        <v>42020.4</v>
      </c>
      <c r="CL129">
        <v>1736445511.0999999</v>
      </c>
      <c r="CM129" t="s">
        <v>347</v>
      </c>
      <c r="CN129">
        <v>1736445511.0999999</v>
      </c>
      <c r="CO129">
        <v>1736445509.0999999</v>
      </c>
      <c r="CP129">
        <v>1</v>
      </c>
      <c r="CQ129">
        <v>0.55400000000000005</v>
      </c>
      <c r="CR129">
        <v>1.4E-2</v>
      </c>
      <c r="CS129">
        <v>4.7960000000000003</v>
      </c>
      <c r="CT129">
        <v>9.1999999999999998E-2</v>
      </c>
      <c r="CU129">
        <v>420</v>
      </c>
      <c r="CV129">
        <v>15</v>
      </c>
      <c r="CW129">
        <v>0.23</v>
      </c>
      <c r="CX129">
        <v>0.13</v>
      </c>
      <c r="CY129">
        <v>-77.695462500000005</v>
      </c>
      <c r="CZ129">
        <v>-12.4316117647057</v>
      </c>
      <c r="DA129">
        <v>0.99679254917648397</v>
      </c>
      <c r="DB129">
        <v>0</v>
      </c>
      <c r="DC129">
        <v>2.5708687499999998</v>
      </c>
      <c r="DD129">
        <v>0.11414117647057601</v>
      </c>
      <c r="DE129">
        <v>8.84510095688564E-3</v>
      </c>
      <c r="DF129">
        <v>1</v>
      </c>
      <c r="DG129">
        <v>1</v>
      </c>
      <c r="DH129">
        <v>2</v>
      </c>
      <c r="DI129" t="s">
        <v>348</v>
      </c>
      <c r="DJ129">
        <v>2.9373499999999999</v>
      </c>
      <c r="DK129">
        <v>2.6284999999999998</v>
      </c>
      <c r="DL129">
        <v>0.170124</v>
      </c>
      <c r="DM129">
        <v>0.17895800000000001</v>
      </c>
      <c r="DN129">
        <v>8.8094599999999995E-2</v>
      </c>
      <c r="DO129">
        <v>7.7321500000000001E-2</v>
      </c>
      <c r="DP129">
        <v>28054.1</v>
      </c>
      <c r="DQ129">
        <v>31033.3</v>
      </c>
      <c r="DR129">
        <v>29519.4</v>
      </c>
      <c r="DS129">
        <v>34778.300000000003</v>
      </c>
      <c r="DT129">
        <v>33987.9</v>
      </c>
      <c r="DU129">
        <v>40576.1</v>
      </c>
      <c r="DV129">
        <v>40309.5</v>
      </c>
      <c r="DW129">
        <v>47659.7</v>
      </c>
      <c r="DX129">
        <v>1.67875</v>
      </c>
      <c r="DY129">
        <v>2.0813999999999999</v>
      </c>
      <c r="DZ129">
        <v>0.18119399999999999</v>
      </c>
      <c r="EA129">
        <v>0</v>
      </c>
      <c r="EB129">
        <v>21.491700000000002</v>
      </c>
      <c r="EC129">
        <v>999.9</v>
      </c>
      <c r="ED129">
        <v>63.734999999999999</v>
      </c>
      <c r="EE129">
        <v>22.094000000000001</v>
      </c>
      <c r="EF129">
        <v>16.648599999999998</v>
      </c>
      <c r="EG129">
        <v>61.082599999999999</v>
      </c>
      <c r="EH129">
        <v>45.248399999999997</v>
      </c>
      <c r="EI129">
        <v>1</v>
      </c>
      <c r="EJ129">
        <v>-0.391517</v>
      </c>
      <c r="EK129">
        <v>-3.9655</v>
      </c>
      <c r="EL129">
        <v>20.233699999999999</v>
      </c>
      <c r="EM129">
        <v>5.2502399999999998</v>
      </c>
      <c r="EN129">
        <v>11.914099999999999</v>
      </c>
      <c r="EO129">
        <v>4.9897499999999999</v>
      </c>
      <c r="EP129">
        <v>3.2841</v>
      </c>
      <c r="EQ129">
        <v>9999</v>
      </c>
      <c r="ER129">
        <v>9999</v>
      </c>
      <c r="ES129">
        <v>999.9</v>
      </c>
      <c r="ET129">
        <v>9999</v>
      </c>
      <c r="EU129">
        <v>1.88409</v>
      </c>
      <c r="EV129">
        <v>1.8842699999999999</v>
      </c>
      <c r="EW129">
        <v>1.8851500000000001</v>
      </c>
      <c r="EX129">
        <v>1.88717</v>
      </c>
      <c r="EY129">
        <v>1.88364</v>
      </c>
      <c r="EZ129">
        <v>1.8768199999999999</v>
      </c>
      <c r="FA129">
        <v>1.88262</v>
      </c>
      <c r="FB129">
        <v>1.88812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11.021000000000001</v>
      </c>
      <c r="FQ129">
        <v>9.1600000000000001E-2</v>
      </c>
      <c r="FR129">
        <v>-0.24211075671059201</v>
      </c>
      <c r="FS129">
        <v>9.8787948123959593E-3</v>
      </c>
      <c r="FT129">
        <v>5.3251326344088904E-6</v>
      </c>
      <c r="FU129">
        <v>-1.29812346716052E-9</v>
      </c>
      <c r="FV129">
        <v>-1.7562764674277601E-2</v>
      </c>
      <c r="FW129">
        <v>-3.68478344840185E-3</v>
      </c>
      <c r="FX129">
        <v>8.3536045323785897E-4</v>
      </c>
      <c r="FY129">
        <v>-9.0991182514875006E-6</v>
      </c>
      <c r="FZ129">
        <v>5</v>
      </c>
      <c r="GA129">
        <v>1737</v>
      </c>
      <c r="GB129">
        <v>1</v>
      </c>
      <c r="GC129">
        <v>17</v>
      </c>
      <c r="GD129">
        <v>51.2</v>
      </c>
      <c r="GE129">
        <v>51.3</v>
      </c>
      <c r="GF129">
        <v>1.8359399999999999</v>
      </c>
      <c r="GG129">
        <v>2.4243199999999998</v>
      </c>
      <c r="GH129">
        <v>1.3513200000000001</v>
      </c>
      <c r="GI129">
        <v>2.2473100000000001</v>
      </c>
      <c r="GJ129">
        <v>1.3000499999999999</v>
      </c>
      <c r="GK129">
        <v>2.3889200000000002</v>
      </c>
      <c r="GL129">
        <v>26.148499999999999</v>
      </c>
      <c r="GM129">
        <v>14.491</v>
      </c>
      <c r="GN129">
        <v>19</v>
      </c>
      <c r="GO129">
        <v>296.79000000000002</v>
      </c>
      <c r="GP129">
        <v>509.065</v>
      </c>
      <c r="GQ129">
        <v>31.023099999999999</v>
      </c>
      <c r="GR129">
        <v>22.3184</v>
      </c>
      <c r="GS129">
        <v>29.9999</v>
      </c>
      <c r="GT129">
        <v>22.579000000000001</v>
      </c>
      <c r="GU129">
        <v>22.581199999999999</v>
      </c>
      <c r="GV129">
        <v>36.752299999999998</v>
      </c>
      <c r="GW129">
        <v>30.5227</v>
      </c>
      <c r="GX129">
        <v>100</v>
      </c>
      <c r="GY129">
        <v>30.847000000000001</v>
      </c>
      <c r="GZ129">
        <v>945.34299999999996</v>
      </c>
      <c r="HA129">
        <v>13.0044</v>
      </c>
      <c r="HB129">
        <v>102.01900000000001</v>
      </c>
      <c r="HC129">
        <v>102.53400000000001</v>
      </c>
    </row>
    <row r="130" spans="1:211" x14ac:dyDescent="0.2">
      <c r="A130">
        <v>114</v>
      </c>
      <c r="B130">
        <v>1736448587.0999999</v>
      </c>
      <c r="C130">
        <v>226</v>
      </c>
      <c r="D130" t="s">
        <v>576</v>
      </c>
      <c r="E130" t="s">
        <v>577</v>
      </c>
      <c r="F130">
        <v>2</v>
      </c>
      <c r="G130">
        <v>1736448579.0999999</v>
      </c>
      <c r="H130">
        <f t="shared" si="34"/>
        <v>2.1935449643700326E-3</v>
      </c>
      <c r="I130">
        <f t="shared" si="35"/>
        <v>2.1935449643700324</v>
      </c>
      <c r="J130">
        <f t="shared" si="36"/>
        <v>36.631283133215938</v>
      </c>
      <c r="K130">
        <f t="shared" si="37"/>
        <v>829.9615</v>
      </c>
      <c r="L130">
        <f t="shared" si="38"/>
        <v>418.39834439027806</v>
      </c>
      <c r="M130">
        <f t="shared" si="39"/>
        <v>42.759555671354462</v>
      </c>
      <c r="N130">
        <f t="shared" si="40"/>
        <v>84.820567385484793</v>
      </c>
      <c r="O130">
        <f t="shared" si="41"/>
        <v>0.15072368880961626</v>
      </c>
      <c r="P130">
        <f t="shared" si="42"/>
        <v>3.5339094523608519</v>
      </c>
      <c r="Q130">
        <f t="shared" si="43"/>
        <v>0.14724132117911548</v>
      </c>
      <c r="R130">
        <f t="shared" si="44"/>
        <v>9.2332001396264726E-2</v>
      </c>
      <c r="S130">
        <f t="shared" si="45"/>
        <v>317.39877999011162</v>
      </c>
      <c r="T130">
        <f t="shared" si="46"/>
        <v>26.086047145838712</v>
      </c>
      <c r="U130">
        <f t="shared" si="47"/>
        <v>24.448862500000001</v>
      </c>
      <c r="V130">
        <f t="shared" si="48"/>
        <v>3.0766866604578564</v>
      </c>
      <c r="W130">
        <f t="shared" si="49"/>
        <v>49.991578967136547</v>
      </c>
      <c r="X130">
        <f t="shared" si="50"/>
        <v>1.5889302723043202</v>
      </c>
      <c r="Y130">
        <f t="shared" si="51"/>
        <v>3.1783958521271169</v>
      </c>
      <c r="Z130">
        <f t="shared" si="52"/>
        <v>1.4877563881535363</v>
      </c>
      <c r="AA130">
        <f t="shared" si="53"/>
        <v>-96.735332928718435</v>
      </c>
      <c r="AB130">
        <f t="shared" si="54"/>
        <v>103.71439380664711</v>
      </c>
      <c r="AC130">
        <f t="shared" si="55"/>
        <v>6.1904726969934192</v>
      </c>
      <c r="AD130">
        <f t="shared" si="56"/>
        <v>330.56831356503369</v>
      </c>
      <c r="AE130">
        <f t="shared" si="57"/>
        <v>63.429970323298136</v>
      </c>
      <c r="AF130">
        <f t="shared" si="58"/>
        <v>2.1831073270653238</v>
      </c>
      <c r="AG130">
        <f t="shared" si="59"/>
        <v>36.631283133215938</v>
      </c>
      <c r="AH130">
        <v>934.35813819103896</v>
      </c>
      <c r="AI130">
        <v>866.39690909090905</v>
      </c>
      <c r="AJ130">
        <v>3.3542902958599901</v>
      </c>
      <c r="AK130">
        <v>84.895025715855198</v>
      </c>
      <c r="AL130">
        <f t="shared" si="60"/>
        <v>2.1935449643700324</v>
      </c>
      <c r="AM130">
        <v>12.96914149008</v>
      </c>
      <c r="AN130">
        <v>15.5583993006993</v>
      </c>
      <c r="AO130">
        <v>1.8939488872827798E-5</v>
      </c>
      <c r="AP130">
        <v>118.710675371219</v>
      </c>
      <c r="AQ130">
        <v>155</v>
      </c>
      <c r="AR130">
        <v>31</v>
      </c>
      <c r="AS130">
        <f t="shared" si="61"/>
        <v>1</v>
      </c>
      <c r="AT130">
        <f t="shared" si="62"/>
        <v>0</v>
      </c>
      <c r="AU130">
        <f t="shared" si="63"/>
        <v>54375.850515083628</v>
      </c>
      <c r="AV130">
        <f t="shared" si="64"/>
        <v>1999.9925000000001</v>
      </c>
      <c r="AW130">
        <f t="shared" si="65"/>
        <v>1685.9938214994602</v>
      </c>
      <c r="AX130">
        <f t="shared" si="66"/>
        <v>0.84300007200000004</v>
      </c>
      <c r="AY130">
        <f t="shared" si="67"/>
        <v>0.15869998512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1736448579.0999999</v>
      </c>
      <c r="BF130">
        <v>829.9615</v>
      </c>
      <c r="BG130">
        <v>908.19562499999995</v>
      </c>
      <c r="BH130">
        <v>15.547537500000001</v>
      </c>
      <c r="BI130">
        <v>12.970387499999999</v>
      </c>
      <c r="BJ130">
        <v>819.24962500000004</v>
      </c>
      <c r="BK130">
        <v>15.456087500000001</v>
      </c>
      <c r="BL130">
        <v>500.35862500000002</v>
      </c>
      <c r="BM130">
        <v>102.170125</v>
      </c>
      <c r="BN130">
        <v>2.80702E-2</v>
      </c>
      <c r="BO130">
        <v>24.993237499999999</v>
      </c>
      <c r="BP130">
        <v>24.448862500000001</v>
      </c>
      <c r="BQ130">
        <v>999.9</v>
      </c>
      <c r="BR130">
        <v>0</v>
      </c>
      <c r="BS130">
        <v>0</v>
      </c>
      <c r="BT130">
        <v>9997.5774999999994</v>
      </c>
      <c r="BU130">
        <v>646.90037500000005</v>
      </c>
      <c r="BV130">
        <v>1503.25125</v>
      </c>
      <c r="BW130">
        <v>-78.234287499999994</v>
      </c>
      <c r="BX130">
        <v>843.06899999999996</v>
      </c>
      <c r="BY130">
        <v>920.13012500000002</v>
      </c>
      <c r="BZ130">
        <v>2.57715125</v>
      </c>
      <c r="CA130">
        <v>908.19562499999995</v>
      </c>
      <c r="CB130">
        <v>12.970387499999999</v>
      </c>
      <c r="CC130">
        <v>1.58849375</v>
      </c>
      <c r="CD130">
        <v>1.3251875</v>
      </c>
      <c r="CE130">
        <v>13.847625000000001</v>
      </c>
      <c r="CF130">
        <v>11.0876</v>
      </c>
      <c r="CG130">
        <v>1999.9925000000001</v>
      </c>
      <c r="CH130">
        <v>0.90000049999999998</v>
      </c>
      <c r="CI130">
        <v>9.9999599999999994E-2</v>
      </c>
      <c r="CJ130">
        <v>20.744800000000001</v>
      </c>
      <c r="CK130">
        <v>42020.387499999997</v>
      </c>
      <c r="CL130">
        <v>1736445511.0999999</v>
      </c>
      <c r="CM130" t="s">
        <v>347</v>
      </c>
      <c r="CN130">
        <v>1736445511.0999999</v>
      </c>
      <c r="CO130">
        <v>1736445509.0999999</v>
      </c>
      <c r="CP130">
        <v>1</v>
      </c>
      <c r="CQ130">
        <v>0.55400000000000005</v>
      </c>
      <c r="CR130">
        <v>1.4E-2</v>
      </c>
      <c r="CS130">
        <v>4.7960000000000003</v>
      </c>
      <c r="CT130">
        <v>9.1999999999999998E-2</v>
      </c>
      <c r="CU130">
        <v>420</v>
      </c>
      <c r="CV130">
        <v>15</v>
      </c>
      <c r="CW130">
        <v>0.23</v>
      </c>
      <c r="CX130">
        <v>0.13</v>
      </c>
      <c r="CY130">
        <v>-78.006181249999997</v>
      </c>
      <c r="CZ130">
        <v>-11.0210382352941</v>
      </c>
      <c r="DA130">
        <v>0.916242423037397</v>
      </c>
      <c r="DB130">
        <v>0</v>
      </c>
      <c r="DC130">
        <v>2.5745100000000001</v>
      </c>
      <c r="DD130">
        <v>0.11798823529411399</v>
      </c>
      <c r="DE130">
        <v>9.1206222375449508E-3</v>
      </c>
      <c r="DF130">
        <v>1</v>
      </c>
      <c r="DG130">
        <v>1</v>
      </c>
      <c r="DH130">
        <v>2</v>
      </c>
      <c r="DI130" t="s">
        <v>348</v>
      </c>
      <c r="DJ130">
        <v>2.9369399999999999</v>
      </c>
      <c r="DK130">
        <v>2.6267499999999999</v>
      </c>
      <c r="DL130">
        <v>0.17098099999999999</v>
      </c>
      <c r="DM130">
        <v>0.17981</v>
      </c>
      <c r="DN130">
        <v>8.8105000000000003E-2</v>
      </c>
      <c r="DO130">
        <v>7.7318100000000001E-2</v>
      </c>
      <c r="DP130">
        <v>28025.3</v>
      </c>
      <c r="DQ130">
        <v>31001.1</v>
      </c>
      <c r="DR130">
        <v>29519.7</v>
      </c>
      <c r="DS130">
        <v>34778.1</v>
      </c>
      <c r="DT130">
        <v>33987.5</v>
      </c>
      <c r="DU130">
        <v>40576.1</v>
      </c>
      <c r="DV130">
        <v>40309.5</v>
      </c>
      <c r="DW130">
        <v>47659.6</v>
      </c>
      <c r="DX130">
        <v>1.6892499999999999</v>
      </c>
      <c r="DY130">
        <v>2.0821499999999999</v>
      </c>
      <c r="DZ130">
        <v>0.181586</v>
      </c>
      <c r="EA130">
        <v>0</v>
      </c>
      <c r="EB130">
        <v>21.493500000000001</v>
      </c>
      <c r="EC130">
        <v>999.9</v>
      </c>
      <c r="ED130">
        <v>63.734999999999999</v>
      </c>
      <c r="EE130">
        <v>22.094000000000001</v>
      </c>
      <c r="EF130">
        <v>16.645800000000001</v>
      </c>
      <c r="EG130">
        <v>60.672600000000003</v>
      </c>
      <c r="EH130">
        <v>44.923900000000003</v>
      </c>
      <c r="EI130">
        <v>1</v>
      </c>
      <c r="EJ130">
        <v>-0.39189299999999999</v>
      </c>
      <c r="EK130">
        <v>-3.56657</v>
      </c>
      <c r="EL130">
        <v>20.2441</v>
      </c>
      <c r="EM130">
        <v>5.2508299999999997</v>
      </c>
      <c r="EN130">
        <v>11.914099999999999</v>
      </c>
      <c r="EO130">
        <v>4.9897499999999999</v>
      </c>
      <c r="EP130">
        <v>3.2841</v>
      </c>
      <c r="EQ130">
        <v>9999</v>
      </c>
      <c r="ER130">
        <v>9999</v>
      </c>
      <c r="ES130">
        <v>999.9</v>
      </c>
      <c r="ET130">
        <v>9999</v>
      </c>
      <c r="EU130">
        <v>1.8841000000000001</v>
      </c>
      <c r="EV130">
        <v>1.8842699999999999</v>
      </c>
      <c r="EW130">
        <v>1.88517</v>
      </c>
      <c r="EX130">
        <v>1.8871800000000001</v>
      </c>
      <c r="EY130">
        <v>1.8836599999999999</v>
      </c>
      <c r="EZ130">
        <v>1.87683</v>
      </c>
      <c r="FA130">
        <v>1.88263</v>
      </c>
      <c r="FB130">
        <v>1.88812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11.125</v>
      </c>
      <c r="FQ130">
        <v>9.1600000000000001E-2</v>
      </c>
      <c r="FR130">
        <v>-0.24211075671059201</v>
      </c>
      <c r="FS130">
        <v>9.8787948123959593E-3</v>
      </c>
      <c r="FT130">
        <v>5.3251326344088904E-6</v>
      </c>
      <c r="FU130">
        <v>-1.29812346716052E-9</v>
      </c>
      <c r="FV130">
        <v>-1.7562764674277601E-2</v>
      </c>
      <c r="FW130">
        <v>-3.68478344840185E-3</v>
      </c>
      <c r="FX130">
        <v>8.3536045323785897E-4</v>
      </c>
      <c r="FY130">
        <v>-9.0991182514875006E-6</v>
      </c>
      <c r="FZ130">
        <v>5</v>
      </c>
      <c r="GA130">
        <v>1737</v>
      </c>
      <c r="GB130">
        <v>1</v>
      </c>
      <c r="GC130">
        <v>17</v>
      </c>
      <c r="GD130">
        <v>51.3</v>
      </c>
      <c r="GE130">
        <v>51.3</v>
      </c>
      <c r="GF130">
        <v>1.8469199999999999</v>
      </c>
      <c r="GG130">
        <v>2.4096700000000002</v>
      </c>
      <c r="GH130">
        <v>1.3513200000000001</v>
      </c>
      <c r="GI130">
        <v>2.2473100000000001</v>
      </c>
      <c r="GJ130">
        <v>1.3000499999999999</v>
      </c>
      <c r="GK130">
        <v>2.3889200000000002</v>
      </c>
      <c r="GL130">
        <v>26.148499999999999</v>
      </c>
      <c r="GM130">
        <v>14.5085</v>
      </c>
      <c r="GN130">
        <v>19</v>
      </c>
      <c r="GO130">
        <v>301.065</v>
      </c>
      <c r="GP130">
        <v>509.54199999999997</v>
      </c>
      <c r="GQ130">
        <v>31.011700000000001</v>
      </c>
      <c r="GR130">
        <v>22.316700000000001</v>
      </c>
      <c r="GS130">
        <v>29.999600000000001</v>
      </c>
      <c r="GT130">
        <v>22.577200000000001</v>
      </c>
      <c r="GU130">
        <v>22.579799999999999</v>
      </c>
      <c r="GV130">
        <v>37.045000000000002</v>
      </c>
      <c r="GW130">
        <v>30.5227</v>
      </c>
      <c r="GX130">
        <v>100</v>
      </c>
      <c r="GY130">
        <v>30.847000000000001</v>
      </c>
      <c r="GZ130">
        <v>958.89200000000005</v>
      </c>
      <c r="HA130">
        <v>13.0044</v>
      </c>
      <c r="HB130">
        <v>102.02</v>
      </c>
      <c r="HC130">
        <v>102.53400000000001</v>
      </c>
    </row>
    <row r="131" spans="1:211" x14ac:dyDescent="0.2">
      <c r="A131">
        <v>115</v>
      </c>
      <c r="B131">
        <v>1736448589.0999999</v>
      </c>
      <c r="C131">
        <v>228</v>
      </c>
      <c r="D131" t="s">
        <v>578</v>
      </c>
      <c r="E131" t="s">
        <v>579</v>
      </c>
      <c r="F131">
        <v>2</v>
      </c>
      <c r="G131">
        <v>1736448581.0999999</v>
      </c>
      <c r="H131">
        <f t="shared" si="34"/>
        <v>2.1949711698324814E-3</v>
      </c>
      <c r="I131">
        <f t="shared" si="35"/>
        <v>2.1949711698324812</v>
      </c>
      <c r="J131">
        <f t="shared" si="36"/>
        <v>36.944665857457522</v>
      </c>
      <c r="K131">
        <f t="shared" si="37"/>
        <v>836.47462499999995</v>
      </c>
      <c r="L131">
        <f t="shared" si="38"/>
        <v>421.3386519711313</v>
      </c>
      <c r="M131">
        <f t="shared" si="39"/>
        <v>43.060290978961667</v>
      </c>
      <c r="N131">
        <f t="shared" si="40"/>
        <v>85.486675814128091</v>
      </c>
      <c r="O131">
        <f t="shared" si="41"/>
        <v>0.15070296014588005</v>
      </c>
      <c r="P131">
        <f t="shared" si="42"/>
        <v>3.5335817425511378</v>
      </c>
      <c r="Q131">
        <f t="shared" si="43"/>
        <v>0.14722122353890629</v>
      </c>
      <c r="R131">
        <f t="shared" si="44"/>
        <v>9.2319385183187816E-2</v>
      </c>
      <c r="S131">
        <f t="shared" si="45"/>
        <v>317.39895009018136</v>
      </c>
      <c r="T131">
        <f t="shared" si="46"/>
        <v>26.094039500901605</v>
      </c>
      <c r="U131">
        <f t="shared" si="47"/>
        <v>24.456875</v>
      </c>
      <c r="V131">
        <f t="shared" si="48"/>
        <v>3.0781628069328555</v>
      </c>
      <c r="W131">
        <f t="shared" si="49"/>
        <v>49.976868214504478</v>
      </c>
      <c r="X131">
        <f t="shared" si="50"/>
        <v>1.5892406582735861</v>
      </c>
      <c r="Y131">
        <f t="shared" si="51"/>
        <v>3.1799524761184426</v>
      </c>
      <c r="Z131">
        <f t="shared" si="52"/>
        <v>1.4889221486592694</v>
      </c>
      <c r="AA131">
        <f t="shared" si="53"/>
        <v>-96.798228589612435</v>
      </c>
      <c r="AB131">
        <f t="shared" si="54"/>
        <v>103.74287655787253</v>
      </c>
      <c r="AC131">
        <f t="shared" si="55"/>
        <v>6.1932532877947599</v>
      </c>
      <c r="AD131">
        <f t="shared" si="56"/>
        <v>330.53685134623618</v>
      </c>
      <c r="AE131">
        <f t="shared" si="57"/>
        <v>63.666344227133635</v>
      </c>
      <c r="AF131">
        <f t="shared" si="58"/>
        <v>2.1863030708240609</v>
      </c>
      <c r="AG131">
        <f t="shared" si="59"/>
        <v>36.944665857457522</v>
      </c>
      <c r="AH131">
        <v>941.07177857116199</v>
      </c>
      <c r="AI131">
        <v>872.97611515151505</v>
      </c>
      <c r="AJ131">
        <v>3.3191924958290602</v>
      </c>
      <c r="AK131">
        <v>84.895025715855198</v>
      </c>
      <c r="AL131">
        <f t="shared" si="60"/>
        <v>2.1949711698324812</v>
      </c>
      <c r="AM131">
        <v>12.968503711985299</v>
      </c>
      <c r="AN131">
        <v>15.559460839160799</v>
      </c>
      <c r="AO131">
        <v>1.5525704213307501E-5</v>
      </c>
      <c r="AP131">
        <v>118.710675371219</v>
      </c>
      <c r="AQ131">
        <v>158</v>
      </c>
      <c r="AR131">
        <v>32</v>
      </c>
      <c r="AS131">
        <f t="shared" si="61"/>
        <v>1</v>
      </c>
      <c r="AT131">
        <f t="shared" si="62"/>
        <v>0</v>
      </c>
      <c r="AU131">
        <f t="shared" si="63"/>
        <v>54367.156599194124</v>
      </c>
      <c r="AV131">
        <f t="shared" si="64"/>
        <v>1999.9937500000001</v>
      </c>
      <c r="AW131">
        <f t="shared" si="65"/>
        <v>1685.9947664998899</v>
      </c>
      <c r="AX131">
        <f t="shared" si="66"/>
        <v>0.84300001762499999</v>
      </c>
      <c r="AY131">
        <f t="shared" si="67"/>
        <v>0.15869997098249999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1736448581.0999999</v>
      </c>
      <c r="BF131">
        <v>836.47462499999995</v>
      </c>
      <c r="BG131">
        <v>915.01199999999994</v>
      </c>
      <c r="BH131">
        <v>15.550487499999999</v>
      </c>
      <c r="BI131">
        <v>12.969587499999999</v>
      </c>
      <c r="BJ131">
        <v>825.66012499999999</v>
      </c>
      <c r="BK131">
        <v>15.459</v>
      </c>
      <c r="BL131">
        <v>500.36149999999998</v>
      </c>
      <c r="BM131">
        <v>102.171125</v>
      </c>
      <c r="BN131">
        <v>2.76426125E-2</v>
      </c>
      <c r="BO131">
        <v>25.001449999999998</v>
      </c>
      <c r="BP131">
        <v>24.456875</v>
      </c>
      <c r="BQ131">
        <v>999.9</v>
      </c>
      <c r="BR131">
        <v>0</v>
      </c>
      <c r="BS131">
        <v>0</v>
      </c>
      <c r="BT131">
        <v>9996.0962500000005</v>
      </c>
      <c r="BU131">
        <v>646.93050000000005</v>
      </c>
      <c r="BV131">
        <v>1503.1524999999999</v>
      </c>
      <c r="BW131">
        <v>-78.537525000000002</v>
      </c>
      <c r="BX131">
        <v>849.6875</v>
      </c>
      <c r="BY131">
        <v>927.03537500000004</v>
      </c>
      <c r="BZ131">
        <v>2.5809074999999999</v>
      </c>
      <c r="CA131">
        <v>915.01199999999994</v>
      </c>
      <c r="CB131">
        <v>12.969587499999999</v>
      </c>
      <c r="CC131">
        <v>1.58881125</v>
      </c>
      <c r="CD131">
        <v>1.3251187499999999</v>
      </c>
      <c r="CE131">
        <v>13.8507125</v>
      </c>
      <c r="CF131">
        <v>11.086812500000001</v>
      </c>
      <c r="CG131">
        <v>1999.9937500000001</v>
      </c>
      <c r="CH131">
        <v>0.90000049999999998</v>
      </c>
      <c r="CI131">
        <v>9.9999537499999999E-2</v>
      </c>
      <c r="CJ131">
        <v>20.8437625</v>
      </c>
      <c r="CK131">
        <v>42020.412499999999</v>
      </c>
      <c r="CL131">
        <v>1736445511.0999999</v>
      </c>
      <c r="CM131" t="s">
        <v>347</v>
      </c>
      <c r="CN131">
        <v>1736445511.0999999</v>
      </c>
      <c r="CO131">
        <v>1736445509.0999999</v>
      </c>
      <c r="CP131">
        <v>1</v>
      </c>
      <c r="CQ131">
        <v>0.55400000000000005</v>
      </c>
      <c r="CR131">
        <v>1.4E-2</v>
      </c>
      <c r="CS131">
        <v>4.7960000000000003</v>
      </c>
      <c r="CT131">
        <v>9.1999999999999998E-2</v>
      </c>
      <c r="CU131">
        <v>420</v>
      </c>
      <c r="CV131">
        <v>15</v>
      </c>
      <c r="CW131">
        <v>0.23</v>
      </c>
      <c r="CX131">
        <v>0.13</v>
      </c>
      <c r="CY131">
        <v>-78.30944375</v>
      </c>
      <c r="CZ131">
        <v>-9.2297558823528103</v>
      </c>
      <c r="DA131">
        <v>0.80428349710219704</v>
      </c>
      <c r="DB131">
        <v>0</v>
      </c>
      <c r="DC131">
        <v>2.5781031250000002</v>
      </c>
      <c r="DD131">
        <v>0.11865617647058101</v>
      </c>
      <c r="DE131">
        <v>9.1655439819126397E-3</v>
      </c>
      <c r="DF131">
        <v>1</v>
      </c>
      <c r="DG131">
        <v>1</v>
      </c>
      <c r="DH131">
        <v>2</v>
      </c>
      <c r="DI131" t="s">
        <v>348</v>
      </c>
      <c r="DJ131">
        <v>2.9384399999999999</v>
      </c>
      <c r="DK131">
        <v>2.6263399999999999</v>
      </c>
      <c r="DL131">
        <v>0.17182900000000001</v>
      </c>
      <c r="DM131">
        <v>0.180645</v>
      </c>
      <c r="DN131">
        <v>8.8113999999999998E-2</v>
      </c>
      <c r="DO131">
        <v>7.7314499999999994E-2</v>
      </c>
      <c r="DP131">
        <v>27996.9</v>
      </c>
      <c r="DQ131">
        <v>30969.4</v>
      </c>
      <c r="DR131">
        <v>29519.8</v>
      </c>
      <c r="DS131">
        <v>34777.9</v>
      </c>
      <c r="DT131">
        <v>33987.199999999997</v>
      </c>
      <c r="DU131">
        <v>40576.300000000003</v>
      </c>
      <c r="DV131">
        <v>40309.699999999997</v>
      </c>
      <c r="DW131">
        <v>47659.6</v>
      </c>
      <c r="DX131">
        <v>1.6852</v>
      </c>
      <c r="DY131">
        <v>2.0814300000000001</v>
      </c>
      <c r="DZ131">
        <v>0.18171599999999999</v>
      </c>
      <c r="EA131">
        <v>0</v>
      </c>
      <c r="EB131">
        <v>21.4953</v>
      </c>
      <c r="EC131">
        <v>999.9</v>
      </c>
      <c r="ED131">
        <v>63.734999999999999</v>
      </c>
      <c r="EE131">
        <v>22.094000000000001</v>
      </c>
      <c r="EF131">
        <v>16.6478</v>
      </c>
      <c r="EG131">
        <v>61.252600000000001</v>
      </c>
      <c r="EH131">
        <v>44.182699999999997</v>
      </c>
      <c r="EI131">
        <v>1</v>
      </c>
      <c r="EJ131">
        <v>-0.39289400000000002</v>
      </c>
      <c r="EK131">
        <v>-3.3172100000000002</v>
      </c>
      <c r="EL131">
        <v>20.251100000000001</v>
      </c>
      <c r="EM131">
        <v>5.2500900000000001</v>
      </c>
      <c r="EN131">
        <v>11.914099999999999</v>
      </c>
      <c r="EO131">
        <v>4.9896000000000003</v>
      </c>
      <c r="EP131">
        <v>3.2839999999999998</v>
      </c>
      <c r="EQ131">
        <v>9999</v>
      </c>
      <c r="ER131">
        <v>9999</v>
      </c>
      <c r="ES131">
        <v>999.9</v>
      </c>
      <c r="ET131">
        <v>9999</v>
      </c>
      <c r="EU131">
        <v>1.88412</v>
      </c>
      <c r="EV131">
        <v>1.88429</v>
      </c>
      <c r="EW131">
        <v>1.8851599999999999</v>
      </c>
      <c r="EX131">
        <v>1.88717</v>
      </c>
      <c r="EY131">
        <v>1.8836900000000001</v>
      </c>
      <c r="EZ131">
        <v>1.87683</v>
      </c>
      <c r="FA131">
        <v>1.88263</v>
      </c>
      <c r="FB131">
        <v>1.88812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11.228</v>
      </c>
      <c r="FQ131">
        <v>9.1700000000000004E-2</v>
      </c>
      <c r="FR131">
        <v>-0.24211075671059201</v>
      </c>
      <c r="FS131">
        <v>9.8787948123959593E-3</v>
      </c>
      <c r="FT131">
        <v>5.3251326344088904E-6</v>
      </c>
      <c r="FU131">
        <v>-1.29812346716052E-9</v>
      </c>
      <c r="FV131">
        <v>-1.7562764674277601E-2</v>
      </c>
      <c r="FW131">
        <v>-3.68478344840185E-3</v>
      </c>
      <c r="FX131">
        <v>8.3536045323785897E-4</v>
      </c>
      <c r="FY131">
        <v>-9.0991182514875006E-6</v>
      </c>
      <c r="FZ131">
        <v>5</v>
      </c>
      <c r="GA131">
        <v>1737</v>
      </c>
      <c r="GB131">
        <v>1</v>
      </c>
      <c r="GC131">
        <v>17</v>
      </c>
      <c r="GD131">
        <v>51.3</v>
      </c>
      <c r="GE131">
        <v>51.3</v>
      </c>
      <c r="GF131">
        <v>1.8591299999999999</v>
      </c>
      <c r="GG131">
        <v>2.4182100000000002</v>
      </c>
      <c r="GH131">
        <v>1.3513200000000001</v>
      </c>
      <c r="GI131">
        <v>2.2473100000000001</v>
      </c>
      <c r="GJ131">
        <v>1.3000499999999999</v>
      </c>
      <c r="GK131">
        <v>2.2753899999999998</v>
      </c>
      <c r="GL131">
        <v>26.148499999999999</v>
      </c>
      <c r="GM131">
        <v>14.4998</v>
      </c>
      <c r="GN131">
        <v>19</v>
      </c>
      <c r="GO131">
        <v>299.44200000000001</v>
      </c>
      <c r="GP131">
        <v>509.05200000000002</v>
      </c>
      <c r="GQ131">
        <v>30.944500000000001</v>
      </c>
      <c r="GR131">
        <v>22.315300000000001</v>
      </c>
      <c r="GS131">
        <v>29.998899999999999</v>
      </c>
      <c r="GT131">
        <v>22.575299999999999</v>
      </c>
      <c r="GU131">
        <v>22.578399999999998</v>
      </c>
      <c r="GV131">
        <v>37.2059</v>
      </c>
      <c r="GW131">
        <v>30.5227</v>
      </c>
      <c r="GX131">
        <v>100</v>
      </c>
      <c r="GY131">
        <v>30.847000000000001</v>
      </c>
      <c r="GZ131">
        <v>958.89200000000005</v>
      </c>
      <c r="HA131">
        <v>13.0044</v>
      </c>
      <c r="HB131">
        <v>102.02</v>
      </c>
      <c r="HC131">
        <v>102.53400000000001</v>
      </c>
    </row>
    <row r="132" spans="1:211" x14ac:dyDescent="0.2">
      <c r="A132">
        <v>116</v>
      </c>
      <c r="B132">
        <v>1736448591.0999999</v>
      </c>
      <c r="C132">
        <v>230</v>
      </c>
      <c r="D132" t="s">
        <v>580</v>
      </c>
      <c r="E132" t="s">
        <v>581</v>
      </c>
      <c r="F132">
        <v>2</v>
      </c>
      <c r="G132">
        <v>1736448583.0999999</v>
      </c>
      <c r="H132">
        <f t="shared" si="34"/>
        <v>2.1969306776736743E-3</v>
      </c>
      <c r="I132">
        <f t="shared" si="35"/>
        <v>2.1969306776736741</v>
      </c>
      <c r="J132">
        <f t="shared" si="36"/>
        <v>37.363271436895062</v>
      </c>
      <c r="K132">
        <f t="shared" si="37"/>
        <v>842.99149999999997</v>
      </c>
      <c r="L132">
        <f t="shared" si="38"/>
        <v>423.26245712387021</v>
      </c>
      <c r="M132">
        <f t="shared" si="39"/>
        <v>43.256915562884082</v>
      </c>
      <c r="N132">
        <f t="shared" si="40"/>
        <v>86.152720426742789</v>
      </c>
      <c r="O132">
        <f t="shared" si="41"/>
        <v>0.15072291661929849</v>
      </c>
      <c r="P132">
        <f t="shared" si="42"/>
        <v>3.5338154170072342</v>
      </c>
      <c r="Q132">
        <f t="shared" si="43"/>
        <v>0.14724049386770188</v>
      </c>
      <c r="R132">
        <f t="shared" si="44"/>
        <v>9.2331489032551284E-2</v>
      </c>
      <c r="S132">
        <f t="shared" si="45"/>
        <v>317.39913894016894</v>
      </c>
      <c r="T132">
        <f t="shared" si="46"/>
        <v>26.101501859237239</v>
      </c>
      <c r="U132">
        <f t="shared" si="47"/>
        <v>24.464524999999998</v>
      </c>
      <c r="V132">
        <f t="shared" si="48"/>
        <v>3.0795727475392565</v>
      </c>
      <c r="W132">
        <f t="shared" si="49"/>
        <v>49.962200844132347</v>
      </c>
      <c r="X132">
        <f t="shared" si="50"/>
        <v>1.5895286092603054</v>
      </c>
      <c r="Y132">
        <f t="shared" si="51"/>
        <v>3.1814623503459667</v>
      </c>
      <c r="Z132">
        <f t="shared" si="52"/>
        <v>1.4900441382789511</v>
      </c>
      <c r="AA132">
        <f t="shared" si="53"/>
        <v>-96.884642885409036</v>
      </c>
      <c r="AB132">
        <f t="shared" si="54"/>
        <v>103.80927299123783</v>
      </c>
      <c r="AC132">
        <f t="shared" si="55"/>
        <v>6.1972946828554685</v>
      </c>
      <c r="AD132">
        <f t="shared" si="56"/>
        <v>330.52106372885316</v>
      </c>
      <c r="AE132">
        <f t="shared" si="57"/>
        <v>63.921149678882166</v>
      </c>
      <c r="AF132">
        <f t="shared" si="58"/>
        <v>2.189504996983648</v>
      </c>
      <c r="AG132">
        <f t="shared" si="59"/>
        <v>37.363271436895062</v>
      </c>
      <c r="AH132">
        <v>947.91428138708704</v>
      </c>
      <c r="AI132">
        <v>879.52264242424201</v>
      </c>
      <c r="AJ132">
        <v>3.2893818624047699</v>
      </c>
      <c r="AK132">
        <v>84.895025715855198</v>
      </c>
      <c r="AL132">
        <f t="shared" si="60"/>
        <v>2.1969306776736741</v>
      </c>
      <c r="AM132">
        <v>12.967830970350599</v>
      </c>
      <c r="AN132">
        <v>15.560995104895101</v>
      </c>
      <c r="AO132">
        <v>1.2121283528408399E-5</v>
      </c>
      <c r="AP132">
        <v>118.710675371219</v>
      </c>
      <c r="AQ132">
        <v>161</v>
      </c>
      <c r="AR132">
        <v>32</v>
      </c>
      <c r="AS132">
        <f t="shared" si="61"/>
        <v>1</v>
      </c>
      <c r="AT132">
        <f t="shared" si="62"/>
        <v>0</v>
      </c>
      <c r="AU132">
        <f t="shared" si="63"/>
        <v>54370.860828546938</v>
      </c>
      <c r="AV132">
        <f t="shared" si="64"/>
        <v>1999.9949999999999</v>
      </c>
      <c r="AW132">
        <f t="shared" si="65"/>
        <v>1685.9957190001649</v>
      </c>
      <c r="AX132">
        <f t="shared" si="66"/>
        <v>0.84299996700000002</v>
      </c>
      <c r="AY132">
        <f t="shared" si="67"/>
        <v>0.15869996622000002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1736448583.0999999</v>
      </c>
      <c r="BF132">
        <v>842.99149999999997</v>
      </c>
      <c r="BG132">
        <v>921.85062500000004</v>
      </c>
      <c r="BH132">
        <v>15.5533</v>
      </c>
      <c r="BI132">
        <v>12.9687625</v>
      </c>
      <c r="BJ132">
        <v>832.07425000000001</v>
      </c>
      <c r="BK132">
        <v>15.461762500000001</v>
      </c>
      <c r="BL132">
        <v>500.38762500000001</v>
      </c>
      <c r="BM132">
        <v>102.17162500000001</v>
      </c>
      <c r="BN132">
        <v>2.7175850000000001E-2</v>
      </c>
      <c r="BO132">
        <v>25.0094125</v>
      </c>
      <c r="BP132">
        <v>24.464524999999998</v>
      </c>
      <c r="BQ132">
        <v>999.9</v>
      </c>
      <c r="BR132">
        <v>0</v>
      </c>
      <c r="BS132">
        <v>0</v>
      </c>
      <c r="BT132">
        <v>9997.0337500000005</v>
      </c>
      <c r="BU132">
        <v>646.96074999999996</v>
      </c>
      <c r="BV132">
        <v>1503.135</v>
      </c>
      <c r="BW132">
        <v>-78.859174999999993</v>
      </c>
      <c r="BX132">
        <v>856.30987500000003</v>
      </c>
      <c r="BY132">
        <v>933.96312499999999</v>
      </c>
      <c r="BZ132">
        <v>2.5845475000000002</v>
      </c>
      <c r="CA132">
        <v>921.85062500000004</v>
      </c>
      <c r="CB132">
        <v>12.9687625</v>
      </c>
      <c r="CC132">
        <v>1.5891074999999999</v>
      </c>
      <c r="CD132">
        <v>1.3250412499999999</v>
      </c>
      <c r="CE132">
        <v>13.853574999999999</v>
      </c>
      <c r="CF132">
        <v>11.085925</v>
      </c>
      <c r="CG132">
        <v>1999.9949999999999</v>
      </c>
      <c r="CH132">
        <v>0.90000037499999996</v>
      </c>
      <c r="CI132">
        <v>9.9999599999999994E-2</v>
      </c>
      <c r="CJ132">
        <v>20.932300000000001</v>
      </c>
      <c r="CK132">
        <v>42020.425000000003</v>
      </c>
      <c r="CL132">
        <v>1736445511.0999999</v>
      </c>
      <c r="CM132" t="s">
        <v>347</v>
      </c>
      <c r="CN132">
        <v>1736445511.0999999</v>
      </c>
      <c r="CO132">
        <v>1736445509.0999999</v>
      </c>
      <c r="CP132">
        <v>1</v>
      </c>
      <c r="CQ132">
        <v>0.55400000000000005</v>
      </c>
      <c r="CR132">
        <v>1.4E-2</v>
      </c>
      <c r="CS132">
        <v>4.7960000000000003</v>
      </c>
      <c r="CT132">
        <v>9.1999999999999998E-2</v>
      </c>
      <c r="CU132">
        <v>420</v>
      </c>
      <c r="CV132">
        <v>15</v>
      </c>
      <c r="CW132">
        <v>0.23</v>
      </c>
      <c r="CX132">
        <v>0.13</v>
      </c>
      <c r="CY132">
        <v>-78.615274999999997</v>
      </c>
      <c r="CZ132">
        <v>-6.9509647058823001</v>
      </c>
      <c r="DA132">
        <v>0.63260797843134997</v>
      </c>
      <c r="DB132">
        <v>0</v>
      </c>
      <c r="DC132">
        <v>2.58182</v>
      </c>
      <c r="DD132">
        <v>0.115217647058814</v>
      </c>
      <c r="DE132">
        <v>8.9167503890150504E-3</v>
      </c>
      <c r="DF132">
        <v>1</v>
      </c>
      <c r="DG132">
        <v>1</v>
      </c>
      <c r="DH132">
        <v>2</v>
      </c>
      <c r="DI132" t="s">
        <v>348</v>
      </c>
      <c r="DJ132">
        <v>2.9380799999999998</v>
      </c>
      <c r="DK132">
        <v>2.6281300000000001</v>
      </c>
      <c r="DL132">
        <v>0.172654</v>
      </c>
      <c r="DM132">
        <v>0.18151500000000001</v>
      </c>
      <c r="DN132">
        <v>8.8119900000000001E-2</v>
      </c>
      <c r="DO132">
        <v>7.7310299999999998E-2</v>
      </c>
      <c r="DP132">
        <v>27969.1</v>
      </c>
      <c r="DQ132">
        <v>30936.6</v>
      </c>
      <c r="DR132">
        <v>29519.8</v>
      </c>
      <c r="DS132">
        <v>34777.800000000003</v>
      </c>
      <c r="DT132">
        <v>33987.300000000003</v>
      </c>
      <c r="DU132">
        <v>40576.300000000003</v>
      </c>
      <c r="DV132">
        <v>40310.1</v>
      </c>
      <c r="DW132">
        <v>47659.5</v>
      </c>
      <c r="DX132">
        <v>1.67717</v>
      </c>
      <c r="DY132">
        <v>2.0815700000000001</v>
      </c>
      <c r="DZ132">
        <v>0.18184600000000001</v>
      </c>
      <c r="EA132">
        <v>0</v>
      </c>
      <c r="EB132">
        <v>21.496700000000001</v>
      </c>
      <c r="EC132">
        <v>999.9</v>
      </c>
      <c r="ED132">
        <v>63.734999999999999</v>
      </c>
      <c r="EE132">
        <v>22.094000000000001</v>
      </c>
      <c r="EF132">
        <v>16.647400000000001</v>
      </c>
      <c r="EG132">
        <v>61.172600000000003</v>
      </c>
      <c r="EH132">
        <v>45.144199999999998</v>
      </c>
      <c r="EI132">
        <v>1</v>
      </c>
      <c r="EJ132">
        <v>-0.39349800000000001</v>
      </c>
      <c r="EK132">
        <v>-3.5099200000000002</v>
      </c>
      <c r="EL132">
        <v>20.246600000000001</v>
      </c>
      <c r="EM132">
        <v>5.2500900000000001</v>
      </c>
      <c r="EN132">
        <v>11.914099999999999</v>
      </c>
      <c r="EO132">
        <v>4.9895500000000004</v>
      </c>
      <c r="EP132">
        <v>3.2839999999999998</v>
      </c>
      <c r="EQ132">
        <v>9999</v>
      </c>
      <c r="ER132">
        <v>9999</v>
      </c>
      <c r="ES132">
        <v>999.9</v>
      </c>
      <c r="ET132">
        <v>9999</v>
      </c>
      <c r="EU132">
        <v>1.88412</v>
      </c>
      <c r="EV132">
        <v>1.8842699999999999</v>
      </c>
      <c r="EW132">
        <v>1.8851599999999999</v>
      </c>
      <c r="EX132">
        <v>1.88717</v>
      </c>
      <c r="EY132">
        <v>1.88368</v>
      </c>
      <c r="EZ132">
        <v>1.87683</v>
      </c>
      <c r="FA132">
        <v>1.88263</v>
      </c>
      <c r="FB132">
        <v>1.88812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11.33</v>
      </c>
      <c r="FQ132">
        <v>9.1700000000000004E-2</v>
      </c>
      <c r="FR132">
        <v>-0.24211075671059201</v>
      </c>
      <c r="FS132">
        <v>9.8787948123959593E-3</v>
      </c>
      <c r="FT132">
        <v>5.3251326344088904E-6</v>
      </c>
      <c r="FU132">
        <v>-1.29812346716052E-9</v>
      </c>
      <c r="FV132">
        <v>-1.7562764674277601E-2</v>
      </c>
      <c r="FW132">
        <v>-3.68478344840185E-3</v>
      </c>
      <c r="FX132">
        <v>8.3536045323785897E-4</v>
      </c>
      <c r="FY132">
        <v>-9.0991182514875006E-6</v>
      </c>
      <c r="FZ132">
        <v>5</v>
      </c>
      <c r="GA132">
        <v>1737</v>
      </c>
      <c r="GB132">
        <v>1</v>
      </c>
      <c r="GC132">
        <v>17</v>
      </c>
      <c r="GD132">
        <v>51.3</v>
      </c>
      <c r="GE132">
        <v>51.4</v>
      </c>
      <c r="GF132">
        <v>1.8689</v>
      </c>
      <c r="GG132">
        <v>2.4072300000000002</v>
      </c>
      <c r="GH132">
        <v>1.3513200000000001</v>
      </c>
      <c r="GI132">
        <v>2.2473100000000001</v>
      </c>
      <c r="GJ132">
        <v>1.3000499999999999</v>
      </c>
      <c r="GK132">
        <v>2.4377399999999998</v>
      </c>
      <c r="GL132">
        <v>26.1691</v>
      </c>
      <c r="GM132">
        <v>14.5085</v>
      </c>
      <c r="GN132">
        <v>19</v>
      </c>
      <c r="GO132">
        <v>296.12099999999998</v>
      </c>
      <c r="GP132">
        <v>509.13600000000002</v>
      </c>
      <c r="GQ132">
        <v>30.869599999999998</v>
      </c>
      <c r="GR132">
        <v>22.313800000000001</v>
      </c>
      <c r="GS132">
        <v>29.998899999999999</v>
      </c>
      <c r="GT132">
        <v>22.573499999999999</v>
      </c>
      <c r="GU132">
        <v>22.577000000000002</v>
      </c>
      <c r="GV132">
        <v>37.396900000000002</v>
      </c>
      <c r="GW132">
        <v>30.5227</v>
      </c>
      <c r="GX132">
        <v>100</v>
      </c>
      <c r="GY132">
        <v>30.8169</v>
      </c>
      <c r="GZ132">
        <v>965.68499999999995</v>
      </c>
      <c r="HA132">
        <v>13.0044</v>
      </c>
      <c r="HB132">
        <v>102.021</v>
      </c>
      <c r="HC132">
        <v>102.53400000000001</v>
      </c>
    </row>
    <row r="133" spans="1:211" x14ac:dyDescent="0.2">
      <c r="A133">
        <v>117</v>
      </c>
      <c r="B133">
        <v>1736448593.0999999</v>
      </c>
      <c r="C133">
        <v>232</v>
      </c>
      <c r="D133" t="s">
        <v>582</v>
      </c>
      <c r="E133" t="s">
        <v>583</v>
      </c>
      <c r="F133">
        <v>2</v>
      </c>
      <c r="G133">
        <v>1736448585.0999999</v>
      </c>
      <c r="H133">
        <f t="shared" si="34"/>
        <v>2.1997716881088391E-3</v>
      </c>
      <c r="I133">
        <f t="shared" si="35"/>
        <v>2.1997716881088389</v>
      </c>
      <c r="J133">
        <f t="shared" si="36"/>
        <v>37.664052133692493</v>
      </c>
      <c r="K133">
        <f t="shared" si="37"/>
        <v>849.52237500000001</v>
      </c>
      <c r="L133">
        <f t="shared" si="38"/>
        <v>426.68565092208388</v>
      </c>
      <c r="M133">
        <f t="shared" si="39"/>
        <v>43.606655368733769</v>
      </c>
      <c r="N133">
        <f t="shared" si="40"/>
        <v>86.819955990078242</v>
      </c>
      <c r="O133">
        <f t="shared" si="41"/>
        <v>0.15082749425944086</v>
      </c>
      <c r="P133">
        <f t="shared" si="42"/>
        <v>3.5339975801285277</v>
      </c>
      <c r="Q133">
        <f t="shared" si="43"/>
        <v>0.14734047284103249</v>
      </c>
      <c r="R133">
        <f t="shared" si="44"/>
        <v>9.2394376010428575E-2</v>
      </c>
      <c r="S133">
        <f t="shared" si="45"/>
        <v>317.39913894016894</v>
      </c>
      <c r="T133">
        <f t="shared" si="46"/>
        <v>26.107861422249215</v>
      </c>
      <c r="U133">
        <f t="shared" si="47"/>
        <v>24.470800000000001</v>
      </c>
      <c r="V133">
        <f t="shared" si="48"/>
        <v>3.0807296888597584</v>
      </c>
      <c r="W133">
        <f t="shared" si="49"/>
        <v>49.949310669041473</v>
      </c>
      <c r="X133">
        <f t="shared" si="50"/>
        <v>1.5897853336567604</v>
      </c>
      <c r="Y133">
        <f t="shared" si="51"/>
        <v>3.182797344673082</v>
      </c>
      <c r="Z133">
        <f t="shared" si="52"/>
        <v>1.490944355202998</v>
      </c>
      <c r="AA133">
        <f t="shared" si="53"/>
        <v>-97.009931445599804</v>
      </c>
      <c r="AB133">
        <f t="shared" si="54"/>
        <v>103.95989942964025</v>
      </c>
      <c r="AC133">
        <f t="shared" si="55"/>
        <v>6.2063832480454506</v>
      </c>
      <c r="AD133">
        <f t="shared" si="56"/>
        <v>330.55549017225479</v>
      </c>
      <c r="AE133">
        <f t="shared" si="57"/>
        <v>64.2101635495263</v>
      </c>
      <c r="AF133">
        <f t="shared" si="58"/>
        <v>2.1925160581100509</v>
      </c>
      <c r="AG133">
        <f t="shared" si="59"/>
        <v>37.664052133692493</v>
      </c>
      <c r="AH133">
        <v>954.86860937520703</v>
      </c>
      <c r="AI133">
        <v>886.120448484848</v>
      </c>
      <c r="AJ133">
        <v>3.2887134799784499</v>
      </c>
      <c r="AK133">
        <v>84.895025715855198</v>
      </c>
      <c r="AL133">
        <f t="shared" si="60"/>
        <v>2.1997716881088389</v>
      </c>
      <c r="AM133">
        <v>12.9667438885586</v>
      </c>
      <c r="AN133">
        <v>15.563137762237799</v>
      </c>
      <c r="AO133">
        <v>1.03435550749587E-5</v>
      </c>
      <c r="AP133">
        <v>118.710675371219</v>
      </c>
      <c r="AQ133">
        <v>159</v>
      </c>
      <c r="AR133">
        <v>32</v>
      </c>
      <c r="AS133">
        <f t="shared" si="61"/>
        <v>1</v>
      </c>
      <c r="AT133">
        <f t="shared" si="62"/>
        <v>0</v>
      </c>
      <c r="AU133">
        <f t="shared" si="63"/>
        <v>54373.585844271809</v>
      </c>
      <c r="AV133">
        <f t="shared" si="64"/>
        <v>1999.9949999999999</v>
      </c>
      <c r="AW133">
        <f t="shared" si="65"/>
        <v>1685.9957190001649</v>
      </c>
      <c r="AX133">
        <f t="shared" si="66"/>
        <v>0.84299996700000002</v>
      </c>
      <c r="AY133">
        <f t="shared" si="67"/>
        <v>0.15869996622000002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1736448585.0999999</v>
      </c>
      <c r="BF133">
        <v>849.52237500000001</v>
      </c>
      <c r="BG133">
        <v>928.74412500000005</v>
      </c>
      <c r="BH133">
        <v>15.55585</v>
      </c>
      <c r="BI133">
        <v>12.9679</v>
      </c>
      <c r="BJ133">
        <v>838.50199999999995</v>
      </c>
      <c r="BK133">
        <v>15.464287499999999</v>
      </c>
      <c r="BL133">
        <v>500.41374999999999</v>
      </c>
      <c r="BM133">
        <v>102.17149999999999</v>
      </c>
      <c r="BN133">
        <v>2.7051262499999999E-2</v>
      </c>
      <c r="BO133">
        <v>25.016449999999999</v>
      </c>
      <c r="BP133">
        <v>24.470800000000001</v>
      </c>
      <c r="BQ133">
        <v>999.9</v>
      </c>
      <c r="BR133">
        <v>0</v>
      </c>
      <c r="BS133">
        <v>0</v>
      </c>
      <c r="BT133">
        <v>9997.8150000000005</v>
      </c>
      <c r="BU133">
        <v>646.98874999999998</v>
      </c>
      <c r="BV133">
        <v>1503.21875</v>
      </c>
      <c r="BW133">
        <v>-79.221712499999995</v>
      </c>
      <c r="BX133">
        <v>862.94624999999996</v>
      </c>
      <c r="BY133">
        <v>940.94637499999999</v>
      </c>
      <c r="BZ133">
        <v>2.5879599999999998</v>
      </c>
      <c r="CA133">
        <v>928.74412500000005</v>
      </c>
      <c r="CB133">
        <v>12.9679</v>
      </c>
      <c r="CC133">
        <v>1.5893675</v>
      </c>
      <c r="CD133">
        <v>1.3249525</v>
      </c>
      <c r="CE133">
        <v>13.8561</v>
      </c>
      <c r="CF133">
        <v>11.0849125</v>
      </c>
      <c r="CG133">
        <v>1999.9949999999999</v>
      </c>
      <c r="CH133">
        <v>0.90000037499999996</v>
      </c>
      <c r="CI133">
        <v>9.9999599999999994E-2</v>
      </c>
      <c r="CJ133">
        <v>20.973962499999999</v>
      </c>
      <c r="CK133">
        <v>42020.425000000003</v>
      </c>
      <c r="CL133">
        <v>1736445511.0999999</v>
      </c>
      <c r="CM133" t="s">
        <v>347</v>
      </c>
      <c r="CN133">
        <v>1736445511.0999999</v>
      </c>
      <c r="CO133">
        <v>1736445509.0999999</v>
      </c>
      <c r="CP133">
        <v>1</v>
      </c>
      <c r="CQ133">
        <v>0.55400000000000005</v>
      </c>
      <c r="CR133">
        <v>1.4E-2</v>
      </c>
      <c r="CS133">
        <v>4.7960000000000003</v>
      </c>
      <c r="CT133">
        <v>9.1999999999999998E-2</v>
      </c>
      <c r="CU133">
        <v>420</v>
      </c>
      <c r="CV133">
        <v>15</v>
      </c>
      <c r="CW133">
        <v>0.23</v>
      </c>
      <c r="CX133">
        <v>0.13</v>
      </c>
      <c r="CY133">
        <v>-78.949556250000001</v>
      </c>
      <c r="CZ133">
        <v>-5.8202382352939601</v>
      </c>
      <c r="DA133">
        <v>0.51782229935658197</v>
      </c>
      <c r="DB133">
        <v>0</v>
      </c>
      <c r="DC133">
        <v>2.585404375</v>
      </c>
      <c r="DD133">
        <v>0.10791264705881699</v>
      </c>
      <c r="DE133">
        <v>8.3812528663305894E-3</v>
      </c>
      <c r="DF133">
        <v>1</v>
      </c>
      <c r="DG133">
        <v>1</v>
      </c>
      <c r="DH133">
        <v>2</v>
      </c>
      <c r="DI133" t="s">
        <v>348</v>
      </c>
      <c r="DJ133">
        <v>2.9369999999999998</v>
      </c>
      <c r="DK133">
        <v>2.6288299999999998</v>
      </c>
      <c r="DL133">
        <v>0.17349400000000001</v>
      </c>
      <c r="DM133">
        <v>0.182421</v>
      </c>
      <c r="DN133">
        <v>8.8116700000000006E-2</v>
      </c>
      <c r="DO133">
        <v>7.73031E-2</v>
      </c>
      <c r="DP133">
        <v>27941.1</v>
      </c>
      <c r="DQ133">
        <v>30902.6</v>
      </c>
      <c r="DR133">
        <v>29520.1</v>
      </c>
      <c r="DS133">
        <v>34777.9</v>
      </c>
      <c r="DT133">
        <v>33987.699999999997</v>
      </c>
      <c r="DU133">
        <v>40576.699999999997</v>
      </c>
      <c r="DV133">
        <v>40310.400000000001</v>
      </c>
      <c r="DW133">
        <v>47659.6</v>
      </c>
      <c r="DX133">
        <v>1.68055</v>
      </c>
      <c r="DY133">
        <v>2.0823999999999998</v>
      </c>
      <c r="DZ133">
        <v>0.181727</v>
      </c>
      <c r="EA133">
        <v>0</v>
      </c>
      <c r="EB133">
        <v>21.498100000000001</v>
      </c>
      <c r="EC133">
        <v>999.9</v>
      </c>
      <c r="ED133">
        <v>63.734999999999999</v>
      </c>
      <c r="EE133">
        <v>22.094000000000001</v>
      </c>
      <c r="EF133">
        <v>16.646100000000001</v>
      </c>
      <c r="EG133">
        <v>61.302599999999998</v>
      </c>
      <c r="EH133">
        <v>45.144199999999998</v>
      </c>
      <c r="EI133">
        <v>1</v>
      </c>
      <c r="EJ133">
        <v>-0.39337699999999998</v>
      </c>
      <c r="EK133">
        <v>-3.5652599999999999</v>
      </c>
      <c r="EL133">
        <v>20.245000000000001</v>
      </c>
      <c r="EM133">
        <v>5.2500900000000001</v>
      </c>
      <c r="EN133">
        <v>11.914099999999999</v>
      </c>
      <c r="EO133">
        <v>4.9895500000000004</v>
      </c>
      <c r="EP133">
        <v>3.2839800000000001</v>
      </c>
      <c r="EQ133">
        <v>9999</v>
      </c>
      <c r="ER133">
        <v>9999</v>
      </c>
      <c r="ES133">
        <v>999.9</v>
      </c>
      <c r="ET133">
        <v>9999</v>
      </c>
      <c r="EU133">
        <v>1.88412</v>
      </c>
      <c r="EV133">
        <v>1.88426</v>
      </c>
      <c r="EW133">
        <v>1.8851899999999999</v>
      </c>
      <c r="EX133">
        <v>1.8871800000000001</v>
      </c>
      <c r="EY133">
        <v>1.8836599999999999</v>
      </c>
      <c r="EZ133">
        <v>1.87683</v>
      </c>
      <c r="FA133">
        <v>1.88263</v>
      </c>
      <c r="FB133">
        <v>1.88812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11.435</v>
      </c>
      <c r="FQ133">
        <v>9.1600000000000001E-2</v>
      </c>
      <c r="FR133">
        <v>-0.24211075671059201</v>
      </c>
      <c r="FS133">
        <v>9.8787948123959593E-3</v>
      </c>
      <c r="FT133">
        <v>5.3251326344088904E-6</v>
      </c>
      <c r="FU133">
        <v>-1.29812346716052E-9</v>
      </c>
      <c r="FV133">
        <v>-1.7562764674277601E-2</v>
      </c>
      <c r="FW133">
        <v>-3.68478344840185E-3</v>
      </c>
      <c r="FX133">
        <v>8.3536045323785897E-4</v>
      </c>
      <c r="FY133">
        <v>-9.0991182514875006E-6</v>
      </c>
      <c r="FZ133">
        <v>5</v>
      </c>
      <c r="GA133">
        <v>1737</v>
      </c>
      <c r="GB133">
        <v>1</v>
      </c>
      <c r="GC133">
        <v>17</v>
      </c>
      <c r="GD133">
        <v>51.4</v>
      </c>
      <c r="GE133">
        <v>51.4</v>
      </c>
      <c r="GF133">
        <v>1.87866</v>
      </c>
      <c r="GG133">
        <v>2.4096700000000002</v>
      </c>
      <c r="GH133">
        <v>1.3513200000000001</v>
      </c>
      <c r="GI133">
        <v>2.2473100000000001</v>
      </c>
      <c r="GJ133">
        <v>1.3000499999999999</v>
      </c>
      <c r="GK133">
        <v>2.5122100000000001</v>
      </c>
      <c r="GL133">
        <v>26.1691</v>
      </c>
      <c r="GM133">
        <v>14.5085</v>
      </c>
      <c r="GN133">
        <v>19</v>
      </c>
      <c r="GO133">
        <v>297.50599999999997</v>
      </c>
      <c r="GP133">
        <v>509.65800000000002</v>
      </c>
      <c r="GQ133">
        <v>30.835000000000001</v>
      </c>
      <c r="GR133">
        <v>22.3124</v>
      </c>
      <c r="GS133">
        <v>29.999400000000001</v>
      </c>
      <c r="GT133">
        <v>22.572099999999999</v>
      </c>
      <c r="GU133">
        <v>22.575099999999999</v>
      </c>
      <c r="GV133">
        <v>37.591700000000003</v>
      </c>
      <c r="GW133">
        <v>30.5227</v>
      </c>
      <c r="GX133">
        <v>100</v>
      </c>
      <c r="GY133">
        <v>30.8169</v>
      </c>
      <c r="GZ133">
        <v>972.38199999999995</v>
      </c>
      <c r="HA133">
        <v>13.0044</v>
      </c>
      <c r="HB133">
        <v>102.02200000000001</v>
      </c>
      <c r="HC133">
        <v>102.53400000000001</v>
      </c>
    </row>
    <row r="134" spans="1:211" x14ac:dyDescent="0.2">
      <c r="A134">
        <v>118</v>
      </c>
      <c r="B134">
        <v>1736448595.0999999</v>
      </c>
      <c r="C134">
        <v>234</v>
      </c>
      <c r="D134" t="s">
        <v>584</v>
      </c>
      <c r="E134" t="s">
        <v>585</v>
      </c>
      <c r="F134">
        <v>2</v>
      </c>
      <c r="G134">
        <v>1736448587.0999999</v>
      </c>
      <c r="H134">
        <f t="shared" si="34"/>
        <v>2.2003311621432314E-3</v>
      </c>
      <c r="I134">
        <f t="shared" si="35"/>
        <v>2.2003311621432315</v>
      </c>
      <c r="J134">
        <f t="shared" si="36"/>
        <v>37.757730419357003</v>
      </c>
      <c r="K134">
        <f t="shared" si="37"/>
        <v>856.08150000000001</v>
      </c>
      <c r="L134">
        <f t="shared" si="38"/>
        <v>431.99256682509218</v>
      </c>
      <c r="M134">
        <f t="shared" si="39"/>
        <v>44.148988425741557</v>
      </c>
      <c r="N134">
        <f t="shared" si="40"/>
        <v>87.490237419511416</v>
      </c>
      <c r="O134">
        <f t="shared" si="41"/>
        <v>0.15079410555507008</v>
      </c>
      <c r="P134">
        <f t="shared" si="42"/>
        <v>3.5335192994476405</v>
      </c>
      <c r="Q134">
        <f t="shared" si="43"/>
        <v>0.14730814856177138</v>
      </c>
      <c r="R134">
        <f t="shared" si="44"/>
        <v>9.2374080314404153E-2</v>
      </c>
      <c r="S134">
        <f t="shared" si="45"/>
        <v>317.39909013029092</v>
      </c>
      <c r="T134">
        <f t="shared" si="46"/>
        <v>26.113999561876952</v>
      </c>
      <c r="U134">
        <f t="shared" si="47"/>
        <v>24.475725000000001</v>
      </c>
      <c r="V134">
        <f t="shared" si="48"/>
        <v>3.081637992568278</v>
      </c>
      <c r="W134">
        <f t="shared" si="49"/>
        <v>49.937707683416598</v>
      </c>
      <c r="X134">
        <f t="shared" si="50"/>
        <v>1.5899964571188048</v>
      </c>
      <c r="Y134">
        <f t="shared" si="51"/>
        <v>3.1839596386736302</v>
      </c>
      <c r="Z134">
        <f t="shared" si="52"/>
        <v>1.4916415354494732</v>
      </c>
      <c r="AA134">
        <f t="shared" si="53"/>
        <v>-97.034604250516509</v>
      </c>
      <c r="AB134">
        <f t="shared" si="54"/>
        <v>104.17442871821527</v>
      </c>
      <c r="AC134">
        <f t="shared" si="55"/>
        <v>6.2203786905788574</v>
      </c>
      <c r="AD134">
        <f t="shared" si="56"/>
        <v>330.75929328856853</v>
      </c>
      <c r="AE134">
        <f t="shared" si="57"/>
        <v>64.423077292011271</v>
      </c>
      <c r="AF134">
        <f t="shared" si="58"/>
        <v>2.1949813119480011</v>
      </c>
      <c r="AG134">
        <f t="shared" si="59"/>
        <v>37.757730419357003</v>
      </c>
      <c r="AH134">
        <v>962.10415396700796</v>
      </c>
      <c r="AI134">
        <v>892.88741818181802</v>
      </c>
      <c r="AJ134">
        <v>3.3391103899561601</v>
      </c>
      <c r="AK134">
        <v>84.895025715855198</v>
      </c>
      <c r="AL134">
        <f t="shared" si="60"/>
        <v>2.2003311621432315</v>
      </c>
      <c r="AM134">
        <v>12.9656171392282</v>
      </c>
      <c r="AN134">
        <v>15.562809790209799</v>
      </c>
      <c r="AO134">
        <v>7.3577038030874098E-6</v>
      </c>
      <c r="AP134">
        <v>118.710675371219</v>
      </c>
      <c r="AQ134">
        <v>153</v>
      </c>
      <c r="AR134">
        <v>31</v>
      </c>
      <c r="AS134">
        <f t="shared" si="61"/>
        <v>1</v>
      </c>
      <c r="AT134">
        <f t="shared" si="62"/>
        <v>0</v>
      </c>
      <c r="AU134">
        <f t="shared" si="63"/>
        <v>54361.938655991908</v>
      </c>
      <c r="AV134">
        <f t="shared" si="64"/>
        <v>1999.9949999999999</v>
      </c>
      <c r="AW134">
        <f t="shared" si="65"/>
        <v>1685.995660500311</v>
      </c>
      <c r="AX134">
        <f t="shared" si="66"/>
        <v>0.84299993774999993</v>
      </c>
      <c r="AY134">
        <f t="shared" si="67"/>
        <v>0.158699941815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1736448587.0999999</v>
      </c>
      <c r="BF134">
        <v>856.08150000000001</v>
      </c>
      <c r="BG134">
        <v>935.58162500000003</v>
      </c>
      <c r="BH134">
        <v>15.557924999999999</v>
      </c>
      <c r="BI134">
        <v>12.966962499999999</v>
      </c>
      <c r="BJ134">
        <v>844.95725000000004</v>
      </c>
      <c r="BK134">
        <v>15.4663375</v>
      </c>
      <c r="BL134">
        <v>500.392875</v>
      </c>
      <c r="BM134">
        <v>102.17162500000001</v>
      </c>
      <c r="BN134">
        <v>2.6865937499999999E-2</v>
      </c>
      <c r="BO134">
        <v>25.022575</v>
      </c>
      <c r="BP134">
        <v>24.475725000000001</v>
      </c>
      <c r="BQ134">
        <v>999.9</v>
      </c>
      <c r="BR134">
        <v>0</v>
      </c>
      <c r="BS134">
        <v>0</v>
      </c>
      <c r="BT134">
        <v>9995.7837500000005</v>
      </c>
      <c r="BU134">
        <v>647.02262499999995</v>
      </c>
      <c r="BV134">
        <v>1503.39375</v>
      </c>
      <c r="BW134">
        <v>-79.500074999999995</v>
      </c>
      <c r="BX134">
        <v>869.61087499999996</v>
      </c>
      <c r="BY134">
        <v>947.87275</v>
      </c>
      <c r="BZ134">
        <v>2.5909737499999999</v>
      </c>
      <c r="CA134">
        <v>935.58162500000003</v>
      </c>
      <c r="CB134">
        <v>12.966962499999999</v>
      </c>
      <c r="CC134">
        <v>1.5895812499999999</v>
      </c>
      <c r="CD134">
        <v>1.32485875</v>
      </c>
      <c r="CE134">
        <v>13.8581875</v>
      </c>
      <c r="CF134">
        <v>11.0838375</v>
      </c>
      <c r="CG134">
        <v>1999.9949999999999</v>
      </c>
      <c r="CH134">
        <v>0.900000625</v>
      </c>
      <c r="CI134">
        <v>9.9999325E-2</v>
      </c>
      <c r="CJ134">
        <v>20.984375</v>
      </c>
      <c r="CK134">
        <v>42020.4375</v>
      </c>
      <c r="CL134">
        <v>1736445511.0999999</v>
      </c>
      <c r="CM134" t="s">
        <v>347</v>
      </c>
      <c r="CN134">
        <v>1736445511.0999999</v>
      </c>
      <c r="CO134">
        <v>1736445509.0999999</v>
      </c>
      <c r="CP134">
        <v>1</v>
      </c>
      <c r="CQ134">
        <v>0.55400000000000005</v>
      </c>
      <c r="CR134">
        <v>1.4E-2</v>
      </c>
      <c r="CS134">
        <v>4.7960000000000003</v>
      </c>
      <c r="CT134">
        <v>9.1999999999999998E-2</v>
      </c>
      <c r="CU134">
        <v>420</v>
      </c>
      <c r="CV134">
        <v>15</v>
      </c>
      <c r="CW134">
        <v>0.23</v>
      </c>
      <c r="CX134">
        <v>0.13</v>
      </c>
      <c r="CY134">
        <v>-79.302562499999993</v>
      </c>
      <c r="CZ134">
        <v>-7.5029647058822597</v>
      </c>
      <c r="DA134">
        <v>0.68978451062179402</v>
      </c>
      <c r="DB134">
        <v>0</v>
      </c>
      <c r="DC134">
        <v>2.5887318750000001</v>
      </c>
      <c r="DD134">
        <v>9.4786764705876103E-2</v>
      </c>
      <c r="DE134">
        <v>7.4049951204828504E-3</v>
      </c>
      <c r="DF134">
        <v>1</v>
      </c>
      <c r="DG134">
        <v>1</v>
      </c>
      <c r="DH134">
        <v>2</v>
      </c>
      <c r="DI134" t="s">
        <v>348</v>
      </c>
      <c r="DJ134">
        <v>2.9374199999999999</v>
      </c>
      <c r="DK134">
        <v>2.6256699999999999</v>
      </c>
      <c r="DL134">
        <v>0.17436399999999999</v>
      </c>
      <c r="DM134">
        <v>0.183202</v>
      </c>
      <c r="DN134">
        <v>8.8115100000000002E-2</v>
      </c>
      <c r="DO134">
        <v>7.72983E-2</v>
      </c>
      <c r="DP134">
        <v>27911.9</v>
      </c>
      <c r="DQ134">
        <v>30873.599999999999</v>
      </c>
      <c r="DR134">
        <v>29520.3</v>
      </c>
      <c r="DS134">
        <v>34778.400000000001</v>
      </c>
      <c r="DT134">
        <v>33987.800000000003</v>
      </c>
      <c r="DU134">
        <v>40577.300000000003</v>
      </c>
      <c r="DV134">
        <v>40310.6</v>
      </c>
      <c r="DW134">
        <v>47660.2</v>
      </c>
      <c r="DX134">
        <v>1.6960999999999999</v>
      </c>
      <c r="DY134">
        <v>2.0823800000000001</v>
      </c>
      <c r="DZ134">
        <v>0.181675</v>
      </c>
      <c r="EA134">
        <v>0</v>
      </c>
      <c r="EB134">
        <v>21.4999</v>
      </c>
      <c r="EC134">
        <v>999.9</v>
      </c>
      <c r="ED134">
        <v>63.734999999999999</v>
      </c>
      <c r="EE134">
        <v>22.094000000000001</v>
      </c>
      <c r="EF134">
        <v>16.645800000000001</v>
      </c>
      <c r="EG134">
        <v>61.342599999999997</v>
      </c>
      <c r="EH134">
        <v>44.571300000000001</v>
      </c>
      <c r="EI134">
        <v>1</v>
      </c>
      <c r="EJ134">
        <v>-0.39333600000000002</v>
      </c>
      <c r="EK134">
        <v>-3.62432</v>
      </c>
      <c r="EL134">
        <v>20.243200000000002</v>
      </c>
      <c r="EM134">
        <v>5.2496400000000003</v>
      </c>
      <c r="EN134">
        <v>11.914099999999999</v>
      </c>
      <c r="EO134">
        <v>4.9896000000000003</v>
      </c>
      <c r="EP134">
        <v>3.2839800000000001</v>
      </c>
      <c r="EQ134">
        <v>9999</v>
      </c>
      <c r="ER134">
        <v>9999</v>
      </c>
      <c r="ES134">
        <v>999.9</v>
      </c>
      <c r="ET134">
        <v>9999</v>
      </c>
      <c r="EU134">
        <v>1.88412</v>
      </c>
      <c r="EV134">
        <v>1.88425</v>
      </c>
      <c r="EW134">
        <v>1.8851800000000001</v>
      </c>
      <c r="EX134">
        <v>1.8871899999999999</v>
      </c>
      <c r="EY134">
        <v>1.8836599999999999</v>
      </c>
      <c r="EZ134">
        <v>1.87683</v>
      </c>
      <c r="FA134">
        <v>1.88263</v>
      </c>
      <c r="FB134">
        <v>1.88812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11.542</v>
      </c>
      <c r="FQ134">
        <v>9.1700000000000004E-2</v>
      </c>
      <c r="FR134">
        <v>-0.24211075671059201</v>
      </c>
      <c r="FS134">
        <v>9.8787948123959593E-3</v>
      </c>
      <c r="FT134">
        <v>5.3251326344088904E-6</v>
      </c>
      <c r="FU134">
        <v>-1.29812346716052E-9</v>
      </c>
      <c r="FV134">
        <v>-1.7562764674277601E-2</v>
      </c>
      <c r="FW134">
        <v>-3.68478344840185E-3</v>
      </c>
      <c r="FX134">
        <v>8.3536045323785897E-4</v>
      </c>
      <c r="FY134">
        <v>-9.0991182514875006E-6</v>
      </c>
      <c r="FZ134">
        <v>5</v>
      </c>
      <c r="GA134">
        <v>1737</v>
      </c>
      <c r="GB134">
        <v>1</v>
      </c>
      <c r="GC134">
        <v>17</v>
      </c>
      <c r="GD134">
        <v>51.4</v>
      </c>
      <c r="GE134">
        <v>51.4</v>
      </c>
      <c r="GF134">
        <v>1.8896500000000001</v>
      </c>
      <c r="GG134">
        <v>2.4157700000000002</v>
      </c>
      <c r="GH134">
        <v>1.3513200000000001</v>
      </c>
      <c r="GI134">
        <v>2.2473100000000001</v>
      </c>
      <c r="GJ134">
        <v>1.3000499999999999</v>
      </c>
      <c r="GK134">
        <v>2.47803</v>
      </c>
      <c r="GL134">
        <v>26.1691</v>
      </c>
      <c r="GM134">
        <v>14.4998</v>
      </c>
      <c r="GN134">
        <v>19</v>
      </c>
      <c r="GO134">
        <v>303.79199999999997</v>
      </c>
      <c r="GP134">
        <v>509.62099999999998</v>
      </c>
      <c r="GQ134">
        <v>30.8125</v>
      </c>
      <c r="GR134">
        <v>22.3111</v>
      </c>
      <c r="GS134">
        <v>29.999700000000001</v>
      </c>
      <c r="GT134">
        <v>22.570699999999999</v>
      </c>
      <c r="GU134">
        <v>22.5733</v>
      </c>
      <c r="GV134">
        <v>37.8123</v>
      </c>
      <c r="GW134">
        <v>30.5227</v>
      </c>
      <c r="GX134">
        <v>100</v>
      </c>
      <c r="GY134">
        <v>30.779900000000001</v>
      </c>
      <c r="GZ134">
        <v>979.18499999999995</v>
      </c>
      <c r="HA134">
        <v>13.0044</v>
      </c>
      <c r="HB134">
        <v>102.02200000000001</v>
      </c>
      <c r="HC134">
        <v>102.535</v>
      </c>
    </row>
    <row r="135" spans="1:211" x14ac:dyDescent="0.2">
      <c r="A135">
        <v>119</v>
      </c>
      <c r="B135">
        <v>1736448597.0999999</v>
      </c>
      <c r="C135">
        <v>236</v>
      </c>
      <c r="D135" t="s">
        <v>586</v>
      </c>
      <c r="E135" t="s">
        <v>587</v>
      </c>
      <c r="F135">
        <v>2</v>
      </c>
      <c r="G135">
        <v>1736448589.0999999</v>
      </c>
      <c r="H135">
        <f t="shared" si="34"/>
        <v>2.1989710945095314E-3</v>
      </c>
      <c r="I135">
        <f t="shared" si="35"/>
        <v>2.1989710945095315</v>
      </c>
      <c r="J135">
        <f t="shared" si="36"/>
        <v>37.717734981309718</v>
      </c>
      <c r="K135">
        <f t="shared" si="37"/>
        <v>862.66387499999996</v>
      </c>
      <c r="L135">
        <f t="shared" si="38"/>
        <v>438.36931842428874</v>
      </c>
      <c r="M135">
        <f t="shared" si="39"/>
        <v>44.800792715450854</v>
      </c>
      <c r="N135">
        <f t="shared" si="40"/>
        <v>88.163162481129589</v>
      </c>
      <c r="O135">
        <f t="shared" si="41"/>
        <v>0.15061669280146694</v>
      </c>
      <c r="P135">
        <f t="shared" si="42"/>
        <v>3.5316141846631579</v>
      </c>
      <c r="Q135">
        <f t="shared" si="43"/>
        <v>0.14713700227245438</v>
      </c>
      <c r="R135">
        <f t="shared" si="44"/>
        <v>9.2266567098870669E-2</v>
      </c>
      <c r="S135">
        <f t="shared" si="45"/>
        <v>317.39946991516666</v>
      </c>
      <c r="T135">
        <f t="shared" si="46"/>
        <v>26.120050914509982</v>
      </c>
      <c r="U135">
        <f t="shared" si="47"/>
        <v>24.480912499999999</v>
      </c>
      <c r="V135">
        <f t="shared" si="48"/>
        <v>3.0825949615310617</v>
      </c>
      <c r="W135">
        <f t="shared" si="49"/>
        <v>49.926926370981349</v>
      </c>
      <c r="X135">
        <f t="shared" si="50"/>
        <v>1.5901459906974356</v>
      </c>
      <c r="Y135">
        <f t="shared" si="51"/>
        <v>3.1849466936576012</v>
      </c>
      <c r="Z135">
        <f t="shared" si="52"/>
        <v>1.4924489708336262</v>
      </c>
      <c r="AA135">
        <f t="shared" si="53"/>
        <v>-96.974625267870337</v>
      </c>
      <c r="AB135">
        <f t="shared" si="54"/>
        <v>104.12064250339786</v>
      </c>
      <c r="AC135">
        <f t="shared" si="55"/>
        <v>6.2208464035285713</v>
      </c>
      <c r="AD135">
        <f t="shared" si="56"/>
        <v>330.76633355422274</v>
      </c>
      <c r="AE135">
        <f t="shared" si="57"/>
        <v>64.549353377617123</v>
      </c>
      <c r="AF135">
        <f t="shared" si="58"/>
        <v>2.1967456116159512</v>
      </c>
      <c r="AG135">
        <f t="shared" si="59"/>
        <v>37.717734981309718</v>
      </c>
      <c r="AH135">
        <v>969.37685739362496</v>
      </c>
      <c r="AI135">
        <v>899.76789696969695</v>
      </c>
      <c r="AJ135">
        <v>3.40124345743155</v>
      </c>
      <c r="AK135">
        <v>84.895025715855198</v>
      </c>
      <c r="AL135">
        <f t="shared" si="60"/>
        <v>2.1989710945095315</v>
      </c>
      <c r="AM135">
        <v>12.9647971192393</v>
      </c>
      <c r="AN135">
        <v>15.560686013986</v>
      </c>
      <c r="AO135">
        <v>2.2799703638132498E-6</v>
      </c>
      <c r="AP135">
        <v>118.710675371219</v>
      </c>
      <c r="AQ135">
        <v>150</v>
      </c>
      <c r="AR135">
        <v>30</v>
      </c>
      <c r="AS135">
        <f t="shared" si="61"/>
        <v>1</v>
      </c>
      <c r="AT135">
        <f t="shared" si="62"/>
        <v>0</v>
      </c>
      <c r="AU135">
        <f t="shared" si="63"/>
        <v>54319.064923513783</v>
      </c>
      <c r="AV135">
        <f t="shared" si="64"/>
        <v>1999.9974999999999</v>
      </c>
      <c r="AW135">
        <f t="shared" si="65"/>
        <v>1685.9977027502368</v>
      </c>
      <c r="AX135">
        <f t="shared" si="66"/>
        <v>0.84299990512499989</v>
      </c>
      <c r="AY135">
        <f t="shared" si="67"/>
        <v>0.15869993333249999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1736448589.0999999</v>
      </c>
      <c r="BF135">
        <v>862.66387499999996</v>
      </c>
      <c r="BG135">
        <v>942.34212500000001</v>
      </c>
      <c r="BH135">
        <v>15.55935</v>
      </c>
      <c r="BI135">
        <v>12.9660625</v>
      </c>
      <c r="BJ135">
        <v>851.43525</v>
      </c>
      <c r="BK135">
        <v>15.4677375</v>
      </c>
      <c r="BL135">
        <v>500.34537499999999</v>
      </c>
      <c r="BM135">
        <v>102.1725</v>
      </c>
      <c r="BN135">
        <v>2.6241637500000001E-2</v>
      </c>
      <c r="BO135">
        <v>25.027774999999998</v>
      </c>
      <c r="BP135">
        <v>24.480912499999999</v>
      </c>
      <c r="BQ135">
        <v>999.9</v>
      </c>
      <c r="BR135">
        <v>0</v>
      </c>
      <c r="BS135">
        <v>0</v>
      </c>
      <c r="BT135">
        <v>9987.6587500000005</v>
      </c>
      <c r="BU135">
        <v>647.06624999999997</v>
      </c>
      <c r="BV135">
        <v>1503.61625</v>
      </c>
      <c r="BW135">
        <v>-79.678287499999996</v>
      </c>
      <c r="BX135">
        <v>876.29849999999999</v>
      </c>
      <c r="BY135">
        <v>954.72125000000005</v>
      </c>
      <c r="BZ135">
        <v>2.5932900000000001</v>
      </c>
      <c r="CA135">
        <v>942.34212500000001</v>
      </c>
      <c r="CB135">
        <v>12.9660625</v>
      </c>
      <c r="CC135">
        <v>1.5897399999999999</v>
      </c>
      <c r="CD135">
        <v>1.3247774999999999</v>
      </c>
      <c r="CE135">
        <v>13.859724999999999</v>
      </c>
      <c r="CF135">
        <v>11.082924999999999</v>
      </c>
      <c r="CG135">
        <v>1999.9974999999999</v>
      </c>
      <c r="CH135">
        <v>0.900000625</v>
      </c>
      <c r="CI135">
        <v>9.9999287500000006E-2</v>
      </c>
      <c r="CJ135">
        <v>20.994787500000001</v>
      </c>
      <c r="CK135">
        <v>42020.487500000003</v>
      </c>
      <c r="CL135">
        <v>1736445511.0999999</v>
      </c>
      <c r="CM135" t="s">
        <v>347</v>
      </c>
      <c r="CN135">
        <v>1736445511.0999999</v>
      </c>
      <c r="CO135">
        <v>1736445509.0999999</v>
      </c>
      <c r="CP135">
        <v>1</v>
      </c>
      <c r="CQ135">
        <v>0.55400000000000005</v>
      </c>
      <c r="CR135">
        <v>1.4E-2</v>
      </c>
      <c r="CS135">
        <v>4.7960000000000003</v>
      </c>
      <c r="CT135">
        <v>9.1999999999999998E-2</v>
      </c>
      <c r="CU135">
        <v>420</v>
      </c>
      <c r="CV135">
        <v>15</v>
      </c>
      <c r="CW135">
        <v>0.23</v>
      </c>
      <c r="CX135">
        <v>0.13</v>
      </c>
      <c r="CY135">
        <v>-79.548656249999993</v>
      </c>
      <c r="CZ135">
        <v>-9.6446029411762009</v>
      </c>
      <c r="DA135">
        <v>0.81663603273486196</v>
      </c>
      <c r="DB135">
        <v>0</v>
      </c>
      <c r="DC135">
        <v>2.5916350000000001</v>
      </c>
      <c r="DD135">
        <v>7.6244117647054493E-2</v>
      </c>
      <c r="DE135">
        <v>5.9814849744858701E-3</v>
      </c>
      <c r="DF135">
        <v>1</v>
      </c>
      <c r="DG135">
        <v>1</v>
      </c>
      <c r="DH135">
        <v>2</v>
      </c>
      <c r="DI135" t="s">
        <v>348</v>
      </c>
      <c r="DJ135">
        <v>2.93818</v>
      </c>
      <c r="DK135">
        <v>2.6225999999999998</v>
      </c>
      <c r="DL135">
        <v>0.17521600000000001</v>
      </c>
      <c r="DM135">
        <v>0.18396199999999999</v>
      </c>
      <c r="DN135">
        <v>8.8111999999999996E-2</v>
      </c>
      <c r="DO135">
        <v>7.7292E-2</v>
      </c>
      <c r="DP135">
        <v>27883</v>
      </c>
      <c r="DQ135">
        <v>30845.200000000001</v>
      </c>
      <c r="DR135">
        <v>29520.1</v>
      </c>
      <c r="DS135">
        <v>34778.699999999997</v>
      </c>
      <c r="DT135">
        <v>33987.800000000003</v>
      </c>
      <c r="DU135">
        <v>40578</v>
      </c>
      <c r="DV135">
        <v>40310.400000000001</v>
      </c>
      <c r="DW135">
        <v>47660.7</v>
      </c>
      <c r="DX135">
        <v>1.7033</v>
      </c>
      <c r="DY135">
        <v>2.0820500000000002</v>
      </c>
      <c r="DZ135">
        <v>0.18154799999999999</v>
      </c>
      <c r="EA135">
        <v>0</v>
      </c>
      <c r="EB135">
        <v>21.5017</v>
      </c>
      <c r="EC135">
        <v>999.9</v>
      </c>
      <c r="ED135">
        <v>63.734999999999999</v>
      </c>
      <c r="EE135">
        <v>22.094000000000001</v>
      </c>
      <c r="EF135">
        <v>16.647500000000001</v>
      </c>
      <c r="EG135">
        <v>61.202599999999997</v>
      </c>
      <c r="EH135">
        <v>43.950299999999999</v>
      </c>
      <c r="EI135">
        <v>1</v>
      </c>
      <c r="EJ135">
        <v>-0.39332600000000001</v>
      </c>
      <c r="EK135">
        <v>-3.61592</v>
      </c>
      <c r="EL135">
        <v>20.243300000000001</v>
      </c>
      <c r="EM135">
        <v>5.2491899999999996</v>
      </c>
      <c r="EN135">
        <v>11.914099999999999</v>
      </c>
      <c r="EO135">
        <v>4.9896500000000001</v>
      </c>
      <c r="EP135">
        <v>3.2839800000000001</v>
      </c>
      <c r="EQ135">
        <v>9999</v>
      </c>
      <c r="ER135">
        <v>9999</v>
      </c>
      <c r="ES135">
        <v>999.9</v>
      </c>
      <c r="ET135">
        <v>9999</v>
      </c>
      <c r="EU135">
        <v>1.88411</v>
      </c>
      <c r="EV135">
        <v>1.88425</v>
      </c>
      <c r="EW135">
        <v>1.8851800000000001</v>
      </c>
      <c r="EX135">
        <v>1.8871800000000001</v>
      </c>
      <c r="EY135">
        <v>1.8836599999999999</v>
      </c>
      <c r="EZ135">
        <v>1.87683</v>
      </c>
      <c r="FA135">
        <v>1.88263</v>
      </c>
      <c r="FB135">
        <v>1.88812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11.648</v>
      </c>
      <c r="FQ135">
        <v>9.1700000000000004E-2</v>
      </c>
      <c r="FR135">
        <v>-0.24211075671059201</v>
      </c>
      <c r="FS135">
        <v>9.8787948123959593E-3</v>
      </c>
      <c r="FT135">
        <v>5.3251326344088904E-6</v>
      </c>
      <c r="FU135">
        <v>-1.29812346716052E-9</v>
      </c>
      <c r="FV135">
        <v>-1.7562764674277601E-2</v>
      </c>
      <c r="FW135">
        <v>-3.68478344840185E-3</v>
      </c>
      <c r="FX135">
        <v>8.3536045323785897E-4</v>
      </c>
      <c r="FY135">
        <v>-9.0991182514875006E-6</v>
      </c>
      <c r="FZ135">
        <v>5</v>
      </c>
      <c r="GA135">
        <v>1737</v>
      </c>
      <c r="GB135">
        <v>1</v>
      </c>
      <c r="GC135">
        <v>17</v>
      </c>
      <c r="GD135">
        <v>51.4</v>
      </c>
      <c r="GE135">
        <v>51.5</v>
      </c>
      <c r="GF135">
        <v>1.90063</v>
      </c>
      <c r="GG135">
        <v>2.4206500000000002</v>
      </c>
      <c r="GH135">
        <v>1.3513200000000001</v>
      </c>
      <c r="GI135">
        <v>2.2473100000000001</v>
      </c>
      <c r="GJ135">
        <v>1.3000499999999999</v>
      </c>
      <c r="GK135">
        <v>2.36694</v>
      </c>
      <c r="GL135">
        <v>26.1691</v>
      </c>
      <c r="GM135">
        <v>14.491</v>
      </c>
      <c r="GN135">
        <v>19</v>
      </c>
      <c r="GO135">
        <v>306.66899999999998</v>
      </c>
      <c r="GP135">
        <v>509.39400000000001</v>
      </c>
      <c r="GQ135">
        <v>30.7971</v>
      </c>
      <c r="GR135">
        <v>22.309699999999999</v>
      </c>
      <c r="GS135">
        <v>29.9998</v>
      </c>
      <c r="GT135">
        <v>22.5688</v>
      </c>
      <c r="GU135">
        <v>22.571899999999999</v>
      </c>
      <c r="GV135">
        <v>38.020600000000002</v>
      </c>
      <c r="GW135">
        <v>30.5227</v>
      </c>
      <c r="GX135">
        <v>100</v>
      </c>
      <c r="GY135">
        <v>30.779900000000001</v>
      </c>
      <c r="GZ135">
        <v>985.96199999999999</v>
      </c>
      <c r="HA135">
        <v>13.0044</v>
      </c>
      <c r="HB135">
        <v>102.02200000000001</v>
      </c>
      <c r="HC135">
        <v>102.536</v>
      </c>
    </row>
    <row r="136" spans="1:211" x14ac:dyDescent="0.2">
      <c r="A136">
        <v>120</v>
      </c>
      <c r="B136">
        <v>1736448599.0999999</v>
      </c>
      <c r="C136">
        <v>238</v>
      </c>
      <c r="D136" t="s">
        <v>588</v>
      </c>
      <c r="E136" t="s">
        <v>589</v>
      </c>
      <c r="F136">
        <v>2</v>
      </c>
      <c r="G136">
        <v>1736448591.0999999</v>
      </c>
      <c r="H136">
        <f t="shared" si="34"/>
        <v>2.1982226419005975E-3</v>
      </c>
      <c r="I136">
        <f t="shared" si="35"/>
        <v>2.1982226419005975</v>
      </c>
      <c r="J136">
        <f t="shared" si="36"/>
        <v>37.909819204853321</v>
      </c>
      <c r="K136">
        <f t="shared" si="37"/>
        <v>869.23712499999999</v>
      </c>
      <c r="L136">
        <f t="shared" si="38"/>
        <v>442.37227585514978</v>
      </c>
      <c r="M136">
        <f t="shared" si="39"/>
        <v>45.210091538878054</v>
      </c>
      <c r="N136">
        <f t="shared" si="40"/>
        <v>88.835336514418017</v>
      </c>
      <c r="O136">
        <f t="shared" si="41"/>
        <v>0.15048556809658736</v>
      </c>
      <c r="P136">
        <f t="shared" si="42"/>
        <v>3.5301599186265582</v>
      </c>
      <c r="Q136">
        <f t="shared" si="43"/>
        <v>0.14701046298619877</v>
      </c>
      <c r="R136">
        <f t="shared" si="44"/>
        <v>9.2187079879806955E-2</v>
      </c>
      <c r="S136">
        <f t="shared" si="45"/>
        <v>317.39971144505637</v>
      </c>
      <c r="T136">
        <f t="shared" si="46"/>
        <v>26.12458780129047</v>
      </c>
      <c r="U136">
        <f t="shared" si="47"/>
        <v>24.4855375</v>
      </c>
      <c r="V136">
        <f t="shared" si="48"/>
        <v>3.0834483818075986</v>
      </c>
      <c r="W136">
        <f t="shared" si="49"/>
        <v>49.917600960878246</v>
      </c>
      <c r="X136">
        <f t="shared" si="50"/>
        <v>1.590223343819402</v>
      </c>
      <c r="Y136">
        <f t="shared" si="51"/>
        <v>3.1856966545040946</v>
      </c>
      <c r="Z136">
        <f t="shared" si="52"/>
        <v>1.4932250379881966</v>
      </c>
      <c r="AA136">
        <f t="shared" si="53"/>
        <v>-96.941618507816344</v>
      </c>
      <c r="AB136">
        <f t="shared" si="54"/>
        <v>103.9493025385531</v>
      </c>
      <c r="AC136">
        <f t="shared" si="55"/>
        <v>6.2134363156393118</v>
      </c>
      <c r="AD136">
        <f t="shared" si="56"/>
        <v>330.62083179143241</v>
      </c>
      <c r="AE136">
        <f t="shared" si="57"/>
        <v>64.697184219839045</v>
      </c>
      <c r="AF136">
        <f t="shared" si="58"/>
        <v>2.1982634279916162</v>
      </c>
      <c r="AG136">
        <f t="shared" si="59"/>
        <v>37.909819204853321</v>
      </c>
      <c r="AH136">
        <v>976.19258665491304</v>
      </c>
      <c r="AI136">
        <v>906.46768484848496</v>
      </c>
      <c r="AJ136">
        <v>3.3843320122227101</v>
      </c>
      <c r="AK136">
        <v>84.895025715855198</v>
      </c>
      <c r="AL136">
        <f t="shared" si="60"/>
        <v>2.1982226419005975</v>
      </c>
      <c r="AM136">
        <v>12.9639150883903</v>
      </c>
      <c r="AN136">
        <v>15.5590062937063</v>
      </c>
      <c r="AO136">
        <v>-2.4682765271235002E-6</v>
      </c>
      <c r="AP136">
        <v>118.710675371219</v>
      </c>
      <c r="AQ136">
        <v>157</v>
      </c>
      <c r="AR136">
        <v>31</v>
      </c>
      <c r="AS136">
        <f t="shared" si="61"/>
        <v>1</v>
      </c>
      <c r="AT136">
        <f t="shared" si="62"/>
        <v>0</v>
      </c>
      <c r="AU136">
        <f t="shared" si="63"/>
        <v>54286.360648625836</v>
      </c>
      <c r="AV136">
        <f t="shared" si="64"/>
        <v>1999.99875</v>
      </c>
      <c r="AW136">
        <f t="shared" si="65"/>
        <v>1685.9987932500956</v>
      </c>
      <c r="AX136">
        <f t="shared" si="66"/>
        <v>0.84299992349999997</v>
      </c>
      <c r="AY136">
        <f t="shared" si="67"/>
        <v>0.15869995491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1736448591.0999999</v>
      </c>
      <c r="BF136">
        <v>869.23712499999999</v>
      </c>
      <c r="BG136">
        <v>949.11262499999998</v>
      </c>
      <c r="BH136">
        <v>15.5600375</v>
      </c>
      <c r="BI136">
        <v>12.964924999999999</v>
      </c>
      <c r="BJ136">
        <v>857.904</v>
      </c>
      <c r="BK136">
        <v>15.468412499999999</v>
      </c>
      <c r="BL136">
        <v>500.33862499999998</v>
      </c>
      <c r="BM136">
        <v>102.173625</v>
      </c>
      <c r="BN136">
        <v>2.5572387500000002E-2</v>
      </c>
      <c r="BO136">
        <v>25.031725000000002</v>
      </c>
      <c r="BP136">
        <v>24.4855375</v>
      </c>
      <c r="BQ136">
        <v>999.9</v>
      </c>
      <c r="BR136">
        <v>0</v>
      </c>
      <c r="BS136">
        <v>0</v>
      </c>
      <c r="BT136">
        <v>9981.4150000000009</v>
      </c>
      <c r="BU136">
        <v>647.10675000000003</v>
      </c>
      <c r="BV136">
        <v>1503.50125</v>
      </c>
      <c r="BW136">
        <v>-79.875524999999996</v>
      </c>
      <c r="BX136">
        <v>882.97612500000002</v>
      </c>
      <c r="BY136">
        <v>961.57950000000005</v>
      </c>
      <c r="BZ136">
        <v>2.5951087500000001</v>
      </c>
      <c r="CA136">
        <v>949.11262499999998</v>
      </c>
      <c r="CB136">
        <v>12.964924999999999</v>
      </c>
      <c r="CC136">
        <v>1.5898287499999999</v>
      </c>
      <c r="CD136">
        <v>1.3246775</v>
      </c>
      <c r="CE136">
        <v>13.860587499999999</v>
      </c>
      <c r="CF136">
        <v>11.081775</v>
      </c>
      <c r="CG136">
        <v>1999.99875</v>
      </c>
      <c r="CH136">
        <v>0.90000037499999996</v>
      </c>
      <c r="CI136">
        <v>9.9999550000000006E-2</v>
      </c>
      <c r="CJ136">
        <v>21</v>
      </c>
      <c r="CK136">
        <v>42020.525000000001</v>
      </c>
      <c r="CL136">
        <v>1736445511.0999999</v>
      </c>
      <c r="CM136" t="s">
        <v>347</v>
      </c>
      <c r="CN136">
        <v>1736445511.0999999</v>
      </c>
      <c r="CO136">
        <v>1736445509.0999999</v>
      </c>
      <c r="CP136">
        <v>1</v>
      </c>
      <c r="CQ136">
        <v>0.55400000000000005</v>
      </c>
      <c r="CR136">
        <v>1.4E-2</v>
      </c>
      <c r="CS136">
        <v>4.7960000000000003</v>
      </c>
      <c r="CT136">
        <v>9.1999999999999998E-2</v>
      </c>
      <c r="CU136">
        <v>420</v>
      </c>
      <c r="CV136">
        <v>15</v>
      </c>
      <c r="CW136">
        <v>0.23</v>
      </c>
      <c r="CX136">
        <v>0.13</v>
      </c>
      <c r="CY136">
        <v>-79.7257125</v>
      </c>
      <c r="CZ136">
        <v>-9.4571294117645603</v>
      </c>
      <c r="DA136">
        <v>0.80953297483410003</v>
      </c>
      <c r="DB136">
        <v>0</v>
      </c>
      <c r="DC136">
        <v>2.5938400000000001</v>
      </c>
      <c r="DD136">
        <v>6.0091764705875801E-2</v>
      </c>
      <c r="DE136">
        <v>4.8009126736486196E-3</v>
      </c>
      <c r="DF136">
        <v>1</v>
      </c>
      <c r="DG136">
        <v>1</v>
      </c>
      <c r="DH136">
        <v>2</v>
      </c>
      <c r="DI136" t="s">
        <v>348</v>
      </c>
      <c r="DJ136">
        <v>2.9386999999999999</v>
      </c>
      <c r="DK136">
        <v>2.62669</v>
      </c>
      <c r="DL136">
        <v>0.176042</v>
      </c>
      <c r="DM136">
        <v>0.18478</v>
      </c>
      <c r="DN136">
        <v>8.8105799999999998E-2</v>
      </c>
      <c r="DO136">
        <v>7.7283299999999999E-2</v>
      </c>
      <c r="DP136">
        <v>27855.200000000001</v>
      </c>
      <c r="DQ136">
        <v>30814.6</v>
      </c>
      <c r="DR136">
        <v>29520.2</v>
      </c>
      <c r="DS136">
        <v>34779</v>
      </c>
      <c r="DT136">
        <v>33988.1</v>
      </c>
      <c r="DU136">
        <v>40578.699999999997</v>
      </c>
      <c r="DV136">
        <v>40310.5</v>
      </c>
      <c r="DW136">
        <v>47661.1</v>
      </c>
      <c r="DX136">
        <v>1.6884300000000001</v>
      </c>
      <c r="DY136">
        <v>2.0813700000000002</v>
      </c>
      <c r="DZ136">
        <v>0.18135799999999999</v>
      </c>
      <c r="EA136">
        <v>0</v>
      </c>
      <c r="EB136">
        <v>21.504000000000001</v>
      </c>
      <c r="EC136">
        <v>999.9</v>
      </c>
      <c r="ED136">
        <v>63.734999999999999</v>
      </c>
      <c r="EE136">
        <v>22.094000000000001</v>
      </c>
      <c r="EF136">
        <v>16.643999999999998</v>
      </c>
      <c r="EG136">
        <v>60.7926</v>
      </c>
      <c r="EH136">
        <v>43.806100000000001</v>
      </c>
      <c r="EI136">
        <v>1</v>
      </c>
      <c r="EJ136">
        <v>-0.39329999999999998</v>
      </c>
      <c r="EK136">
        <v>-3.60995</v>
      </c>
      <c r="EL136">
        <v>20.243500000000001</v>
      </c>
      <c r="EM136">
        <v>5.2488900000000003</v>
      </c>
      <c r="EN136">
        <v>11.914099999999999</v>
      </c>
      <c r="EO136">
        <v>4.9895500000000004</v>
      </c>
      <c r="EP136">
        <v>3.2839499999999999</v>
      </c>
      <c r="EQ136">
        <v>9999</v>
      </c>
      <c r="ER136">
        <v>9999</v>
      </c>
      <c r="ES136">
        <v>999.9</v>
      </c>
      <c r="ET136">
        <v>9999</v>
      </c>
      <c r="EU136">
        <v>1.8841300000000001</v>
      </c>
      <c r="EV136">
        <v>1.88425</v>
      </c>
      <c r="EW136">
        <v>1.88517</v>
      </c>
      <c r="EX136">
        <v>1.8871899999999999</v>
      </c>
      <c r="EY136">
        <v>1.88367</v>
      </c>
      <c r="EZ136">
        <v>1.8768199999999999</v>
      </c>
      <c r="FA136">
        <v>1.88263</v>
      </c>
      <c r="FB136">
        <v>1.88812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11.752000000000001</v>
      </c>
      <c r="FQ136">
        <v>9.1600000000000001E-2</v>
      </c>
      <c r="FR136">
        <v>-0.24211075671059201</v>
      </c>
      <c r="FS136">
        <v>9.8787948123959593E-3</v>
      </c>
      <c r="FT136">
        <v>5.3251326344088904E-6</v>
      </c>
      <c r="FU136">
        <v>-1.29812346716052E-9</v>
      </c>
      <c r="FV136">
        <v>-1.7562764674277601E-2</v>
      </c>
      <c r="FW136">
        <v>-3.68478344840185E-3</v>
      </c>
      <c r="FX136">
        <v>8.3536045323785897E-4</v>
      </c>
      <c r="FY136">
        <v>-9.0991182514875006E-6</v>
      </c>
      <c r="FZ136">
        <v>5</v>
      </c>
      <c r="GA136">
        <v>1737</v>
      </c>
      <c r="GB136">
        <v>1</v>
      </c>
      <c r="GC136">
        <v>17</v>
      </c>
      <c r="GD136">
        <v>51.5</v>
      </c>
      <c r="GE136">
        <v>51.5</v>
      </c>
      <c r="GF136">
        <v>1.9116200000000001</v>
      </c>
      <c r="GG136">
        <v>2.4230999999999998</v>
      </c>
      <c r="GH136">
        <v>1.3513200000000001</v>
      </c>
      <c r="GI136">
        <v>2.2473100000000001</v>
      </c>
      <c r="GJ136">
        <v>1.3000499999999999</v>
      </c>
      <c r="GK136">
        <v>2.2936999999999999</v>
      </c>
      <c r="GL136">
        <v>26.1691</v>
      </c>
      <c r="GM136">
        <v>14.491</v>
      </c>
      <c r="GN136">
        <v>19</v>
      </c>
      <c r="GO136">
        <v>300.63200000000001</v>
      </c>
      <c r="GP136">
        <v>508.935</v>
      </c>
      <c r="GQ136">
        <v>30.779900000000001</v>
      </c>
      <c r="GR136">
        <v>22.3081</v>
      </c>
      <c r="GS136">
        <v>29.9999</v>
      </c>
      <c r="GT136">
        <v>22.5671</v>
      </c>
      <c r="GU136">
        <v>22.570399999999999</v>
      </c>
      <c r="GV136">
        <v>38.236699999999999</v>
      </c>
      <c r="GW136">
        <v>30.5227</v>
      </c>
      <c r="GX136">
        <v>100</v>
      </c>
      <c r="GY136">
        <v>30.779900000000001</v>
      </c>
      <c r="GZ136">
        <v>992.73099999999999</v>
      </c>
      <c r="HA136">
        <v>13.0044</v>
      </c>
      <c r="HB136">
        <v>102.02200000000001</v>
      </c>
      <c r="HC136">
        <v>102.53700000000001</v>
      </c>
    </row>
    <row r="137" spans="1:211" x14ac:dyDescent="0.2">
      <c r="A137">
        <v>121</v>
      </c>
      <c r="B137">
        <v>1736448601.0999999</v>
      </c>
      <c r="C137">
        <v>240</v>
      </c>
      <c r="D137" t="s">
        <v>590</v>
      </c>
      <c r="E137" t="s">
        <v>591</v>
      </c>
      <c r="F137">
        <v>2</v>
      </c>
      <c r="G137">
        <v>1736448593.0999999</v>
      </c>
      <c r="H137">
        <f t="shared" si="34"/>
        <v>2.1991016799921474E-3</v>
      </c>
      <c r="I137">
        <f t="shared" si="35"/>
        <v>2.1991016799921472</v>
      </c>
      <c r="J137">
        <f t="shared" si="36"/>
        <v>38.241976547568484</v>
      </c>
      <c r="K137">
        <f t="shared" si="37"/>
        <v>875.79087500000003</v>
      </c>
      <c r="L137">
        <f t="shared" si="38"/>
        <v>445.2697067609335</v>
      </c>
      <c r="M137">
        <f t="shared" si="39"/>
        <v>45.506395513081017</v>
      </c>
      <c r="N137">
        <f t="shared" si="40"/>
        <v>89.50549597099598</v>
      </c>
      <c r="O137">
        <f t="shared" si="41"/>
        <v>0.15050846054317371</v>
      </c>
      <c r="P137">
        <f t="shared" si="42"/>
        <v>3.5307998707400672</v>
      </c>
      <c r="Q137">
        <f t="shared" si="43"/>
        <v>0.14703292558799277</v>
      </c>
      <c r="R137">
        <f t="shared" si="44"/>
        <v>9.2201156989073343E-2</v>
      </c>
      <c r="S137">
        <f t="shared" si="45"/>
        <v>317.39990982</v>
      </c>
      <c r="T137">
        <f t="shared" si="46"/>
        <v>26.126445875587919</v>
      </c>
      <c r="U137">
        <f t="shared" si="47"/>
        <v>24.487774999999999</v>
      </c>
      <c r="V137">
        <f t="shared" si="48"/>
        <v>3.0838613268189126</v>
      </c>
      <c r="W137">
        <f t="shared" si="49"/>
        <v>49.912233878698203</v>
      </c>
      <c r="X137">
        <f t="shared" si="50"/>
        <v>1.5902644359815767</v>
      </c>
      <c r="Y137">
        <f t="shared" si="51"/>
        <v>3.1861215425588831</v>
      </c>
      <c r="Z137">
        <f t="shared" si="52"/>
        <v>1.4935968908373358</v>
      </c>
      <c r="AA137">
        <f t="shared" si="53"/>
        <v>-96.980384087653704</v>
      </c>
      <c r="AB137">
        <f t="shared" si="54"/>
        <v>103.9681466072046</v>
      </c>
      <c r="AC137">
        <f t="shared" si="55"/>
        <v>6.2135763887627125</v>
      </c>
      <c r="AD137">
        <f t="shared" si="56"/>
        <v>330.60124872831364</v>
      </c>
      <c r="AE137">
        <f t="shared" si="57"/>
        <v>64.893901203724795</v>
      </c>
      <c r="AF137">
        <f t="shared" si="58"/>
        <v>2.1998901122089305</v>
      </c>
      <c r="AG137">
        <f t="shared" si="59"/>
        <v>38.241976547568484</v>
      </c>
      <c r="AH137">
        <v>982.61531159660501</v>
      </c>
      <c r="AI137">
        <v>912.98227272727297</v>
      </c>
      <c r="AJ137">
        <v>3.3142996164495502</v>
      </c>
      <c r="AK137">
        <v>84.895025715855198</v>
      </c>
      <c r="AL137">
        <f t="shared" si="60"/>
        <v>2.1991016799921472</v>
      </c>
      <c r="AM137">
        <v>12.9622803643976</v>
      </c>
      <c r="AN137">
        <v>15.5582321678322</v>
      </c>
      <c r="AO137">
        <v>-5.3023701338266197E-6</v>
      </c>
      <c r="AP137">
        <v>118.710675371219</v>
      </c>
      <c r="AQ137">
        <v>155</v>
      </c>
      <c r="AR137">
        <v>31</v>
      </c>
      <c r="AS137">
        <f t="shared" si="61"/>
        <v>1</v>
      </c>
      <c r="AT137">
        <f t="shared" si="62"/>
        <v>0</v>
      </c>
      <c r="AU137">
        <f t="shared" si="63"/>
        <v>54300.048219414282</v>
      </c>
      <c r="AV137">
        <f t="shared" si="64"/>
        <v>2000</v>
      </c>
      <c r="AW137">
        <f t="shared" si="65"/>
        <v>1685.999847</v>
      </c>
      <c r="AX137">
        <f t="shared" si="66"/>
        <v>0.84299992349999997</v>
      </c>
      <c r="AY137">
        <f t="shared" si="67"/>
        <v>0.15869995491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1736448593.0999999</v>
      </c>
      <c r="BF137">
        <v>875.79087500000003</v>
      </c>
      <c r="BG137">
        <v>955.91487500000005</v>
      </c>
      <c r="BH137">
        <v>15.560375000000001</v>
      </c>
      <c r="BI137">
        <v>12.96355</v>
      </c>
      <c r="BJ137">
        <v>864.35362499999997</v>
      </c>
      <c r="BK137">
        <v>15.46875</v>
      </c>
      <c r="BL137">
        <v>500.37849999999997</v>
      </c>
      <c r="BM137">
        <v>102.174125</v>
      </c>
      <c r="BN137">
        <v>2.5496537499999999E-2</v>
      </c>
      <c r="BO137">
        <v>25.033962500000001</v>
      </c>
      <c r="BP137">
        <v>24.487774999999999</v>
      </c>
      <c r="BQ137">
        <v>999.9</v>
      </c>
      <c r="BR137">
        <v>0</v>
      </c>
      <c r="BS137">
        <v>0</v>
      </c>
      <c r="BT137">
        <v>9984.0650000000005</v>
      </c>
      <c r="BU137">
        <v>647.13787500000001</v>
      </c>
      <c r="BV137">
        <v>1502.68625</v>
      </c>
      <c r="BW137">
        <v>-80.124025000000003</v>
      </c>
      <c r="BX137">
        <v>889.63387499999999</v>
      </c>
      <c r="BY137">
        <v>968.469875</v>
      </c>
      <c r="BZ137">
        <v>2.5968225</v>
      </c>
      <c r="CA137">
        <v>955.91487500000005</v>
      </c>
      <c r="CB137">
        <v>12.96355</v>
      </c>
      <c r="CC137">
        <v>1.5898699999999999</v>
      </c>
      <c r="CD137">
        <v>1.3245425</v>
      </c>
      <c r="CE137">
        <v>13.8609875</v>
      </c>
      <c r="CF137">
        <v>11.080237500000001</v>
      </c>
      <c r="CG137">
        <v>2000</v>
      </c>
      <c r="CH137">
        <v>0.90000037499999996</v>
      </c>
      <c r="CI137">
        <v>9.9999550000000006E-2</v>
      </c>
      <c r="CJ137">
        <v>21</v>
      </c>
      <c r="CK137">
        <v>42020.55</v>
      </c>
      <c r="CL137">
        <v>1736445511.0999999</v>
      </c>
      <c r="CM137" t="s">
        <v>347</v>
      </c>
      <c r="CN137">
        <v>1736445511.0999999</v>
      </c>
      <c r="CO137">
        <v>1736445509.0999999</v>
      </c>
      <c r="CP137">
        <v>1</v>
      </c>
      <c r="CQ137">
        <v>0.55400000000000005</v>
      </c>
      <c r="CR137">
        <v>1.4E-2</v>
      </c>
      <c r="CS137">
        <v>4.7960000000000003</v>
      </c>
      <c r="CT137">
        <v>9.1999999999999998E-2</v>
      </c>
      <c r="CU137">
        <v>420</v>
      </c>
      <c r="CV137">
        <v>15</v>
      </c>
      <c r="CW137">
        <v>0.23</v>
      </c>
      <c r="CX137">
        <v>0.13</v>
      </c>
      <c r="CY137">
        <v>-79.937156250000001</v>
      </c>
      <c r="CZ137">
        <v>-8.2130382352940092</v>
      </c>
      <c r="DA137">
        <v>0.74970328961592203</v>
      </c>
      <c r="DB137">
        <v>0</v>
      </c>
      <c r="DC137">
        <v>2.5955893749999999</v>
      </c>
      <c r="DD137">
        <v>4.8997941176461099E-2</v>
      </c>
      <c r="DE137">
        <v>4.0228060305432098E-3</v>
      </c>
      <c r="DF137">
        <v>1</v>
      </c>
      <c r="DG137">
        <v>1</v>
      </c>
      <c r="DH137">
        <v>2</v>
      </c>
      <c r="DI137" t="s">
        <v>348</v>
      </c>
      <c r="DJ137">
        <v>2.9378299999999999</v>
      </c>
      <c r="DK137">
        <v>2.6279699999999999</v>
      </c>
      <c r="DL137">
        <v>0.17685799999999999</v>
      </c>
      <c r="DM137">
        <v>0.18560699999999999</v>
      </c>
      <c r="DN137">
        <v>8.8099399999999994E-2</v>
      </c>
      <c r="DO137">
        <v>7.7274099999999998E-2</v>
      </c>
      <c r="DP137">
        <v>27827.8</v>
      </c>
      <c r="DQ137">
        <v>30783.3</v>
      </c>
      <c r="DR137">
        <v>29520.400000000001</v>
      </c>
      <c r="DS137">
        <v>34778.9</v>
      </c>
      <c r="DT137">
        <v>33988.5</v>
      </c>
      <c r="DU137">
        <v>40578.699999999997</v>
      </c>
      <c r="DV137">
        <v>40310.800000000003</v>
      </c>
      <c r="DW137">
        <v>47660.7</v>
      </c>
      <c r="DX137">
        <v>1.6905300000000001</v>
      </c>
      <c r="DY137">
        <v>2.08188</v>
      </c>
      <c r="DZ137">
        <v>0.18115000000000001</v>
      </c>
      <c r="EA137">
        <v>0</v>
      </c>
      <c r="EB137">
        <v>21.5063</v>
      </c>
      <c r="EC137">
        <v>999.9</v>
      </c>
      <c r="ED137">
        <v>63.734999999999999</v>
      </c>
      <c r="EE137">
        <v>22.094000000000001</v>
      </c>
      <c r="EF137">
        <v>16.645399999999999</v>
      </c>
      <c r="EG137">
        <v>61.462600000000002</v>
      </c>
      <c r="EH137">
        <v>44.058500000000002</v>
      </c>
      <c r="EI137">
        <v>1</v>
      </c>
      <c r="EJ137">
        <v>-0.39335599999999998</v>
      </c>
      <c r="EK137">
        <v>-3.6517499999999998</v>
      </c>
      <c r="EL137">
        <v>20.2423</v>
      </c>
      <c r="EM137">
        <v>5.2493400000000001</v>
      </c>
      <c r="EN137">
        <v>11.914099999999999</v>
      </c>
      <c r="EO137">
        <v>4.9895500000000004</v>
      </c>
      <c r="EP137">
        <v>3.2839999999999998</v>
      </c>
      <c r="EQ137">
        <v>9999</v>
      </c>
      <c r="ER137">
        <v>9999</v>
      </c>
      <c r="ES137">
        <v>999.9</v>
      </c>
      <c r="ET137">
        <v>9999</v>
      </c>
      <c r="EU137">
        <v>1.8841300000000001</v>
      </c>
      <c r="EV137">
        <v>1.88426</v>
      </c>
      <c r="EW137">
        <v>1.8851599999999999</v>
      </c>
      <c r="EX137">
        <v>1.8872</v>
      </c>
      <c r="EY137">
        <v>1.88368</v>
      </c>
      <c r="EZ137">
        <v>1.8768100000000001</v>
      </c>
      <c r="FA137">
        <v>1.88263</v>
      </c>
      <c r="FB137">
        <v>1.88812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11.855</v>
      </c>
      <c r="FQ137">
        <v>9.1600000000000001E-2</v>
      </c>
      <c r="FR137">
        <v>-0.24211075671059201</v>
      </c>
      <c r="FS137">
        <v>9.8787948123959593E-3</v>
      </c>
      <c r="FT137">
        <v>5.3251326344088904E-6</v>
      </c>
      <c r="FU137">
        <v>-1.29812346716052E-9</v>
      </c>
      <c r="FV137">
        <v>-1.7562764674277601E-2</v>
      </c>
      <c r="FW137">
        <v>-3.68478344840185E-3</v>
      </c>
      <c r="FX137">
        <v>8.3536045323785897E-4</v>
      </c>
      <c r="FY137">
        <v>-9.0991182514875006E-6</v>
      </c>
      <c r="FZ137">
        <v>5</v>
      </c>
      <c r="GA137">
        <v>1737</v>
      </c>
      <c r="GB137">
        <v>1</v>
      </c>
      <c r="GC137">
        <v>17</v>
      </c>
      <c r="GD137">
        <v>51.5</v>
      </c>
      <c r="GE137">
        <v>51.5</v>
      </c>
      <c r="GF137">
        <v>1.9213899999999999</v>
      </c>
      <c r="GG137">
        <v>2.4072300000000002</v>
      </c>
      <c r="GH137">
        <v>1.3513200000000001</v>
      </c>
      <c r="GI137">
        <v>2.2473100000000001</v>
      </c>
      <c r="GJ137">
        <v>1.3000499999999999</v>
      </c>
      <c r="GK137">
        <v>2.5146500000000001</v>
      </c>
      <c r="GL137">
        <v>26.1691</v>
      </c>
      <c r="GM137">
        <v>14.5085</v>
      </c>
      <c r="GN137">
        <v>19</v>
      </c>
      <c r="GO137">
        <v>301.745</v>
      </c>
      <c r="GP137">
        <v>509.25400000000002</v>
      </c>
      <c r="GQ137">
        <v>30.764199999999999</v>
      </c>
      <c r="GR137">
        <v>22.306699999999999</v>
      </c>
      <c r="GS137">
        <v>29.9998</v>
      </c>
      <c r="GT137">
        <v>22.5657</v>
      </c>
      <c r="GU137">
        <v>22.568999999999999</v>
      </c>
      <c r="GV137">
        <v>38.530200000000001</v>
      </c>
      <c r="GW137">
        <v>30.5227</v>
      </c>
      <c r="GX137">
        <v>100</v>
      </c>
      <c r="GY137">
        <v>30.743500000000001</v>
      </c>
      <c r="GZ137">
        <v>1006.52</v>
      </c>
      <c r="HA137">
        <v>13.0044</v>
      </c>
      <c r="HB137">
        <v>102.023</v>
      </c>
      <c r="HC137">
        <v>102.53700000000001</v>
      </c>
    </row>
    <row r="138" spans="1:211" x14ac:dyDescent="0.2">
      <c r="A138">
        <v>122</v>
      </c>
      <c r="B138">
        <v>1736448603.0999999</v>
      </c>
      <c r="C138">
        <v>242</v>
      </c>
      <c r="D138" t="s">
        <v>592</v>
      </c>
      <c r="E138" t="s">
        <v>593</v>
      </c>
      <c r="F138">
        <v>2</v>
      </c>
      <c r="G138">
        <v>1736448595.0999999</v>
      </c>
      <c r="H138">
        <f t="shared" si="34"/>
        <v>2.1988750435962827E-3</v>
      </c>
      <c r="I138">
        <f t="shared" si="35"/>
        <v>2.1988750435962827</v>
      </c>
      <c r="J138">
        <f t="shared" si="36"/>
        <v>38.630734012508867</v>
      </c>
      <c r="K138">
        <f t="shared" si="37"/>
        <v>882.32962499999996</v>
      </c>
      <c r="L138">
        <f t="shared" si="38"/>
        <v>447.37145797653039</v>
      </c>
      <c r="M138">
        <f t="shared" si="39"/>
        <v>45.721320762151485</v>
      </c>
      <c r="N138">
        <f t="shared" si="40"/>
        <v>90.174004361025155</v>
      </c>
      <c r="O138">
        <f t="shared" si="41"/>
        <v>0.15046441311108924</v>
      </c>
      <c r="P138">
        <f t="shared" si="42"/>
        <v>3.5330921140102314</v>
      </c>
      <c r="Q138">
        <f t="shared" si="43"/>
        <v>0.146993084435388</v>
      </c>
      <c r="R138">
        <f t="shared" si="44"/>
        <v>9.2175892569791806E-2</v>
      </c>
      <c r="S138">
        <f t="shared" si="45"/>
        <v>317.39991756000001</v>
      </c>
      <c r="T138">
        <f t="shared" si="46"/>
        <v>26.126551226830145</v>
      </c>
      <c r="U138">
        <f t="shared" si="47"/>
        <v>24.489000000000001</v>
      </c>
      <c r="V138">
        <f t="shared" si="48"/>
        <v>3.0840874289224947</v>
      </c>
      <c r="W138">
        <f t="shared" si="49"/>
        <v>49.909213445735489</v>
      </c>
      <c r="X138">
        <f t="shared" si="50"/>
        <v>1.5902369182410985</v>
      </c>
      <c r="Y138">
        <f t="shared" si="51"/>
        <v>3.1862592264053737</v>
      </c>
      <c r="Z138">
        <f t="shared" si="52"/>
        <v>1.4938505106813962</v>
      </c>
      <c r="AA138">
        <f t="shared" si="53"/>
        <v>-96.970389422596071</v>
      </c>
      <c r="AB138">
        <f t="shared" si="54"/>
        <v>103.94040611019285</v>
      </c>
      <c r="AC138">
        <f t="shared" si="55"/>
        <v>6.2079492265134064</v>
      </c>
      <c r="AD138">
        <f t="shared" si="56"/>
        <v>330.57788347411019</v>
      </c>
      <c r="AE138">
        <f t="shared" si="57"/>
        <v>65.104786540034269</v>
      </c>
      <c r="AF138">
        <f t="shared" si="58"/>
        <v>2.2010963913396444</v>
      </c>
      <c r="AG138">
        <f t="shared" si="59"/>
        <v>38.630734012508867</v>
      </c>
      <c r="AH138">
        <v>989.26804579812801</v>
      </c>
      <c r="AI138">
        <v>919.483072727273</v>
      </c>
      <c r="AJ138">
        <v>3.2691087663868998</v>
      </c>
      <c r="AK138">
        <v>84.895025715855198</v>
      </c>
      <c r="AL138">
        <f t="shared" si="60"/>
        <v>2.1988750435962827</v>
      </c>
      <c r="AM138">
        <v>12.960295223309901</v>
      </c>
      <c r="AN138">
        <v>15.555853146853201</v>
      </c>
      <c r="AO138">
        <v>-8.3170488246482295E-6</v>
      </c>
      <c r="AP138">
        <v>118.710675371219</v>
      </c>
      <c r="AQ138">
        <v>154</v>
      </c>
      <c r="AR138">
        <v>31</v>
      </c>
      <c r="AS138">
        <f t="shared" si="61"/>
        <v>1</v>
      </c>
      <c r="AT138">
        <f t="shared" si="62"/>
        <v>0</v>
      </c>
      <c r="AU138">
        <f t="shared" si="63"/>
        <v>54350.390897939375</v>
      </c>
      <c r="AV138">
        <f t="shared" si="64"/>
        <v>2000</v>
      </c>
      <c r="AW138">
        <f t="shared" si="65"/>
        <v>1686.0000059999998</v>
      </c>
      <c r="AX138">
        <f t="shared" si="66"/>
        <v>0.84300000299999989</v>
      </c>
      <c r="AY138">
        <f t="shared" si="67"/>
        <v>0.15869995878000001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1736448595.0999999</v>
      </c>
      <c r="BF138">
        <v>882.32962499999996</v>
      </c>
      <c r="BG138">
        <v>962.72</v>
      </c>
      <c r="BH138">
        <v>15.560062500000001</v>
      </c>
      <c r="BI138">
        <v>12.961975000000001</v>
      </c>
      <c r="BJ138">
        <v>870.78812500000004</v>
      </c>
      <c r="BK138">
        <v>15.4684375</v>
      </c>
      <c r="BL138">
        <v>500.40974999999997</v>
      </c>
      <c r="BM138">
        <v>102.17475</v>
      </c>
      <c r="BN138">
        <v>2.5155574999999999E-2</v>
      </c>
      <c r="BO138">
        <v>25.0346875</v>
      </c>
      <c r="BP138">
        <v>24.489000000000001</v>
      </c>
      <c r="BQ138">
        <v>999.9</v>
      </c>
      <c r="BR138">
        <v>0</v>
      </c>
      <c r="BS138">
        <v>0</v>
      </c>
      <c r="BT138">
        <v>9993.6749999999993</v>
      </c>
      <c r="BU138">
        <v>647.16324999999995</v>
      </c>
      <c r="BV138">
        <v>1501.66875</v>
      </c>
      <c r="BW138">
        <v>-80.390437500000004</v>
      </c>
      <c r="BX138">
        <v>896.27575000000002</v>
      </c>
      <c r="BY138">
        <v>975.36275000000001</v>
      </c>
      <c r="BZ138">
        <v>2.5980737500000002</v>
      </c>
      <c r="CA138">
        <v>962.72</v>
      </c>
      <c r="CB138">
        <v>12.961975000000001</v>
      </c>
      <c r="CC138">
        <v>1.5898462499999999</v>
      </c>
      <c r="CD138">
        <v>1.32438875</v>
      </c>
      <c r="CE138">
        <v>13.860749999999999</v>
      </c>
      <c r="CF138">
        <v>11.0784875</v>
      </c>
      <c r="CG138">
        <v>2000</v>
      </c>
      <c r="CH138">
        <v>0.900000625</v>
      </c>
      <c r="CI138">
        <v>9.9999400000000002E-2</v>
      </c>
      <c r="CJ138">
        <v>21</v>
      </c>
      <c r="CK138">
        <v>42020.55</v>
      </c>
      <c r="CL138">
        <v>1736445511.0999999</v>
      </c>
      <c r="CM138" t="s">
        <v>347</v>
      </c>
      <c r="CN138">
        <v>1736445511.0999999</v>
      </c>
      <c r="CO138">
        <v>1736445509.0999999</v>
      </c>
      <c r="CP138">
        <v>1</v>
      </c>
      <c r="CQ138">
        <v>0.55400000000000005</v>
      </c>
      <c r="CR138">
        <v>1.4E-2</v>
      </c>
      <c r="CS138">
        <v>4.7960000000000003</v>
      </c>
      <c r="CT138">
        <v>9.1999999999999998E-2</v>
      </c>
      <c r="CU138">
        <v>420</v>
      </c>
      <c r="CV138">
        <v>15</v>
      </c>
      <c r="CW138">
        <v>0.23</v>
      </c>
      <c r="CX138">
        <v>0.13</v>
      </c>
      <c r="CY138">
        <v>-80.197343750000002</v>
      </c>
      <c r="CZ138">
        <v>-7.2099617647055299</v>
      </c>
      <c r="DA138">
        <v>0.68456184250287899</v>
      </c>
      <c r="DB138">
        <v>0</v>
      </c>
      <c r="DC138">
        <v>2.5971718749999999</v>
      </c>
      <c r="DD138">
        <v>3.6837352941172102E-2</v>
      </c>
      <c r="DE138">
        <v>3.0679191212245301E-3</v>
      </c>
      <c r="DF138">
        <v>1</v>
      </c>
      <c r="DG138">
        <v>1</v>
      </c>
      <c r="DH138">
        <v>2</v>
      </c>
      <c r="DI138" t="s">
        <v>348</v>
      </c>
      <c r="DJ138">
        <v>2.9378199999999999</v>
      </c>
      <c r="DK138">
        <v>2.6263800000000002</v>
      </c>
      <c r="DL138">
        <v>0.17768500000000001</v>
      </c>
      <c r="DM138">
        <v>0.186418</v>
      </c>
      <c r="DN138">
        <v>8.8091600000000006E-2</v>
      </c>
      <c r="DO138">
        <v>7.7266799999999997E-2</v>
      </c>
      <c r="DP138">
        <v>27800</v>
      </c>
      <c r="DQ138">
        <v>30752.7</v>
      </c>
      <c r="DR138">
        <v>29520.400000000001</v>
      </c>
      <c r="DS138">
        <v>34778.800000000003</v>
      </c>
      <c r="DT138">
        <v>33988.699999999997</v>
      </c>
      <c r="DU138">
        <v>40578.699999999997</v>
      </c>
      <c r="DV138">
        <v>40310.699999999997</v>
      </c>
      <c r="DW138">
        <v>47660.4</v>
      </c>
      <c r="DX138">
        <v>1.6930000000000001</v>
      </c>
      <c r="DY138">
        <v>2.0817999999999999</v>
      </c>
      <c r="DZ138">
        <v>0.180867</v>
      </c>
      <c r="EA138">
        <v>0</v>
      </c>
      <c r="EB138">
        <v>21.508099999999999</v>
      </c>
      <c r="EC138">
        <v>999.9</v>
      </c>
      <c r="ED138">
        <v>63.734999999999999</v>
      </c>
      <c r="EE138">
        <v>22.094000000000001</v>
      </c>
      <c r="EF138">
        <v>16.649899999999999</v>
      </c>
      <c r="EG138">
        <v>60.962600000000002</v>
      </c>
      <c r="EH138">
        <v>45.056100000000001</v>
      </c>
      <c r="EI138">
        <v>1</v>
      </c>
      <c r="EJ138">
        <v>-0.39342700000000003</v>
      </c>
      <c r="EK138">
        <v>-3.6344099999999999</v>
      </c>
      <c r="EL138">
        <v>20.242799999999999</v>
      </c>
      <c r="EM138">
        <v>5.2496400000000003</v>
      </c>
      <c r="EN138">
        <v>11.914099999999999</v>
      </c>
      <c r="EO138">
        <v>4.9895500000000004</v>
      </c>
      <c r="EP138">
        <v>3.2840500000000001</v>
      </c>
      <c r="EQ138">
        <v>9999</v>
      </c>
      <c r="ER138">
        <v>9999</v>
      </c>
      <c r="ES138">
        <v>999.9</v>
      </c>
      <c r="ET138">
        <v>9999</v>
      </c>
      <c r="EU138">
        <v>1.8841000000000001</v>
      </c>
      <c r="EV138">
        <v>1.88426</v>
      </c>
      <c r="EW138">
        <v>1.88517</v>
      </c>
      <c r="EX138">
        <v>1.8871899999999999</v>
      </c>
      <c r="EY138">
        <v>1.8836599999999999</v>
      </c>
      <c r="EZ138">
        <v>1.8768199999999999</v>
      </c>
      <c r="FA138">
        <v>1.88262</v>
      </c>
      <c r="FB138">
        <v>1.88812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11.959</v>
      </c>
      <c r="FQ138">
        <v>9.1499999999999998E-2</v>
      </c>
      <c r="FR138">
        <v>-0.24211075671059201</v>
      </c>
      <c r="FS138">
        <v>9.8787948123959593E-3</v>
      </c>
      <c r="FT138">
        <v>5.3251326344088904E-6</v>
      </c>
      <c r="FU138">
        <v>-1.29812346716052E-9</v>
      </c>
      <c r="FV138">
        <v>-1.7562764674277601E-2</v>
      </c>
      <c r="FW138">
        <v>-3.68478344840185E-3</v>
      </c>
      <c r="FX138">
        <v>8.3536045323785897E-4</v>
      </c>
      <c r="FY138">
        <v>-9.0991182514875006E-6</v>
      </c>
      <c r="FZ138">
        <v>5</v>
      </c>
      <c r="GA138">
        <v>1737</v>
      </c>
      <c r="GB138">
        <v>1</v>
      </c>
      <c r="GC138">
        <v>17</v>
      </c>
      <c r="GD138">
        <v>51.5</v>
      </c>
      <c r="GE138">
        <v>51.6</v>
      </c>
      <c r="GF138">
        <v>1.9335899999999999</v>
      </c>
      <c r="GG138">
        <v>2.4072300000000002</v>
      </c>
      <c r="GH138">
        <v>1.3513200000000001</v>
      </c>
      <c r="GI138">
        <v>2.2473100000000001</v>
      </c>
      <c r="GJ138">
        <v>1.3000499999999999</v>
      </c>
      <c r="GK138">
        <v>2.4243199999999998</v>
      </c>
      <c r="GL138">
        <v>26.189800000000002</v>
      </c>
      <c r="GM138">
        <v>14.4998</v>
      </c>
      <c r="GN138">
        <v>19</v>
      </c>
      <c r="GO138">
        <v>302.74900000000002</v>
      </c>
      <c r="GP138">
        <v>509.19200000000001</v>
      </c>
      <c r="GQ138">
        <v>30.751200000000001</v>
      </c>
      <c r="GR138">
        <v>22.305399999999999</v>
      </c>
      <c r="GS138">
        <v>29.9998</v>
      </c>
      <c r="GT138">
        <v>22.5641</v>
      </c>
      <c r="GU138">
        <v>22.567599999999999</v>
      </c>
      <c r="GV138">
        <v>38.6922</v>
      </c>
      <c r="GW138">
        <v>30.5227</v>
      </c>
      <c r="GX138">
        <v>100</v>
      </c>
      <c r="GY138">
        <v>30.743500000000001</v>
      </c>
      <c r="GZ138">
        <v>1006.52</v>
      </c>
      <c r="HA138">
        <v>13.0044</v>
      </c>
      <c r="HB138">
        <v>102.023</v>
      </c>
      <c r="HC138">
        <v>102.536</v>
      </c>
    </row>
    <row r="139" spans="1:211" x14ac:dyDescent="0.2">
      <c r="A139">
        <v>123</v>
      </c>
      <c r="B139">
        <v>1736448605.0999999</v>
      </c>
      <c r="C139">
        <v>244</v>
      </c>
      <c r="D139" t="s">
        <v>594</v>
      </c>
      <c r="E139" t="s">
        <v>595</v>
      </c>
      <c r="F139">
        <v>2</v>
      </c>
      <c r="G139">
        <v>1736448597.0999999</v>
      </c>
      <c r="H139">
        <f t="shared" si="34"/>
        <v>2.1993915462231658E-3</v>
      </c>
      <c r="I139">
        <f t="shared" si="35"/>
        <v>2.1993915462231657</v>
      </c>
      <c r="J139">
        <f t="shared" si="36"/>
        <v>38.736923701274591</v>
      </c>
      <c r="K139">
        <f t="shared" si="37"/>
        <v>888.875</v>
      </c>
      <c r="L139">
        <f t="shared" si="38"/>
        <v>452.71915169549658</v>
      </c>
      <c r="M139">
        <f t="shared" si="39"/>
        <v>46.26765771298669</v>
      </c>
      <c r="N139">
        <f t="shared" si="40"/>
        <v>90.842554585128127</v>
      </c>
      <c r="O139">
        <f t="shared" si="41"/>
        <v>0.1504986801318412</v>
      </c>
      <c r="P139">
        <f t="shared" si="42"/>
        <v>3.5341568931864771</v>
      </c>
      <c r="Q139">
        <f t="shared" si="43"/>
        <v>0.14702681011807264</v>
      </c>
      <c r="R139">
        <f t="shared" si="44"/>
        <v>9.2197019197255023E-2</v>
      </c>
      <c r="S139">
        <f t="shared" si="45"/>
        <v>317.39994375000003</v>
      </c>
      <c r="T139">
        <f t="shared" si="46"/>
        <v>26.125828372270291</v>
      </c>
      <c r="U139">
        <f t="shared" si="47"/>
        <v>24.488624999999999</v>
      </c>
      <c r="V139">
        <f t="shared" si="48"/>
        <v>3.0840182124539055</v>
      </c>
      <c r="W139">
        <f t="shared" si="49"/>
        <v>49.907848724665058</v>
      </c>
      <c r="X139">
        <f t="shared" si="50"/>
        <v>1.5901650005633041</v>
      </c>
      <c r="Y139">
        <f t="shared" si="51"/>
        <v>3.1862022531486622</v>
      </c>
      <c r="Z139">
        <f t="shared" si="52"/>
        <v>1.4938532118906014</v>
      </c>
      <c r="AA139">
        <f t="shared" si="53"/>
        <v>-96.993167188441618</v>
      </c>
      <c r="AB139">
        <f t="shared" si="54"/>
        <v>103.98602097003062</v>
      </c>
      <c r="AC139">
        <f t="shared" si="55"/>
        <v>6.2087813443841506</v>
      </c>
      <c r="AD139">
        <f t="shared" si="56"/>
        <v>330.60157887597319</v>
      </c>
      <c r="AE139">
        <f t="shared" si="57"/>
        <v>65.326091139317271</v>
      </c>
      <c r="AF139">
        <f t="shared" si="58"/>
        <v>2.2019110654916445</v>
      </c>
      <c r="AG139">
        <f t="shared" si="59"/>
        <v>38.736923701274591</v>
      </c>
      <c r="AH139">
        <v>996.22425841054803</v>
      </c>
      <c r="AI139">
        <v>926.14285454545404</v>
      </c>
      <c r="AJ139">
        <v>3.2934148962950198</v>
      </c>
      <c r="AK139">
        <v>84.895025715855198</v>
      </c>
      <c r="AL139">
        <f t="shared" si="60"/>
        <v>2.1993915462231657</v>
      </c>
      <c r="AM139">
        <v>12.9580810600412</v>
      </c>
      <c r="AN139">
        <v>15.5541727272727</v>
      </c>
      <c r="AO139">
        <v>-9.1194657691287595E-6</v>
      </c>
      <c r="AP139">
        <v>118.710675371219</v>
      </c>
      <c r="AQ139">
        <v>162</v>
      </c>
      <c r="AR139">
        <v>32</v>
      </c>
      <c r="AS139">
        <f t="shared" si="61"/>
        <v>1</v>
      </c>
      <c r="AT139">
        <f t="shared" si="62"/>
        <v>0</v>
      </c>
      <c r="AU139">
        <f t="shared" si="63"/>
        <v>54373.884135523505</v>
      </c>
      <c r="AV139">
        <f t="shared" si="64"/>
        <v>2000</v>
      </c>
      <c r="AW139">
        <f t="shared" si="65"/>
        <v>1685.9999774999999</v>
      </c>
      <c r="AX139">
        <f t="shared" si="66"/>
        <v>0.84299998874999993</v>
      </c>
      <c r="AY139">
        <f t="shared" si="67"/>
        <v>0.15869997187500001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1736448597.0999999</v>
      </c>
      <c r="BF139">
        <v>888.875</v>
      </c>
      <c r="BG139">
        <v>969.54612499999996</v>
      </c>
      <c r="BH139">
        <v>15.559424999999999</v>
      </c>
      <c r="BI139">
        <v>12.9604625</v>
      </c>
      <c r="BJ139">
        <v>877.22912499999995</v>
      </c>
      <c r="BK139">
        <v>15.4678</v>
      </c>
      <c r="BL139">
        <v>500.42675000000003</v>
      </c>
      <c r="BM139">
        <v>102.174375</v>
      </c>
      <c r="BN139">
        <v>2.5095775000000001E-2</v>
      </c>
      <c r="BO139">
        <v>25.034387500000001</v>
      </c>
      <c r="BP139">
        <v>24.488624999999999</v>
      </c>
      <c r="BQ139">
        <v>999.9</v>
      </c>
      <c r="BR139">
        <v>0</v>
      </c>
      <c r="BS139">
        <v>0</v>
      </c>
      <c r="BT139">
        <v>9998.2062499999993</v>
      </c>
      <c r="BU139">
        <v>647.18612499999995</v>
      </c>
      <c r="BV139">
        <v>1500.8425</v>
      </c>
      <c r="BW139">
        <v>-80.671237500000004</v>
      </c>
      <c r="BX139">
        <v>902.92399999999998</v>
      </c>
      <c r="BY139">
        <v>982.27687500000002</v>
      </c>
      <c r="BZ139">
        <v>2.5989499999999999</v>
      </c>
      <c r="CA139">
        <v>969.54612499999996</v>
      </c>
      <c r="CB139">
        <v>12.9604625</v>
      </c>
      <c r="CC139">
        <v>1.58977375</v>
      </c>
      <c r="CD139">
        <v>1.3242274999999999</v>
      </c>
      <c r="CE139">
        <v>13.860049999999999</v>
      </c>
      <c r="CF139">
        <v>11.076675</v>
      </c>
      <c r="CG139">
        <v>2000</v>
      </c>
      <c r="CH139">
        <v>0.90000037499999996</v>
      </c>
      <c r="CI139">
        <v>9.9999624999999995E-2</v>
      </c>
      <c r="CJ139">
        <v>21</v>
      </c>
      <c r="CK139">
        <v>42020.537499999999</v>
      </c>
      <c r="CL139">
        <v>1736445511.0999999</v>
      </c>
      <c r="CM139" t="s">
        <v>347</v>
      </c>
      <c r="CN139">
        <v>1736445511.0999999</v>
      </c>
      <c r="CO139">
        <v>1736445509.0999999</v>
      </c>
      <c r="CP139">
        <v>1</v>
      </c>
      <c r="CQ139">
        <v>0.55400000000000005</v>
      </c>
      <c r="CR139">
        <v>1.4E-2</v>
      </c>
      <c r="CS139">
        <v>4.7960000000000003</v>
      </c>
      <c r="CT139">
        <v>9.1999999999999998E-2</v>
      </c>
      <c r="CU139">
        <v>420</v>
      </c>
      <c r="CV139">
        <v>15</v>
      </c>
      <c r="CW139">
        <v>0.23</v>
      </c>
      <c r="CX139">
        <v>0.13</v>
      </c>
      <c r="CY139">
        <v>-80.460274999999996</v>
      </c>
      <c r="CZ139">
        <v>-5.9342647058820299</v>
      </c>
      <c r="DA139">
        <v>0.59144323639297602</v>
      </c>
      <c r="DB139">
        <v>0</v>
      </c>
      <c r="DC139">
        <v>2.5983118749999998</v>
      </c>
      <c r="DD139">
        <v>2.31167647058809E-2</v>
      </c>
      <c r="DE139">
        <v>1.9542364837386301E-3</v>
      </c>
      <c r="DF139">
        <v>1</v>
      </c>
      <c r="DG139">
        <v>1</v>
      </c>
      <c r="DH139">
        <v>2</v>
      </c>
      <c r="DI139" t="s">
        <v>348</v>
      </c>
      <c r="DJ139">
        <v>2.9384600000000001</v>
      </c>
      <c r="DK139">
        <v>2.62907</v>
      </c>
      <c r="DL139">
        <v>0.17849799999999999</v>
      </c>
      <c r="DM139">
        <v>0.18726499999999999</v>
      </c>
      <c r="DN139">
        <v>8.8092400000000001E-2</v>
      </c>
      <c r="DO139">
        <v>7.7263200000000004E-2</v>
      </c>
      <c r="DP139">
        <v>27772.7</v>
      </c>
      <c r="DQ139">
        <v>30720.799999999999</v>
      </c>
      <c r="DR139">
        <v>29520.5</v>
      </c>
      <c r="DS139">
        <v>34778.800000000003</v>
      </c>
      <c r="DT139">
        <v>33988.9</v>
      </c>
      <c r="DU139">
        <v>40578.9</v>
      </c>
      <c r="DV139">
        <v>40311</v>
      </c>
      <c r="DW139">
        <v>47660.5</v>
      </c>
      <c r="DX139">
        <v>1.6766300000000001</v>
      </c>
      <c r="DY139">
        <v>2.0815299999999999</v>
      </c>
      <c r="DZ139">
        <v>0.180312</v>
      </c>
      <c r="EA139">
        <v>0</v>
      </c>
      <c r="EB139">
        <v>21.509899999999998</v>
      </c>
      <c r="EC139">
        <v>999.9</v>
      </c>
      <c r="ED139">
        <v>63.734999999999999</v>
      </c>
      <c r="EE139">
        <v>22.074000000000002</v>
      </c>
      <c r="EF139">
        <v>16.6279</v>
      </c>
      <c r="EG139">
        <v>61.272599999999997</v>
      </c>
      <c r="EH139">
        <v>45.003999999999998</v>
      </c>
      <c r="EI139">
        <v>1</v>
      </c>
      <c r="EJ139">
        <v>-0.393791</v>
      </c>
      <c r="EK139">
        <v>-3.66926</v>
      </c>
      <c r="EL139">
        <v>20.241900000000001</v>
      </c>
      <c r="EM139">
        <v>5.2490399999999999</v>
      </c>
      <c r="EN139">
        <v>11.914099999999999</v>
      </c>
      <c r="EO139">
        <v>4.9895500000000004</v>
      </c>
      <c r="EP139">
        <v>3.2840500000000001</v>
      </c>
      <c r="EQ139">
        <v>9999</v>
      </c>
      <c r="ER139">
        <v>9999</v>
      </c>
      <c r="ES139">
        <v>999.9</v>
      </c>
      <c r="ET139">
        <v>9999</v>
      </c>
      <c r="EU139">
        <v>1.8840600000000001</v>
      </c>
      <c r="EV139">
        <v>1.8842699999999999</v>
      </c>
      <c r="EW139">
        <v>1.8851500000000001</v>
      </c>
      <c r="EX139">
        <v>1.8871800000000001</v>
      </c>
      <c r="EY139">
        <v>1.88364</v>
      </c>
      <c r="EZ139">
        <v>1.8768199999999999</v>
      </c>
      <c r="FA139">
        <v>1.88263</v>
      </c>
      <c r="FB139">
        <v>1.88812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12.064</v>
      </c>
      <c r="FQ139">
        <v>9.1600000000000001E-2</v>
      </c>
      <c r="FR139">
        <v>-0.24211075671059201</v>
      </c>
      <c r="FS139">
        <v>9.8787948123959593E-3</v>
      </c>
      <c r="FT139">
        <v>5.3251326344088904E-6</v>
      </c>
      <c r="FU139">
        <v>-1.29812346716052E-9</v>
      </c>
      <c r="FV139">
        <v>-1.7562764674277601E-2</v>
      </c>
      <c r="FW139">
        <v>-3.68478344840185E-3</v>
      </c>
      <c r="FX139">
        <v>8.3536045323785897E-4</v>
      </c>
      <c r="FY139">
        <v>-9.0991182514875006E-6</v>
      </c>
      <c r="FZ139">
        <v>5</v>
      </c>
      <c r="GA139">
        <v>1737</v>
      </c>
      <c r="GB139">
        <v>1</v>
      </c>
      <c r="GC139">
        <v>17</v>
      </c>
      <c r="GD139">
        <v>51.6</v>
      </c>
      <c r="GE139">
        <v>51.6</v>
      </c>
      <c r="GF139">
        <v>1.94336</v>
      </c>
      <c r="GG139">
        <v>2.4096700000000002</v>
      </c>
      <c r="GH139">
        <v>1.3513200000000001</v>
      </c>
      <c r="GI139">
        <v>2.2473100000000001</v>
      </c>
      <c r="GJ139">
        <v>1.3000499999999999</v>
      </c>
      <c r="GK139">
        <v>2.50732</v>
      </c>
      <c r="GL139">
        <v>26.189800000000002</v>
      </c>
      <c r="GM139">
        <v>14.4998</v>
      </c>
      <c r="GN139">
        <v>19</v>
      </c>
      <c r="GO139">
        <v>295.87400000000002</v>
      </c>
      <c r="GP139">
        <v>508.98399999999998</v>
      </c>
      <c r="GQ139">
        <v>30.735299999999999</v>
      </c>
      <c r="GR139">
        <v>22.303999999999998</v>
      </c>
      <c r="GS139">
        <v>29.999700000000001</v>
      </c>
      <c r="GT139">
        <v>22.5627</v>
      </c>
      <c r="GU139">
        <v>22.565799999999999</v>
      </c>
      <c r="GV139">
        <v>38.884900000000002</v>
      </c>
      <c r="GW139">
        <v>30.5227</v>
      </c>
      <c r="GX139">
        <v>100</v>
      </c>
      <c r="GY139">
        <v>30.714500000000001</v>
      </c>
      <c r="GZ139">
        <v>1013.38</v>
      </c>
      <c r="HA139">
        <v>13.0044</v>
      </c>
      <c r="HB139">
        <v>102.023</v>
      </c>
      <c r="HC139">
        <v>102.536</v>
      </c>
    </row>
    <row r="140" spans="1:211" x14ac:dyDescent="0.2">
      <c r="A140">
        <v>124</v>
      </c>
      <c r="B140">
        <v>1736448607.0999999</v>
      </c>
      <c r="C140">
        <v>246</v>
      </c>
      <c r="D140" t="s">
        <v>596</v>
      </c>
      <c r="E140" t="s">
        <v>597</v>
      </c>
      <c r="F140">
        <v>2</v>
      </c>
      <c r="G140">
        <v>1736448599.0999999</v>
      </c>
      <c r="H140">
        <f t="shared" si="34"/>
        <v>2.2018447513381433E-3</v>
      </c>
      <c r="I140">
        <f t="shared" si="35"/>
        <v>2.2018447513381432</v>
      </c>
      <c r="J140">
        <f t="shared" si="36"/>
        <v>38.956825686691978</v>
      </c>
      <c r="K140">
        <f t="shared" si="37"/>
        <v>895.42600000000004</v>
      </c>
      <c r="L140">
        <f t="shared" si="38"/>
        <v>457.31237220024832</v>
      </c>
      <c r="M140">
        <f t="shared" si="39"/>
        <v>46.736966614799748</v>
      </c>
      <c r="N140">
        <f t="shared" si="40"/>
        <v>91.511836573926317</v>
      </c>
      <c r="O140">
        <f t="shared" si="41"/>
        <v>0.15070207864867152</v>
      </c>
      <c r="P140">
        <f t="shared" si="42"/>
        <v>3.5333030385916353</v>
      </c>
      <c r="Q140">
        <f t="shared" si="43"/>
        <v>0.14722011446854719</v>
      </c>
      <c r="R140">
        <f t="shared" si="44"/>
        <v>9.2318711545672449E-2</v>
      </c>
      <c r="S140">
        <f t="shared" si="45"/>
        <v>317.39981858998942</v>
      </c>
      <c r="T140">
        <f t="shared" si="46"/>
        <v>26.124641310127117</v>
      </c>
      <c r="U140">
        <f t="shared" si="47"/>
        <v>24.486574999999998</v>
      </c>
      <c r="V140">
        <f t="shared" si="48"/>
        <v>3.0836398530929912</v>
      </c>
      <c r="W140">
        <f t="shared" si="49"/>
        <v>49.907996565835496</v>
      </c>
      <c r="X140">
        <f t="shared" si="50"/>
        <v>1.5900844111147463</v>
      </c>
      <c r="Y140">
        <f t="shared" si="51"/>
        <v>3.1860313387198516</v>
      </c>
      <c r="Z140">
        <f t="shared" si="52"/>
        <v>1.4935554419782449</v>
      </c>
      <c r="AA140">
        <f t="shared" si="53"/>
        <v>-97.101353534012119</v>
      </c>
      <c r="AB140">
        <f t="shared" si="54"/>
        <v>104.17995842843038</v>
      </c>
      <c r="AC140">
        <f t="shared" si="55"/>
        <v>6.2217716988609597</v>
      </c>
      <c r="AD140">
        <f t="shared" si="56"/>
        <v>330.70019518326865</v>
      </c>
      <c r="AE140">
        <f t="shared" si="57"/>
        <v>65.58230158091672</v>
      </c>
      <c r="AF140">
        <f t="shared" si="58"/>
        <v>2.202418136055492</v>
      </c>
      <c r="AG140">
        <f t="shared" si="59"/>
        <v>38.956825686691978</v>
      </c>
      <c r="AH140">
        <v>1003.20624329323</v>
      </c>
      <c r="AI140">
        <v>932.769175757575</v>
      </c>
      <c r="AJ140">
        <v>3.3061567610160201</v>
      </c>
      <c r="AK140">
        <v>84.895025715855198</v>
      </c>
      <c r="AL140">
        <f t="shared" si="60"/>
        <v>2.2018447513381432</v>
      </c>
      <c r="AM140">
        <v>12.9559298912295</v>
      </c>
      <c r="AN140">
        <v>15.5548769230769</v>
      </c>
      <c r="AO140">
        <v>-6.5237273348487602E-6</v>
      </c>
      <c r="AP140">
        <v>118.710675371219</v>
      </c>
      <c r="AQ140">
        <v>165</v>
      </c>
      <c r="AR140">
        <v>33</v>
      </c>
      <c r="AS140">
        <f t="shared" si="61"/>
        <v>1</v>
      </c>
      <c r="AT140">
        <f t="shared" si="62"/>
        <v>0</v>
      </c>
      <c r="AU140">
        <f t="shared" si="63"/>
        <v>54355.226925179719</v>
      </c>
      <c r="AV140">
        <f t="shared" si="64"/>
        <v>1999.99875</v>
      </c>
      <c r="AW140">
        <f t="shared" si="65"/>
        <v>1685.9990114999591</v>
      </c>
      <c r="AX140">
        <f t="shared" si="66"/>
        <v>0.84300003262500001</v>
      </c>
      <c r="AY140">
        <f t="shared" si="67"/>
        <v>0.15870000848250002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1736448599.0999999</v>
      </c>
      <c r="BF140">
        <v>895.42600000000004</v>
      </c>
      <c r="BG140">
        <v>976.42174999999997</v>
      </c>
      <c r="BH140">
        <v>15.558674999999999</v>
      </c>
      <c r="BI140">
        <v>12.959125</v>
      </c>
      <c r="BJ140">
        <v>883.67537500000003</v>
      </c>
      <c r="BK140">
        <v>15.467062500000001</v>
      </c>
      <c r="BL140">
        <v>500.42925000000002</v>
      </c>
      <c r="BM140">
        <v>102.1735</v>
      </c>
      <c r="BN140">
        <v>2.5717549999999999E-2</v>
      </c>
      <c r="BO140">
        <v>25.0334875</v>
      </c>
      <c r="BP140">
        <v>24.486574999999998</v>
      </c>
      <c r="BQ140">
        <v>999.9</v>
      </c>
      <c r="BR140">
        <v>0</v>
      </c>
      <c r="BS140">
        <v>0</v>
      </c>
      <c r="BT140">
        <v>9994.6875</v>
      </c>
      <c r="BU140">
        <v>647.19987500000002</v>
      </c>
      <c r="BV140">
        <v>1499.9637499999999</v>
      </c>
      <c r="BW140">
        <v>-80.995737500000004</v>
      </c>
      <c r="BX140">
        <v>909.57775000000004</v>
      </c>
      <c r="BY140">
        <v>989.24112500000001</v>
      </c>
      <c r="BZ140">
        <v>2.5995287500000002</v>
      </c>
      <c r="CA140">
        <v>976.42174999999997</v>
      </c>
      <c r="CB140">
        <v>12.959125</v>
      </c>
      <c r="CC140">
        <v>1.5896812499999999</v>
      </c>
      <c r="CD140">
        <v>1.32407875</v>
      </c>
      <c r="CE140">
        <v>13.8591625</v>
      </c>
      <c r="CF140">
        <v>11.074987500000001</v>
      </c>
      <c r="CG140">
        <v>1999.99875</v>
      </c>
      <c r="CH140">
        <v>0.9</v>
      </c>
      <c r="CI140">
        <v>0.1000000375</v>
      </c>
      <c r="CJ140">
        <v>21</v>
      </c>
      <c r="CK140">
        <v>42020.525000000001</v>
      </c>
      <c r="CL140">
        <v>1736445511.0999999</v>
      </c>
      <c r="CM140" t="s">
        <v>347</v>
      </c>
      <c r="CN140">
        <v>1736445511.0999999</v>
      </c>
      <c r="CO140">
        <v>1736445509.0999999</v>
      </c>
      <c r="CP140">
        <v>1</v>
      </c>
      <c r="CQ140">
        <v>0.55400000000000005</v>
      </c>
      <c r="CR140">
        <v>1.4E-2</v>
      </c>
      <c r="CS140">
        <v>4.7960000000000003</v>
      </c>
      <c r="CT140">
        <v>9.1999999999999998E-2</v>
      </c>
      <c r="CU140">
        <v>420</v>
      </c>
      <c r="CV140">
        <v>15</v>
      </c>
      <c r="CW140">
        <v>0.23</v>
      </c>
      <c r="CX140">
        <v>0.13</v>
      </c>
      <c r="CY140">
        <v>-80.753818749999994</v>
      </c>
      <c r="CZ140">
        <v>-5.0974499999998697</v>
      </c>
      <c r="DA140">
        <v>0.514955918281786</v>
      </c>
      <c r="DB140">
        <v>0</v>
      </c>
      <c r="DC140">
        <v>2.5991537500000002</v>
      </c>
      <c r="DD140">
        <v>1.6657058823516799E-2</v>
      </c>
      <c r="DE140">
        <v>1.3740582001866501E-3</v>
      </c>
      <c r="DF140">
        <v>1</v>
      </c>
      <c r="DG140">
        <v>1</v>
      </c>
      <c r="DH140">
        <v>2</v>
      </c>
      <c r="DI140" t="s">
        <v>348</v>
      </c>
      <c r="DJ140">
        <v>2.93764</v>
      </c>
      <c r="DK140">
        <v>2.6311</v>
      </c>
      <c r="DL140">
        <v>0.17929600000000001</v>
      </c>
      <c r="DM140">
        <v>0.18812999999999999</v>
      </c>
      <c r="DN140">
        <v>8.8088700000000006E-2</v>
      </c>
      <c r="DO140">
        <v>7.7261700000000003E-2</v>
      </c>
      <c r="DP140">
        <v>27745.8</v>
      </c>
      <c r="DQ140">
        <v>30688.2</v>
      </c>
      <c r="DR140">
        <v>29520.5</v>
      </c>
      <c r="DS140">
        <v>34778.800000000003</v>
      </c>
      <c r="DT140">
        <v>33989</v>
      </c>
      <c r="DU140">
        <v>40578.9</v>
      </c>
      <c r="DV140">
        <v>40311</v>
      </c>
      <c r="DW140">
        <v>47660.5</v>
      </c>
      <c r="DX140">
        <v>1.6676299999999999</v>
      </c>
      <c r="DY140">
        <v>2.0821999999999998</v>
      </c>
      <c r="DZ140">
        <v>0.18010999999999999</v>
      </c>
      <c r="EA140">
        <v>0</v>
      </c>
      <c r="EB140">
        <v>21.511700000000001</v>
      </c>
      <c r="EC140">
        <v>999.9</v>
      </c>
      <c r="ED140">
        <v>63.734999999999999</v>
      </c>
      <c r="EE140">
        <v>22.094000000000001</v>
      </c>
      <c r="EF140">
        <v>16.645499999999998</v>
      </c>
      <c r="EG140">
        <v>61.012599999999999</v>
      </c>
      <c r="EH140">
        <v>44.427100000000003</v>
      </c>
      <c r="EI140">
        <v>1</v>
      </c>
      <c r="EJ140">
        <v>-0.39401900000000001</v>
      </c>
      <c r="EK140">
        <v>-3.6592099999999999</v>
      </c>
      <c r="EL140">
        <v>20.242100000000001</v>
      </c>
      <c r="EM140">
        <v>5.2496400000000003</v>
      </c>
      <c r="EN140">
        <v>11.914099999999999</v>
      </c>
      <c r="EO140">
        <v>4.9896500000000001</v>
      </c>
      <c r="EP140">
        <v>3.2839999999999998</v>
      </c>
      <c r="EQ140">
        <v>9999</v>
      </c>
      <c r="ER140">
        <v>9999</v>
      </c>
      <c r="ES140">
        <v>999.9</v>
      </c>
      <c r="ET140">
        <v>9999</v>
      </c>
      <c r="EU140">
        <v>1.8840600000000001</v>
      </c>
      <c r="EV140">
        <v>1.88428</v>
      </c>
      <c r="EW140">
        <v>1.88514</v>
      </c>
      <c r="EX140">
        <v>1.88717</v>
      </c>
      <c r="EY140">
        <v>1.8836599999999999</v>
      </c>
      <c r="EZ140">
        <v>1.8768199999999999</v>
      </c>
      <c r="FA140">
        <v>1.88263</v>
      </c>
      <c r="FB140">
        <v>1.88812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12.167</v>
      </c>
      <c r="FQ140">
        <v>9.1600000000000001E-2</v>
      </c>
      <c r="FR140">
        <v>-0.24211075671059201</v>
      </c>
      <c r="FS140">
        <v>9.8787948123959593E-3</v>
      </c>
      <c r="FT140">
        <v>5.3251326344088904E-6</v>
      </c>
      <c r="FU140">
        <v>-1.29812346716052E-9</v>
      </c>
      <c r="FV140">
        <v>-1.7562764674277601E-2</v>
      </c>
      <c r="FW140">
        <v>-3.68478344840185E-3</v>
      </c>
      <c r="FX140">
        <v>8.3536045323785897E-4</v>
      </c>
      <c r="FY140">
        <v>-9.0991182514875006E-6</v>
      </c>
      <c r="FZ140">
        <v>5</v>
      </c>
      <c r="GA140">
        <v>1737</v>
      </c>
      <c r="GB140">
        <v>1</v>
      </c>
      <c r="GC140">
        <v>17</v>
      </c>
      <c r="GD140">
        <v>51.6</v>
      </c>
      <c r="GE140">
        <v>51.6</v>
      </c>
      <c r="GF140">
        <v>1.95435</v>
      </c>
      <c r="GG140">
        <v>2.4169900000000002</v>
      </c>
      <c r="GH140">
        <v>1.3513200000000001</v>
      </c>
      <c r="GI140">
        <v>2.2473100000000001</v>
      </c>
      <c r="GJ140">
        <v>1.3000499999999999</v>
      </c>
      <c r="GK140">
        <v>2.48291</v>
      </c>
      <c r="GL140">
        <v>26.189800000000002</v>
      </c>
      <c r="GM140">
        <v>14.4998</v>
      </c>
      <c r="GN140">
        <v>19</v>
      </c>
      <c r="GO140">
        <v>292.26299999999998</v>
      </c>
      <c r="GP140">
        <v>509.41</v>
      </c>
      <c r="GQ140">
        <v>30.7255</v>
      </c>
      <c r="GR140">
        <v>22.302499999999998</v>
      </c>
      <c r="GS140">
        <v>29.999700000000001</v>
      </c>
      <c r="GT140">
        <v>22.561499999999999</v>
      </c>
      <c r="GU140">
        <v>22.564499999999999</v>
      </c>
      <c r="GV140">
        <v>39.088099999999997</v>
      </c>
      <c r="GW140">
        <v>30.5227</v>
      </c>
      <c r="GX140">
        <v>100</v>
      </c>
      <c r="GY140">
        <v>30.714500000000001</v>
      </c>
      <c r="GZ140">
        <v>1020.18</v>
      </c>
      <c r="HA140">
        <v>13.0044</v>
      </c>
      <c r="HB140">
        <v>102.023</v>
      </c>
      <c r="HC140">
        <v>102.536</v>
      </c>
    </row>
    <row r="141" spans="1:211" x14ac:dyDescent="0.2">
      <c r="A141">
        <v>125</v>
      </c>
      <c r="B141">
        <v>1736448609.0999999</v>
      </c>
      <c r="C141">
        <v>248</v>
      </c>
      <c r="D141" t="s">
        <v>598</v>
      </c>
      <c r="E141" t="s">
        <v>599</v>
      </c>
      <c r="F141">
        <v>2</v>
      </c>
      <c r="G141">
        <v>1736448601.0999999</v>
      </c>
      <c r="H141">
        <f t="shared" si="34"/>
        <v>2.2029456902227552E-3</v>
      </c>
      <c r="I141">
        <f t="shared" si="35"/>
        <v>2.2029456902227551</v>
      </c>
      <c r="J141">
        <f t="shared" si="36"/>
        <v>39.566890405762386</v>
      </c>
      <c r="K141">
        <f t="shared" si="37"/>
        <v>901.96900000000005</v>
      </c>
      <c r="L141">
        <f t="shared" si="38"/>
        <v>457.39038583640814</v>
      </c>
      <c r="M141">
        <f t="shared" si="39"/>
        <v>46.745130067621361</v>
      </c>
      <c r="N141">
        <f t="shared" si="40"/>
        <v>92.180901758268305</v>
      </c>
      <c r="O141">
        <f t="shared" si="41"/>
        <v>0.150781426093341</v>
      </c>
      <c r="P141">
        <f t="shared" si="42"/>
        <v>3.5336577492422259</v>
      </c>
      <c r="Q141">
        <f t="shared" si="43"/>
        <v>0.14729618116469628</v>
      </c>
      <c r="R141">
        <f t="shared" si="44"/>
        <v>9.2366538892709876E-2</v>
      </c>
      <c r="S141">
        <f t="shared" si="45"/>
        <v>317.39985608996591</v>
      </c>
      <c r="T141">
        <f t="shared" si="46"/>
        <v>26.123260841188269</v>
      </c>
      <c r="U141">
        <f t="shared" si="47"/>
        <v>24.485949999999999</v>
      </c>
      <c r="V141">
        <f t="shared" si="48"/>
        <v>3.0835245077005844</v>
      </c>
      <c r="W141">
        <f t="shared" si="49"/>
        <v>49.907998232333803</v>
      </c>
      <c r="X141">
        <f t="shared" si="50"/>
        <v>1.5899861372613946</v>
      </c>
      <c r="Y141">
        <f t="shared" si="51"/>
        <v>3.1858343223056647</v>
      </c>
      <c r="Z141">
        <f t="shared" si="52"/>
        <v>1.4935383704391898</v>
      </c>
      <c r="AA141">
        <f t="shared" si="53"/>
        <v>-97.149904938823511</v>
      </c>
      <c r="AB141">
        <f t="shared" si="54"/>
        <v>104.11183316941113</v>
      </c>
      <c r="AC141">
        <f t="shared" si="55"/>
        <v>6.2170269511621399</v>
      </c>
      <c r="AD141">
        <f t="shared" si="56"/>
        <v>330.57881127171567</v>
      </c>
      <c r="AE141">
        <f t="shared" si="57"/>
        <v>65.800621140746784</v>
      </c>
      <c r="AF141">
        <f t="shared" si="58"/>
        <v>2.2026049403306653</v>
      </c>
      <c r="AG141">
        <f t="shared" si="59"/>
        <v>39.566890405762386</v>
      </c>
      <c r="AH141">
        <v>1010.33169607255</v>
      </c>
      <c r="AI141">
        <v>939.29432121212096</v>
      </c>
      <c r="AJ141">
        <v>3.2853787219564801</v>
      </c>
      <c r="AK141">
        <v>84.895025715855198</v>
      </c>
      <c r="AL141">
        <f t="shared" si="60"/>
        <v>2.2029456902227551</v>
      </c>
      <c r="AM141">
        <v>12.9546517156253</v>
      </c>
      <c r="AN141">
        <v>15.5550426573427</v>
      </c>
      <c r="AO141">
        <v>-4.53457227220311E-6</v>
      </c>
      <c r="AP141">
        <v>118.710675371219</v>
      </c>
      <c r="AQ141">
        <v>164</v>
      </c>
      <c r="AR141">
        <v>33</v>
      </c>
      <c r="AS141">
        <f t="shared" si="61"/>
        <v>1</v>
      </c>
      <c r="AT141">
        <f t="shared" si="62"/>
        <v>0</v>
      </c>
      <c r="AU141">
        <f t="shared" si="63"/>
        <v>54363.229497300345</v>
      </c>
      <c r="AV141">
        <f t="shared" si="64"/>
        <v>1999.99875</v>
      </c>
      <c r="AW141">
        <f t="shared" si="65"/>
        <v>1685.9990264999497</v>
      </c>
      <c r="AX141">
        <f t="shared" si="66"/>
        <v>0.84300004012499996</v>
      </c>
      <c r="AY141">
        <f t="shared" si="67"/>
        <v>0.15870002723249998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1736448601.0999999</v>
      </c>
      <c r="BF141">
        <v>901.96900000000005</v>
      </c>
      <c r="BG141">
        <v>983.24912500000005</v>
      </c>
      <c r="BH141">
        <v>15.557650000000001</v>
      </c>
      <c r="BI141">
        <v>12.9577125</v>
      </c>
      <c r="BJ141">
        <v>890.11362499999996</v>
      </c>
      <c r="BK141">
        <v>15.466037500000001</v>
      </c>
      <c r="BL141">
        <v>500.39762500000001</v>
      </c>
      <c r="BM141">
        <v>102.173625</v>
      </c>
      <c r="BN141">
        <v>2.60090875E-2</v>
      </c>
      <c r="BO141">
        <v>25.032450000000001</v>
      </c>
      <c r="BP141">
        <v>24.485949999999999</v>
      </c>
      <c r="BQ141">
        <v>999.9</v>
      </c>
      <c r="BR141">
        <v>0</v>
      </c>
      <c r="BS141">
        <v>0</v>
      </c>
      <c r="BT141">
        <v>9996.1725000000006</v>
      </c>
      <c r="BU141">
        <v>647.21162500000003</v>
      </c>
      <c r="BV141">
        <v>1499.0062499999999</v>
      </c>
      <c r="BW141">
        <v>-81.279825000000002</v>
      </c>
      <c r="BX141">
        <v>916.22312499999998</v>
      </c>
      <c r="BY141">
        <v>996.15625</v>
      </c>
      <c r="BZ141">
        <v>2.59990875</v>
      </c>
      <c r="CA141">
        <v>983.24912500000005</v>
      </c>
      <c r="CB141">
        <v>12.9577125</v>
      </c>
      <c r="CC141">
        <v>1.5895775000000001</v>
      </c>
      <c r="CD141">
        <v>1.3239350000000001</v>
      </c>
      <c r="CE141">
        <v>13.85815</v>
      </c>
      <c r="CF141">
        <v>11.0733625</v>
      </c>
      <c r="CG141">
        <v>1999.99875</v>
      </c>
      <c r="CH141">
        <v>0.89999974999999999</v>
      </c>
      <c r="CI141">
        <v>0.10000028750000001</v>
      </c>
      <c r="CJ141">
        <v>21</v>
      </c>
      <c r="CK141">
        <v>42020.512499999997</v>
      </c>
      <c r="CL141">
        <v>1736445511.0999999</v>
      </c>
      <c r="CM141" t="s">
        <v>347</v>
      </c>
      <c r="CN141">
        <v>1736445511.0999999</v>
      </c>
      <c r="CO141">
        <v>1736445509.0999999</v>
      </c>
      <c r="CP141">
        <v>1</v>
      </c>
      <c r="CQ141">
        <v>0.55400000000000005</v>
      </c>
      <c r="CR141">
        <v>1.4E-2</v>
      </c>
      <c r="CS141">
        <v>4.7960000000000003</v>
      </c>
      <c r="CT141">
        <v>9.1999999999999998E-2</v>
      </c>
      <c r="CU141">
        <v>420</v>
      </c>
      <c r="CV141">
        <v>15</v>
      </c>
      <c r="CW141">
        <v>0.23</v>
      </c>
      <c r="CX141">
        <v>0.13</v>
      </c>
      <c r="CY141">
        <v>-81.081093749999994</v>
      </c>
      <c r="CZ141">
        <v>-6.8394970588232997</v>
      </c>
      <c r="DA141">
        <v>0.68399607040972099</v>
      </c>
      <c r="DB141">
        <v>0</v>
      </c>
      <c r="DC141">
        <v>2.5996549999999998</v>
      </c>
      <c r="DD141">
        <v>1.24288235294071E-2</v>
      </c>
      <c r="DE141">
        <v>1.05592968515901E-3</v>
      </c>
      <c r="DF141">
        <v>1</v>
      </c>
      <c r="DG141">
        <v>1</v>
      </c>
      <c r="DH141">
        <v>2</v>
      </c>
      <c r="DI141" t="s">
        <v>348</v>
      </c>
      <c r="DJ141">
        <v>2.9381900000000001</v>
      </c>
      <c r="DK141">
        <v>2.6296900000000001</v>
      </c>
      <c r="DL141">
        <v>0.18012700000000001</v>
      </c>
      <c r="DM141">
        <v>0.18890199999999999</v>
      </c>
      <c r="DN141">
        <v>8.8092599999999993E-2</v>
      </c>
      <c r="DO141">
        <v>7.72587E-2</v>
      </c>
      <c r="DP141">
        <v>27717.8</v>
      </c>
      <c r="DQ141">
        <v>30659.4</v>
      </c>
      <c r="DR141">
        <v>29520.6</v>
      </c>
      <c r="DS141">
        <v>34779.1</v>
      </c>
      <c r="DT141">
        <v>33988.9</v>
      </c>
      <c r="DU141">
        <v>40579.4</v>
      </c>
      <c r="DV141">
        <v>40311</v>
      </c>
      <c r="DW141">
        <v>47661</v>
      </c>
      <c r="DX141">
        <v>1.6716500000000001</v>
      </c>
      <c r="DY141">
        <v>2.0819700000000001</v>
      </c>
      <c r="DZ141">
        <v>0.180781</v>
      </c>
      <c r="EA141">
        <v>0</v>
      </c>
      <c r="EB141">
        <v>21.513000000000002</v>
      </c>
      <c r="EC141">
        <v>999.9</v>
      </c>
      <c r="ED141">
        <v>63.734999999999999</v>
      </c>
      <c r="EE141">
        <v>22.074000000000002</v>
      </c>
      <c r="EF141">
        <v>16.626999999999999</v>
      </c>
      <c r="EG141">
        <v>61.232599999999998</v>
      </c>
      <c r="EH141">
        <v>43.753999999999998</v>
      </c>
      <c r="EI141">
        <v>1</v>
      </c>
      <c r="EJ141">
        <v>-0.39390500000000001</v>
      </c>
      <c r="EK141">
        <v>-3.6455700000000002</v>
      </c>
      <c r="EL141">
        <v>20.2425</v>
      </c>
      <c r="EM141">
        <v>5.2496400000000003</v>
      </c>
      <c r="EN141">
        <v>11.914099999999999</v>
      </c>
      <c r="EO141">
        <v>4.9893000000000001</v>
      </c>
      <c r="EP141">
        <v>3.2839800000000001</v>
      </c>
      <c r="EQ141">
        <v>9999</v>
      </c>
      <c r="ER141">
        <v>9999</v>
      </c>
      <c r="ES141">
        <v>999.9</v>
      </c>
      <c r="ET141">
        <v>9999</v>
      </c>
      <c r="EU141">
        <v>1.88405</v>
      </c>
      <c r="EV141">
        <v>1.8842699999999999</v>
      </c>
      <c r="EW141">
        <v>1.8851599999999999</v>
      </c>
      <c r="EX141">
        <v>1.88717</v>
      </c>
      <c r="EY141">
        <v>1.88367</v>
      </c>
      <c r="EZ141">
        <v>1.87683</v>
      </c>
      <c r="FA141">
        <v>1.88262</v>
      </c>
      <c r="FB141">
        <v>1.88812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12.273</v>
      </c>
      <c r="FQ141">
        <v>9.1499999999999998E-2</v>
      </c>
      <c r="FR141">
        <v>-0.24211075671059201</v>
      </c>
      <c r="FS141">
        <v>9.8787948123959593E-3</v>
      </c>
      <c r="FT141">
        <v>5.3251326344088904E-6</v>
      </c>
      <c r="FU141">
        <v>-1.29812346716052E-9</v>
      </c>
      <c r="FV141">
        <v>-1.7562764674277601E-2</v>
      </c>
      <c r="FW141">
        <v>-3.68478344840185E-3</v>
      </c>
      <c r="FX141">
        <v>8.3536045323785897E-4</v>
      </c>
      <c r="FY141">
        <v>-9.0991182514875006E-6</v>
      </c>
      <c r="FZ141">
        <v>5</v>
      </c>
      <c r="GA141">
        <v>1737</v>
      </c>
      <c r="GB141">
        <v>1</v>
      </c>
      <c r="GC141">
        <v>17</v>
      </c>
      <c r="GD141">
        <v>51.6</v>
      </c>
      <c r="GE141">
        <v>51.7</v>
      </c>
      <c r="GF141">
        <v>1.96533</v>
      </c>
      <c r="GG141">
        <v>2.4230999999999998</v>
      </c>
      <c r="GH141">
        <v>1.3513200000000001</v>
      </c>
      <c r="GI141">
        <v>2.2473100000000001</v>
      </c>
      <c r="GJ141">
        <v>1.3000499999999999</v>
      </c>
      <c r="GK141">
        <v>2.3889200000000002</v>
      </c>
      <c r="GL141">
        <v>26.189800000000002</v>
      </c>
      <c r="GM141">
        <v>14.491</v>
      </c>
      <c r="GN141">
        <v>19</v>
      </c>
      <c r="GO141">
        <v>293.85000000000002</v>
      </c>
      <c r="GP141">
        <v>509.24799999999999</v>
      </c>
      <c r="GQ141">
        <v>30.714600000000001</v>
      </c>
      <c r="GR141">
        <v>22.301100000000002</v>
      </c>
      <c r="GS141">
        <v>29.9999</v>
      </c>
      <c r="GT141">
        <v>22.560099999999998</v>
      </c>
      <c r="GU141">
        <v>22.562999999999999</v>
      </c>
      <c r="GV141">
        <v>39.309699999999999</v>
      </c>
      <c r="GW141">
        <v>30.5227</v>
      </c>
      <c r="GX141">
        <v>100</v>
      </c>
      <c r="GY141">
        <v>30.714500000000001</v>
      </c>
      <c r="GZ141">
        <v>1027</v>
      </c>
      <c r="HA141">
        <v>13.0044</v>
      </c>
      <c r="HB141">
        <v>102.023</v>
      </c>
      <c r="HC141">
        <v>102.53700000000001</v>
      </c>
    </row>
    <row r="142" spans="1:211" x14ac:dyDescent="0.2">
      <c r="A142">
        <v>126</v>
      </c>
      <c r="B142">
        <v>1736448611.0999999</v>
      </c>
      <c r="C142">
        <v>250</v>
      </c>
      <c r="D142" t="s">
        <v>600</v>
      </c>
      <c r="E142" t="s">
        <v>601</v>
      </c>
      <c r="F142">
        <v>2</v>
      </c>
      <c r="G142">
        <v>1736448603.0999999</v>
      </c>
      <c r="H142">
        <f t="shared" si="34"/>
        <v>2.2045837092645034E-3</v>
      </c>
      <c r="I142">
        <f t="shared" si="35"/>
        <v>2.2045837092645035</v>
      </c>
      <c r="J142">
        <f t="shared" si="36"/>
        <v>39.701927267614003</v>
      </c>
      <c r="K142">
        <f t="shared" si="37"/>
        <v>908.51287500000001</v>
      </c>
      <c r="L142">
        <f t="shared" si="38"/>
        <v>462.58878965709624</v>
      </c>
      <c r="M142">
        <f t="shared" si="39"/>
        <v>47.276642153165959</v>
      </c>
      <c r="N142">
        <f t="shared" si="40"/>
        <v>92.850149081125949</v>
      </c>
      <c r="O142">
        <f t="shared" si="41"/>
        <v>0.15087214353580575</v>
      </c>
      <c r="P142">
        <f t="shared" si="42"/>
        <v>3.5359399814396113</v>
      </c>
      <c r="Q142">
        <f t="shared" si="43"/>
        <v>0.14738495194262502</v>
      </c>
      <c r="R142">
        <f t="shared" si="44"/>
        <v>9.2422192070532178E-2</v>
      </c>
      <c r="S142">
        <f t="shared" si="45"/>
        <v>317.39988614994718</v>
      </c>
      <c r="T142">
        <f t="shared" si="46"/>
        <v>26.121464629102729</v>
      </c>
      <c r="U142">
        <f t="shared" si="47"/>
        <v>24.486762500000001</v>
      </c>
      <c r="V142">
        <f t="shared" si="48"/>
        <v>3.0836744574461612</v>
      </c>
      <c r="W142">
        <f t="shared" si="49"/>
        <v>49.908188069797369</v>
      </c>
      <c r="X142">
        <f t="shared" si="50"/>
        <v>1.5899187393101408</v>
      </c>
      <c r="Y142">
        <f t="shared" si="51"/>
        <v>3.1856871603645778</v>
      </c>
      <c r="Z142">
        <f t="shared" si="52"/>
        <v>1.4937557181360204</v>
      </c>
      <c r="AA142">
        <f t="shared" si="53"/>
        <v>-97.222141578564603</v>
      </c>
      <c r="AB142">
        <f t="shared" si="54"/>
        <v>103.87644988258326</v>
      </c>
      <c r="AC142">
        <f t="shared" si="55"/>
        <v>6.1989685671633357</v>
      </c>
      <c r="AD142">
        <f t="shared" si="56"/>
        <v>330.25316302112913</v>
      </c>
      <c r="AE142">
        <f t="shared" si="57"/>
        <v>65.961248005771608</v>
      </c>
      <c r="AF142">
        <f t="shared" si="58"/>
        <v>2.203336788681634</v>
      </c>
      <c r="AG142">
        <f t="shared" si="59"/>
        <v>39.701927267614003</v>
      </c>
      <c r="AH142">
        <v>1017.55962861116</v>
      </c>
      <c r="AI142">
        <v>946.04736969697001</v>
      </c>
      <c r="AJ142">
        <v>3.3304306799174199</v>
      </c>
      <c r="AK142">
        <v>84.895025715855198</v>
      </c>
      <c r="AL142">
        <f t="shared" si="60"/>
        <v>2.2045837092645035</v>
      </c>
      <c r="AM142">
        <v>12.9540180975902</v>
      </c>
      <c r="AN142">
        <v>15.5561517482518</v>
      </c>
      <c r="AO142">
        <v>-1.00955592100812E-6</v>
      </c>
      <c r="AP142">
        <v>118.710675371219</v>
      </c>
      <c r="AQ142">
        <v>164</v>
      </c>
      <c r="AR142">
        <v>33</v>
      </c>
      <c r="AS142">
        <f t="shared" si="61"/>
        <v>1</v>
      </c>
      <c r="AT142">
        <f t="shared" si="62"/>
        <v>0</v>
      </c>
      <c r="AU142">
        <f t="shared" si="63"/>
        <v>54413.641891352454</v>
      </c>
      <c r="AV142">
        <f t="shared" si="64"/>
        <v>1999.99875</v>
      </c>
      <c r="AW142">
        <f t="shared" si="65"/>
        <v>1685.9990774999178</v>
      </c>
      <c r="AX142">
        <f t="shared" si="66"/>
        <v>0.84300006562499996</v>
      </c>
      <c r="AY142">
        <f t="shared" si="67"/>
        <v>0.15870004226250001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1736448603.0999999</v>
      </c>
      <c r="BF142">
        <v>908.51287500000001</v>
      </c>
      <c r="BG142">
        <v>989.998875</v>
      </c>
      <c r="BH142">
        <v>15.556912499999999</v>
      </c>
      <c r="BI142">
        <v>12.956262499999999</v>
      </c>
      <c r="BJ142">
        <v>896.55262500000003</v>
      </c>
      <c r="BK142">
        <v>15.4653125</v>
      </c>
      <c r="BL142">
        <v>500.42712499999999</v>
      </c>
      <c r="BM142">
        <v>102.173875</v>
      </c>
      <c r="BN142">
        <v>2.6271675000000001E-2</v>
      </c>
      <c r="BO142">
        <v>25.031675</v>
      </c>
      <c r="BP142">
        <v>24.486762500000001</v>
      </c>
      <c r="BQ142">
        <v>999.9</v>
      </c>
      <c r="BR142">
        <v>0</v>
      </c>
      <c r="BS142">
        <v>0</v>
      </c>
      <c r="BT142">
        <v>10005.785</v>
      </c>
      <c r="BU142">
        <v>647.22149999999999</v>
      </c>
      <c r="BV142">
        <v>1497.76</v>
      </c>
      <c r="BW142">
        <v>-81.485137499999993</v>
      </c>
      <c r="BX142">
        <v>922.86974999999995</v>
      </c>
      <c r="BY142">
        <v>1002.9924999999999</v>
      </c>
      <c r="BZ142">
        <v>2.6006212500000001</v>
      </c>
      <c r="CA142">
        <v>989.998875</v>
      </c>
      <c r="CB142">
        <v>12.956262499999999</v>
      </c>
      <c r="CC142">
        <v>1.5895062499999999</v>
      </c>
      <c r="CD142">
        <v>1.32379</v>
      </c>
      <c r="CE142">
        <v>13.85745</v>
      </c>
      <c r="CF142">
        <v>11.0717125</v>
      </c>
      <c r="CG142">
        <v>1999.99875</v>
      </c>
      <c r="CH142">
        <v>0.89999962499999997</v>
      </c>
      <c r="CI142">
        <v>0.1000004375</v>
      </c>
      <c r="CJ142">
        <v>21</v>
      </c>
      <c r="CK142">
        <v>42020.512499999997</v>
      </c>
      <c r="CL142">
        <v>1736445511.0999999</v>
      </c>
      <c r="CM142" t="s">
        <v>347</v>
      </c>
      <c r="CN142">
        <v>1736445511.0999999</v>
      </c>
      <c r="CO142">
        <v>1736445509.0999999</v>
      </c>
      <c r="CP142">
        <v>1</v>
      </c>
      <c r="CQ142">
        <v>0.55400000000000005</v>
      </c>
      <c r="CR142">
        <v>1.4E-2</v>
      </c>
      <c r="CS142">
        <v>4.7960000000000003</v>
      </c>
      <c r="CT142">
        <v>9.1999999999999998E-2</v>
      </c>
      <c r="CU142">
        <v>420</v>
      </c>
      <c r="CV142">
        <v>15</v>
      </c>
      <c r="CW142">
        <v>0.23</v>
      </c>
      <c r="CX142">
        <v>0.13</v>
      </c>
      <c r="CY142">
        <v>-81.321918749999995</v>
      </c>
      <c r="CZ142">
        <v>-10.168032352940999</v>
      </c>
      <c r="DA142">
        <v>0.86905818937711898</v>
      </c>
      <c r="DB142">
        <v>0</v>
      </c>
      <c r="DC142">
        <v>2.6000874999999999</v>
      </c>
      <c r="DD142">
        <v>1.2128823529409199E-2</v>
      </c>
      <c r="DE142">
        <v>1.0469031712627599E-3</v>
      </c>
      <c r="DF142">
        <v>1</v>
      </c>
      <c r="DG142">
        <v>1</v>
      </c>
      <c r="DH142">
        <v>2</v>
      </c>
      <c r="DI142" t="s">
        <v>348</v>
      </c>
      <c r="DJ142">
        <v>2.9380899999999999</v>
      </c>
      <c r="DK142">
        <v>2.6301100000000002</v>
      </c>
      <c r="DL142">
        <v>0.18095600000000001</v>
      </c>
      <c r="DM142">
        <v>0.18967999999999999</v>
      </c>
      <c r="DN142">
        <v>8.8100100000000001E-2</v>
      </c>
      <c r="DO142">
        <v>7.7253600000000006E-2</v>
      </c>
      <c r="DP142">
        <v>27689.9</v>
      </c>
      <c r="DQ142">
        <v>30630.3</v>
      </c>
      <c r="DR142">
        <v>29520.6</v>
      </c>
      <c r="DS142">
        <v>34779.4</v>
      </c>
      <c r="DT142">
        <v>33988.6</v>
      </c>
      <c r="DU142">
        <v>40579.9</v>
      </c>
      <c r="DV142">
        <v>40311.199999999997</v>
      </c>
      <c r="DW142">
        <v>47661.3</v>
      </c>
      <c r="DX142">
        <v>1.6712</v>
      </c>
      <c r="DY142">
        <v>2.0817199999999998</v>
      </c>
      <c r="DZ142">
        <v>0.181425</v>
      </c>
      <c r="EA142">
        <v>0</v>
      </c>
      <c r="EB142">
        <v>21.514399999999998</v>
      </c>
      <c r="EC142">
        <v>999.9</v>
      </c>
      <c r="ED142">
        <v>63.71</v>
      </c>
      <c r="EE142">
        <v>22.094000000000001</v>
      </c>
      <c r="EF142">
        <v>16.639800000000001</v>
      </c>
      <c r="EG142">
        <v>61.092599999999997</v>
      </c>
      <c r="EH142">
        <v>44.539299999999997</v>
      </c>
      <c r="EI142">
        <v>1</v>
      </c>
      <c r="EJ142">
        <v>-0.393847</v>
      </c>
      <c r="EK142">
        <v>-3.6717</v>
      </c>
      <c r="EL142">
        <v>20.241800000000001</v>
      </c>
      <c r="EM142">
        <v>5.2490399999999999</v>
      </c>
      <c r="EN142">
        <v>11.914099999999999</v>
      </c>
      <c r="EO142">
        <v>4.9892000000000003</v>
      </c>
      <c r="EP142">
        <v>3.2839999999999998</v>
      </c>
      <c r="EQ142">
        <v>9999</v>
      </c>
      <c r="ER142">
        <v>9999</v>
      </c>
      <c r="ES142">
        <v>999.9</v>
      </c>
      <c r="ET142">
        <v>9999</v>
      </c>
      <c r="EU142">
        <v>1.8840399999999999</v>
      </c>
      <c r="EV142">
        <v>1.88426</v>
      </c>
      <c r="EW142">
        <v>1.8851599999999999</v>
      </c>
      <c r="EX142">
        <v>1.8871599999999999</v>
      </c>
      <c r="EY142">
        <v>1.88367</v>
      </c>
      <c r="EZ142">
        <v>1.8768199999999999</v>
      </c>
      <c r="FA142">
        <v>1.88262</v>
      </c>
      <c r="FB142">
        <v>1.88812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12.381</v>
      </c>
      <c r="FQ142">
        <v>9.1600000000000001E-2</v>
      </c>
      <c r="FR142">
        <v>-0.24211075671059201</v>
      </c>
      <c r="FS142">
        <v>9.8787948123959593E-3</v>
      </c>
      <c r="FT142">
        <v>5.3251326344088904E-6</v>
      </c>
      <c r="FU142">
        <v>-1.29812346716052E-9</v>
      </c>
      <c r="FV142">
        <v>-1.7562764674277601E-2</v>
      </c>
      <c r="FW142">
        <v>-3.68478344840185E-3</v>
      </c>
      <c r="FX142">
        <v>8.3536045323785897E-4</v>
      </c>
      <c r="FY142">
        <v>-9.0991182514875006E-6</v>
      </c>
      <c r="FZ142">
        <v>5</v>
      </c>
      <c r="GA142">
        <v>1737</v>
      </c>
      <c r="GB142">
        <v>1</v>
      </c>
      <c r="GC142">
        <v>17</v>
      </c>
      <c r="GD142">
        <v>51.7</v>
      </c>
      <c r="GE142">
        <v>51.7</v>
      </c>
      <c r="GF142">
        <v>1.9751000000000001</v>
      </c>
      <c r="GG142">
        <v>2.4243199999999998</v>
      </c>
      <c r="GH142">
        <v>1.3513200000000001</v>
      </c>
      <c r="GI142">
        <v>2.2473100000000001</v>
      </c>
      <c r="GJ142">
        <v>1.3000499999999999</v>
      </c>
      <c r="GK142">
        <v>2.2912599999999999</v>
      </c>
      <c r="GL142">
        <v>26.189800000000002</v>
      </c>
      <c r="GM142">
        <v>14.491</v>
      </c>
      <c r="GN142">
        <v>19</v>
      </c>
      <c r="GO142">
        <v>293.68200000000002</v>
      </c>
      <c r="GP142">
        <v>509.06900000000002</v>
      </c>
      <c r="GQ142">
        <v>30.703399999999998</v>
      </c>
      <c r="GR142">
        <v>22.299800000000001</v>
      </c>
      <c r="GS142">
        <v>30</v>
      </c>
      <c r="GT142">
        <v>22.559000000000001</v>
      </c>
      <c r="GU142">
        <v>22.561599999999999</v>
      </c>
      <c r="GV142">
        <v>39.513300000000001</v>
      </c>
      <c r="GW142">
        <v>30.5227</v>
      </c>
      <c r="GX142">
        <v>100</v>
      </c>
      <c r="GY142">
        <v>30.6858</v>
      </c>
      <c r="GZ142">
        <v>1033.8499999999999</v>
      </c>
      <c r="HA142">
        <v>13.0044</v>
      </c>
      <c r="HB142">
        <v>102.023</v>
      </c>
      <c r="HC142">
        <v>102.538</v>
      </c>
    </row>
    <row r="143" spans="1:211" x14ac:dyDescent="0.2">
      <c r="A143">
        <v>127</v>
      </c>
      <c r="B143">
        <v>1736448613.0999999</v>
      </c>
      <c r="C143">
        <v>252</v>
      </c>
      <c r="D143" t="s">
        <v>602</v>
      </c>
      <c r="E143" t="s">
        <v>603</v>
      </c>
      <c r="F143">
        <v>2</v>
      </c>
      <c r="G143">
        <v>1736448605.0999999</v>
      </c>
      <c r="H143">
        <f t="shared" si="34"/>
        <v>2.2060336790067402E-3</v>
      </c>
      <c r="I143">
        <f t="shared" si="35"/>
        <v>2.2060336790067403</v>
      </c>
      <c r="J143">
        <f t="shared" si="36"/>
        <v>39.451326901544157</v>
      </c>
      <c r="K143">
        <f t="shared" si="37"/>
        <v>915.04825000000005</v>
      </c>
      <c r="L143">
        <f t="shared" si="38"/>
        <v>471.86046080192148</v>
      </c>
      <c r="M143">
        <f t="shared" si="39"/>
        <v>48.224288184167222</v>
      </c>
      <c r="N143">
        <f t="shared" si="40"/>
        <v>93.518220270932702</v>
      </c>
      <c r="O143">
        <f t="shared" si="41"/>
        <v>0.15094891061136897</v>
      </c>
      <c r="P143">
        <f t="shared" si="42"/>
        <v>3.5372257213395768</v>
      </c>
      <c r="Q143">
        <f t="shared" si="43"/>
        <v>0.14745945085081899</v>
      </c>
      <c r="R143">
        <f t="shared" si="44"/>
        <v>9.2468952356664469E-2</v>
      </c>
      <c r="S143">
        <f t="shared" si="45"/>
        <v>317.39968777489435</v>
      </c>
      <c r="T143">
        <f t="shared" si="46"/>
        <v>26.120273803072436</v>
      </c>
      <c r="U143">
        <f t="shared" si="47"/>
        <v>24.4877875</v>
      </c>
      <c r="V143">
        <f t="shared" si="48"/>
        <v>3.0838636339100618</v>
      </c>
      <c r="W143">
        <f t="shared" si="49"/>
        <v>49.908434768411084</v>
      </c>
      <c r="X143">
        <f t="shared" si="50"/>
        <v>1.5898792152706311</v>
      </c>
      <c r="Y143">
        <f t="shared" si="51"/>
        <v>3.1855922203293083</v>
      </c>
      <c r="Z143">
        <f t="shared" si="52"/>
        <v>1.4939844186394307</v>
      </c>
      <c r="AA143">
        <f t="shared" si="53"/>
        <v>-97.286085244197238</v>
      </c>
      <c r="AB143">
        <f t="shared" si="54"/>
        <v>103.62340563607279</v>
      </c>
      <c r="AC143">
        <f t="shared" si="55"/>
        <v>6.1816363640593943</v>
      </c>
      <c r="AD143">
        <f t="shared" si="56"/>
        <v>329.91864453082928</v>
      </c>
      <c r="AE143">
        <f t="shared" si="57"/>
        <v>66.175867201070815</v>
      </c>
      <c r="AF143">
        <f t="shared" si="58"/>
        <v>2.2042048853616287</v>
      </c>
      <c r="AG143">
        <f t="shared" si="59"/>
        <v>39.451326901544157</v>
      </c>
      <c r="AH143">
        <v>1024.4836177352399</v>
      </c>
      <c r="AI143">
        <v>952.88888484848496</v>
      </c>
      <c r="AJ143">
        <v>3.38617664240653</v>
      </c>
      <c r="AK143">
        <v>84.895025715855198</v>
      </c>
      <c r="AL143">
        <f t="shared" si="60"/>
        <v>2.2060336790067403</v>
      </c>
      <c r="AM143">
        <v>12.9535928780244</v>
      </c>
      <c r="AN143">
        <v>15.5572972027972</v>
      </c>
      <c r="AO143">
        <v>2.7670657426431502E-6</v>
      </c>
      <c r="AP143">
        <v>118.710675371219</v>
      </c>
      <c r="AQ143">
        <v>163</v>
      </c>
      <c r="AR143">
        <v>33</v>
      </c>
      <c r="AS143">
        <f t="shared" si="61"/>
        <v>1</v>
      </c>
      <c r="AT143">
        <f t="shared" si="62"/>
        <v>0</v>
      </c>
      <c r="AU143">
        <f t="shared" si="63"/>
        <v>54442.051686345672</v>
      </c>
      <c r="AV143">
        <f t="shared" si="64"/>
        <v>1999.9974999999999</v>
      </c>
      <c r="AW143">
        <f t="shared" si="65"/>
        <v>1685.9980237498357</v>
      </c>
      <c r="AX143">
        <f t="shared" si="66"/>
        <v>0.84300006562499996</v>
      </c>
      <c r="AY143">
        <f t="shared" si="67"/>
        <v>0.15870004226250001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1736448605.0999999</v>
      </c>
      <c r="BF143">
        <v>915.04825000000005</v>
      </c>
      <c r="BG143">
        <v>996.80662500000005</v>
      </c>
      <c r="BH143">
        <v>15.5565</v>
      </c>
      <c r="BI143">
        <v>12.954924999999999</v>
      </c>
      <c r="BJ143">
        <v>902.98312499999997</v>
      </c>
      <c r="BK143">
        <v>15.4649</v>
      </c>
      <c r="BL143">
        <v>500.44650000000001</v>
      </c>
      <c r="BM143">
        <v>102.1735</v>
      </c>
      <c r="BN143">
        <v>2.6815962499999998E-2</v>
      </c>
      <c r="BO143">
        <v>25.031175000000001</v>
      </c>
      <c r="BP143">
        <v>24.4877875</v>
      </c>
      <c r="BQ143">
        <v>999.9</v>
      </c>
      <c r="BR143">
        <v>0</v>
      </c>
      <c r="BS143">
        <v>0</v>
      </c>
      <c r="BT143">
        <v>10011.25375</v>
      </c>
      <c r="BU143">
        <v>647.21849999999995</v>
      </c>
      <c r="BV143">
        <v>1496.4212500000001</v>
      </c>
      <c r="BW143">
        <v>-81.757137499999999</v>
      </c>
      <c r="BX143">
        <v>929.50812499999995</v>
      </c>
      <c r="BY143">
        <v>1009.888</v>
      </c>
      <c r="BZ143">
        <v>2.6015450000000002</v>
      </c>
      <c r="CA143">
        <v>996.80662500000005</v>
      </c>
      <c r="CB143">
        <v>12.954924999999999</v>
      </c>
      <c r="CC143">
        <v>1.5894587499999999</v>
      </c>
      <c r="CD143">
        <v>1.32364875</v>
      </c>
      <c r="CE143">
        <v>13.856975</v>
      </c>
      <c r="CF143">
        <v>11.0701</v>
      </c>
      <c r="CG143">
        <v>1999.9974999999999</v>
      </c>
      <c r="CH143">
        <v>0.89999962499999997</v>
      </c>
      <c r="CI143">
        <v>0.1000004375</v>
      </c>
      <c r="CJ143">
        <v>21</v>
      </c>
      <c r="CK143">
        <v>42020.474999999999</v>
      </c>
      <c r="CL143">
        <v>1736445511.0999999</v>
      </c>
      <c r="CM143" t="s">
        <v>347</v>
      </c>
      <c r="CN143">
        <v>1736445511.0999999</v>
      </c>
      <c r="CO143">
        <v>1736445509.0999999</v>
      </c>
      <c r="CP143">
        <v>1</v>
      </c>
      <c r="CQ143">
        <v>0.55400000000000005</v>
      </c>
      <c r="CR143">
        <v>1.4E-2</v>
      </c>
      <c r="CS143">
        <v>4.7960000000000003</v>
      </c>
      <c r="CT143">
        <v>9.1999999999999998E-2</v>
      </c>
      <c r="CU143">
        <v>420</v>
      </c>
      <c r="CV143">
        <v>15</v>
      </c>
      <c r="CW143">
        <v>0.23</v>
      </c>
      <c r="CX143">
        <v>0.13</v>
      </c>
      <c r="CY143">
        <v>-81.542299999999997</v>
      </c>
      <c r="CZ143">
        <v>-11.5825235294115</v>
      </c>
      <c r="DA143">
        <v>0.92828710133234105</v>
      </c>
      <c r="DB143">
        <v>0</v>
      </c>
      <c r="DC143">
        <v>2.600841875</v>
      </c>
      <c r="DD143">
        <v>1.8359117647048801E-2</v>
      </c>
      <c r="DE143">
        <v>1.66700786872021E-3</v>
      </c>
      <c r="DF143">
        <v>1</v>
      </c>
      <c r="DG143">
        <v>1</v>
      </c>
      <c r="DH143">
        <v>2</v>
      </c>
      <c r="DI143" t="s">
        <v>348</v>
      </c>
      <c r="DJ143">
        <v>2.9376799999999998</v>
      </c>
      <c r="DK143">
        <v>2.6300500000000002</v>
      </c>
      <c r="DL143">
        <v>0.18176899999999999</v>
      </c>
      <c r="DM143">
        <v>0.19047500000000001</v>
      </c>
      <c r="DN143">
        <v>8.8099899999999995E-2</v>
      </c>
      <c r="DO143">
        <v>7.7246899999999993E-2</v>
      </c>
      <c r="DP143">
        <v>27662.400000000001</v>
      </c>
      <c r="DQ143">
        <v>30600.400000000001</v>
      </c>
      <c r="DR143">
        <v>29520.6</v>
      </c>
      <c r="DS143">
        <v>34779.4</v>
      </c>
      <c r="DT143">
        <v>33988.699999999997</v>
      </c>
      <c r="DU143">
        <v>40580</v>
      </c>
      <c r="DV143">
        <v>40311.199999999997</v>
      </c>
      <c r="DW143">
        <v>47661.2</v>
      </c>
      <c r="DX143">
        <v>1.6732499999999999</v>
      </c>
      <c r="DY143">
        <v>2.08223</v>
      </c>
      <c r="DZ143">
        <v>0.18138799999999999</v>
      </c>
      <c r="EA143">
        <v>0</v>
      </c>
      <c r="EB143">
        <v>21.516300000000001</v>
      </c>
      <c r="EC143">
        <v>999.9</v>
      </c>
      <c r="ED143">
        <v>63.71</v>
      </c>
      <c r="EE143">
        <v>22.094000000000001</v>
      </c>
      <c r="EF143">
        <v>16.639900000000001</v>
      </c>
      <c r="EG143">
        <v>61.0426</v>
      </c>
      <c r="EH143">
        <v>44.2348</v>
      </c>
      <c r="EI143">
        <v>1</v>
      </c>
      <c r="EJ143">
        <v>-0.39393800000000001</v>
      </c>
      <c r="EK143">
        <v>-3.64975</v>
      </c>
      <c r="EL143">
        <v>20.2424</v>
      </c>
      <c r="EM143">
        <v>5.2496400000000003</v>
      </c>
      <c r="EN143">
        <v>11.914099999999999</v>
      </c>
      <c r="EO143">
        <v>4.9894999999999996</v>
      </c>
      <c r="EP143">
        <v>3.2839999999999998</v>
      </c>
      <c r="EQ143">
        <v>9999</v>
      </c>
      <c r="ER143">
        <v>9999</v>
      </c>
      <c r="ES143">
        <v>999.9</v>
      </c>
      <c r="ET143">
        <v>9999</v>
      </c>
      <c r="EU143">
        <v>1.8840699999999999</v>
      </c>
      <c r="EV143">
        <v>1.8842699999999999</v>
      </c>
      <c r="EW143">
        <v>1.88517</v>
      </c>
      <c r="EX143">
        <v>1.8871599999999999</v>
      </c>
      <c r="EY143">
        <v>1.88367</v>
      </c>
      <c r="EZ143">
        <v>1.8768199999999999</v>
      </c>
      <c r="FA143">
        <v>1.88263</v>
      </c>
      <c r="FB143">
        <v>1.88812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12.488</v>
      </c>
      <c r="FQ143">
        <v>9.1600000000000001E-2</v>
      </c>
      <c r="FR143">
        <v>-0.24211075671059201</v>
      </c>
      <c r="FS143">
        <v>9.8787948123959593E-3</v>
      </c>
      <c r="FT143">
        <v>5.3251326344088904E-6</v>
      </c>
      <c r="FU143">
        <v>-1.29812346716052E-9</v>
      </c>
      <c r="FV143">
        <v>-1.7562764674277601E-2</v>
      </c>
      <c r="FW143">
        <v>-3.68478344840185E-3</v>
      </c>
      <c r="FX143">
        <v>8.3536045323785897E-4</v>
      </c>
      <c r="FY143">
        <v>-9.0991182514875006E-6</v>
      </c>
      <c r="FZ143">
        <v>5</v>
      </c>
      <c r="GA143">
        <v>1737</v>
      </c>
      <c r="GB143">
        <v>1</v>
      </c>
      <c r="GC143">
        <v>17</v>
      </c>
      <c r="GD143">
        <v>51.7</v>
      </c>
      <c r="GE143">
        <v>51.7</v>
      </c>
      <c r="GF143">
        <v>1.9860800000000001</v>
      </c>
      <c r="GG143">
        <v>2.4157700000000002</v>
      </c>
      <c r="GH143">
        <v>1.3513200000000001</v>
      </c>
      <c r="GI143">
        <v>2.2473100000000001</v>
      </c>
      <c r="GJ143">
        <v>1.3000499999999999</v>
      </c>
      <c r="GK143">
        <v>2.2827099999999998</v>
      </c>
      <c r="GL143">
        <v>26.189800000000002</v>
      </c>
      <c r="GM143">
        <v>14.491</v>
      </c>
      <c r="GN143">
        <v>19</v>
      </c>
      <c r="GO143">
        <v>294.50799999999998</v>
      </c>
      <c r="GP143">
        <v>509.38299999999998</v>
      </c>
      <c r="GQ143">
        <v>30.694199999999999</v>
      </c>
      <c r="GR143">
        <v>22.298400000000001</v>
      </c>
      <c r="GS143">
        <v>29.9999</v>
      </c>
      <c r="GT143">
        <v>22.557600000000001</v>
      </c>
      <c r="GU143">
        <v>22.560199999999998</v>
      </c>
      <c r="GV143">
        <v>39.735500000000002</v>
      </c>
      <c r="GW143">
        <v>30.5227</v>
      </c>
      <c r="GX143">
        <v>100</v>
      </c>
      <c r="GY143">
        <v>30.6858</v>
      </c>
      <c r="GZ143">
        <v>1040.76</v>
      </c>
      <c r="HA143">
        <v>13.0044</v>
      </c>
      <c r="HB143">
        <v>102.023</v>
      </c>
      <c r="HC143">
        <v>102.538</v>
      </c>
    </row>
    <row r="144" spans="1:211" x14ac:dyDescent="0.2">
      <c r="A144">
        <v>128</v>
      </c>
      <c r="B144">
        <v>1736448615.0999999</v>
      </c>
      <c r="C144">
        <v>254</v>
      </c>
      <c r="D144" t="s">
        <v>604</v>
      </c>
      <c r="E144" t="s">
        <v>605</v>
      </c>
      <c r="F144">
        <v>2</v>
      </c>
      <c r="G144">
        <v>1736448607.0999999</v>
      </c>
      <c r="H144">
        <f t="shared" si="34"/>
        <v>2.2068235532630011E-3</v>
      </c>
      <c r="I144">
        <f t="shared" si="35"/>
        <v>2.2068235532630012</v>
      </c>
      <c r="J144">
        <f t="shared" si="36"/>
        <v>39.531964571294615</v>
      </c>
      <c r="K144">
        <f t="shared" si="37"/>
        <v>921.57912499999998</v>
      </c>
      <c r="L144">
        <f t="shared" si="38"/>
        <v>477.45351544214668</v>
      </c>
      <c r="M144">
        <f t="shared" si="39"/>
        <v>48.795954481740161</v>
      </c>
      <c r="N144">
        <f t="shared" si="40"/>
        <v>94.185782658188188</v>
      </c>
      <c r="O144">
        <f t="shared" si="41"/>
        <v>0.15097823408769398</v>
      </c>
      <c r="P144">
        <f t="shared" si="42"/>
        <v>3.5373308529196703</v>
      </c>
      <c r="Q144">
        <f t="shared" si="43"/>
        <v>0.14748753651688332</v>
      </c>
      <c r="R144">
        <f t="shared" si="44"/>
        <v>9.2486613648654473E-2</v>
      </c>
      <c r="S144">
        <f t="shared" si="45"/>
        <v>317.39967289491295</v>
      </c>
      <c r="T144">
        <f t="shared" si="46"/>
        <v>26.120270716544226</v>
      </c>
      <c r="U144">
        <f t="shared" si="47"/>
        <v>24.488975</v>
      </c>
      <c r="V144">
        <f t="shared" si="48"/>
        <v>3.0840828144490091</v>
      </c>
      <c r="W144">
        <f t="shared" si="49"/>
        <v>49.90685274212067</v>
      </c>
      <c r="X144">
        <f t="shared" si="50"/>
        <v>1.5898477708495626</v>
      </c>
      <c r="Y144">
        <f t="shared" si="51"/>
        <v>3.1856301960467119</v>
      </c>
      <c r="Z144">
        <f t="shared" si="52"/>
        <v>1.4942350435994465</v>
      </c>
      <c r="AA144">
        <f t="shared" si="53"/>
        <v>-97.320918698898353</v>
      </c>
      <c r="AB144">
        <f t="shared" si="54"/>
        <v>103.43816470326922</v>
      </c>
      <c r="AC144">
        <f t="shared" si="55"/>
        <v>6.1704455654181753</v>
      </c>
      <c r="AD144">
        <f t="shared" si="56"/>
        <v>329.687364464702</v>
      </c>
      <c r="AE144">
        <f t="shared" si="57"/>
        <v>66.404489389006386</v>
      </c>
      <c r="AF144">
        <f t="shared" si="58"/>
        <v>2.204867632492896</v>
      </c>
      <c r="AG144">
        <f t="shared" si="59"/>
        <v>39.531964571294615</v>
      </c>
      <c r="AH144">
        <v>1031.0863817924201</v>
      </c>
      <c r="AI144">
        <v>959.54281818181801</v>
      </c>
      <c r="AJ144">
        <v>3.36416242618562</v>
      </c>
      <c r="AK144">
        <v>84.895025715855198</v>
      </c>
      <c r="AL144">
        <f t="shared" si="60"/>
        <v>2.2068235532630012</v>
      </c>
      <c r="AM144">
        <v>12.9528374808322</v>
      </c>
      <c r="AN144">
        <v>15.557648251748301</v>
      </c>
      <c r="AO144">
        <v>3.22401654562199E-6</v>
      </c>
      <c r="AP144">
        <v>118.710675371219</v>
      </c>
      <c r="AQ144">
        <v>162</v>
      </c>
      <c r="AR144">
        <v>32</v>
      </c>
      <c r="AS144">
        <f t="shared" si="61"/>
        <v>1</v>
      </c>
      <c r="AT144">
        <f t="shared" si="62"/>
        <v>0</v>
      </c>
      <c r="AU144">
        <f t="shared" si="63"/>
        <v>54444.326141317106</v>
      </c>
      <c r="AV144">
        <f t="shared" si="64"/>
        <v>1999.9974999999999</v>
      </c>
      <c r="AW144">
        <f t="shared" si="65"/>
        <v>1685.9980957497457</v>
      </c>
      <c r="AX144">
        <f t="shared" si="66"/>
        <v>0.84300010162499994</v>
      </c>
      <c r="AY144">
        <f t="shared" si="67"/>
        <v>0.1587000348225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1736448607.0999999</v>
      </c>
      <c r="BF144">
        <v>921.57912499999998</v>
      </c>
      <c r="BG144">
        <v>1003.63525</v>
      </c>
      <c r="BH144">
        <v>15.556175</v>
      </c>
      <c r="BI144">
        <v>12.953637499999999</v>
      </c>
      <c r="BJ144">
        <v>909.40912500000002</v>
      </c>
      <c r="BK144">
        <v>15.464575</v>
      </c>
      <c r="BL144">
        <v>500.41199999999998</v>
      </c>
      <c r="BM144">
        <v>102.17325</v>
      </c>
      <c r="BN144">
        <v>2.71797875E-2</v>
      </c>
      <c r="BO144">
        <v>25.031375000000001</v>
      </c>
      <c r="BP144">
        <v>24.488975</v>
      </c>
      <c r="BQ144">
        <v>999.9</v>
      </c>
      <c r="BR144">
        <v>0</v>
      </c>
      <c r="BS144">
        <v>0</v>
      </c>
      <c r="BT144">
        <v>10011.7225</v>
      </c>
      <c r="BU144">
        <v>647.217625</v>
      </c>
      <c r="BV144">
        <v>1495.4625000000001</v>
      </c>
      <c r="BW144">
        <v>-82.054537499999995</v>
      </c>
      <c r="BX144">
        <v>936.14200000000005</v>
      </c>
      <c r="BY144">
        <v>1016.804</v>
      </c>
      <c r="BZ144">
        <v>2.6025087500000001</v>
      </c>
      <c r="CA144">
        <v>1003.63525</v>
      </c>
      <c r="CB144">
        <v>12.953637499999999</v>
      </c>
      <c r="CC144">
        <v>1.58942125</v>
      </c>
      <c r="CD144">
        <v>1.32351375</v>
      </c>
      <c r="CE144">
        <v>13.856612500000001</v>
      </c>
      <c r="CF144">
        <v>11.068562500000001</v>
      </c>
      <c r="CG144">
        <v>1999.9974999999999</v>
      </c>
      <c r="CH144">
        <v>0.899999875</v>
      </c>
      <c r="CI144">
        <v>0.10000023750000001</v>
      </c>
      <c r="CJ144">
        <v>21</v>
      </c>
      <c r="CK144">
        <v>42020.462500000001</v>
      </c>
      <c r="CL144">
        <v>1736445511.0999999</v>
      </c>
      <c r="CM144" t="s">
        <v>347</v>
      </c>
      <c r="CN144">
        <v>1736445511.0999999</v>
      </c>
      <c r="CO144">
        <v>1736445509.0999999</v>
      </c>
      <c r="CP144">
        <v>1</v>
      </c>
      <c r="CQ144">
        <v>0.55400000000000005</v>
      </c>
      <c r="CR144">
        <v>1.4E-2</v>
      </c>
      <c r="CS144">
        <v>4.7960000000000003</v>
      </c>
      <c r="CT144">
        <v>9.1999999999999998E-2</v>
      </c>
      <c r="CU144">
        <v>420</v>
      </c>
      <c r="CV144">
        <v>15</v>
      </c>
      <c r="CW144">
        <v>0.23</v>
      </c>
      <c r="CX144">
        <v>0.13</v>
      </c>
      <c r="CY144">
        <v>-81.8329375</v>
      </c>
      <c r="CZ144">
        <v>-10.408447058823301</v>
      </c>
      <c r="DA144">
        <v>0.85971198147620898</v>
      </c>
      <c r="DB144">
        <v>0</v>
      </c>
      <c r="DC144">
        <v>2.6017637499999999</v>
      </c>
      <c r="DD144">
        <v>2.4622941176463901E-2</v>
      </c>
      <c r="DE144">
        <v>2.1960386921682702E-3</v>
      </c>
      <c r="DF144">
        <v>1</v>
      </c>
      <c r="DG144">
        <v>1</v>
      </c>
      <c r="DH144">
        <v>2</v>
      </c>
      <c r="DI144" t="s">
        <v>348</v>
      </c>
      <c r="DJ144">
        <v>2.93832</v>
      </c>
      <c r="DK144">
        <v>2.6267499999999999</v>
      </c>
      <c r="DL144">
        <v>0.18258099999999999</v>
      </c>
      <c r="DM144">
        <v>0.19126299999999999</v>
      </c>
      <c r="DN144">
        <v>8.8098999999999997E-2</v>
      </c>
      <c r="DO144">
        <v>7.7242000000000005E-2</v>
      </c>
      <c r="DP144">
        <v>27635.1</v>
      </c>
      <c r="DQ144">
        <v>30570.5</v>
      </c>
      <c r="DR144">
        <v>29520.7</v>
      </c>
      <c r="DS144">
        <v>34779.199999999997</v>
      </c>
      <c r="DT144">
        <v>33988.800000000003</v>
      </c>
      <c r="DU144">
        <v>40580</v>
      </c>
      <c r="DV144">
        <v>40311.4</v>
      </c>
      <c r="DW144">
        <v>47660.9</v>
      </c>
      <c r="DX144">
        <v>1.6755</v>
      </c>
      <c r="DY144">
        <v>2.0822699999999998</v>
      </c>
      <c r="DZ144">
        <v>0.180952</v>
      </c>
      <c r="EA144">
        <v>0</v>
      </c>
      <c r="EB144">
        <v>21.517600000000002</v>
      </c>
      <c r="EC144">
        <v>999.9</v>
      </c>
      <c r="ED144">
        <v>63.734999999999999</v>
      </c>
      <c r="EE144">
        <v>22.074000000000002</v>
      </c>
      <c r="EF144">
        <v>16.629000000000001</v>
      </c>
      <c r="EG144">
        <v>61.202599999999997</v>
      </c>
      <c r="EH144">
        <v>43.75</v>
      </c>
      <c r="EI144">
        <v>1</v>
      </c>
      <c r="EJ144">
        <v>-0.39399600000000001</v>
      </c>
      <c r="EK144">
        <v>-3.6673</v>
      </c>
      <c r="EL144">
        <v>20.241599999999998</v>
      </c>
      <c r="EM144">
        <v>5.2496400000000003</v>
      </c>
      <c r="EN144">
        <v>11.914099999999999</v>
      </c>
      <c r="EO144">
        <v>4.9896000000000003</v>
      </c>
      <c r="EP144">
        <v>3.2839999999999998</v>
      </c>
      <c r="EQ144">
        <v>9999</v>
      </c>
      <c r="ER144">
        <v>9999</v>
      </c>
      <c r="ES144">
        <v>999.9</v>
      </c>
      <c r="ET144">
        <v>9999</v>
      </c>
      <c r="EU144">
        <v>1.88408</v>
      </c>
      <c r="EV144">
        <v>1.88428</v>
      </c>
      <c r="EW144">
        <v>1.88514</v>
      </c>
      <c r="EX144">
        <v>1.88717</v>
      </c>
      <c r="EY144">
        <v>1.88367</v>
      </c>
      <c r="EZ144">
        <v>1.87683</v>
      </c>
      <c r="FA144">
        <v>1.88262</v>
      </c>
      <c r="FB144">
        <v>1.88812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12.593</v>
      </c>
      <c r="FQ144">
        <v>9.1600000000000001E-2</v>
      </c>
      <c r="FR144">
        <v>-0.24211075671059201</v>
      </c>
      <c r="FS144">
        <v>9.8787948123959593E-3</v>
      </c>
      <c r="FT144">
        <v>5.3251326344088904E-6</v>
      </c>
      <c r="FU144">
        <v>-1.29812346716052E-9</v>
      </c>
      <c r="FV144">
        <v>-1.7562764674277601E-2</v>
      </c>
      <c r="FW144">
        <v>-3.68478344840185E-3</v>
      </c>
      <c r="FX144">
        <v>8.3536045323785897E-4</v>
      </c>
      <c r="FY144">
        <v>-9.0991182514875006E-6</v>
      </c>
      <c r="FZ144">
        <v>5</v>
      </c>
      <c r="GA144">
        <v>1737</v>
      </c>
      <c r="GB144">
        <v>1</v>
      </c>
      <c r="GC144">
        <v>17</v>
      </c>
      <c r="GD144">
        <v>51.7</v>
      </c>
      <c r="GE144">
        <v>51.8</v>
      </c>
      <c r="GF144">
        <v>1.9958499999999999</v>
      </c>
      <c r="GG144">
        <v>2.4096700000000002</v>
      </c>
      <c r="GH144">
        <v>1.3513200000000001</v>
      </c>
      <c r="GI144">
        <v>2.2473100000000001</v>
      </c>
      <c r="GJ144">
        <v>1.3000499999999999</v>
      </c>
      <c r="GK144">
        <v>2.4108900000000002</v>
      </c>
      <c r="GL144">
        <v>26.189800000000002</v>
      </c>
      <c r="GM144">
        <v>14.4998</v>
      </c>
      <c r="GN144">
        <v>19</v>
      </c>
      <c r="GO144">
        <v>295.375</v>
      </c>
      <c r="GP144">
        <v>509.39600000000002</v>
      </c>
      <c r="GQ144">
        <v>30.682700000000001</v>
      </c>
      <c r="GR144">
        <v>22.2973</v>
      </c>
      <c r="GS144">
        <v>29.9999</v>
      </c>
      <c r="GT144">
        <v>22.555900000000001</v>
      </c>
      <c r="GU144">
        <v>22.558399999999999</v>
      </c>
      <c r="GV144">
        <v>39.945700000000002</v>
      </c>
      <c r="GW144">
        <v>30.5227</v>
      </c>
      <c r="GX144">
        <v>100</v>
      </c>
      <c r="GY144">
        <v>30.648800000000001</v>
      </c>
      <c r="GZ144">
        <v>1047.5999999999999</v>
      </c>
      <c r="HA144">
        <v>13.0044</v>
      </c>
      <c r="HB144">
        <v>102.024</v>
      </c>
      <c r="HC144">
        <v>102.53700000000001</v>
      </c>
    </row>
    <row r="145" spans="1:211" x14ac:dyDescent="0.2">
      <c r="A145">
        <v>129</v>
      </c>
      <c r="B145">
        <v>1736448617.0999999</v>
      </c>
      <c r="C145">
        <v>256</v>
      </c>
      <c r="D145" t="s">
        <v>606</v>
      </c>
      <c r="E145" t="s">
        <v>607</v>
      </c>
      <c r="F145">
        <v>2</v>
      </c>
      <c r="G145">
        <v>1736448609.0999999</v>
      </c>
      <c r="H145">
        <f t="shared" ref="H145:H208" si="68">(I145)/1000</f>
        <v>2.2072271245202847E-3</v>
      </c>
      <c r="I145">
        <f t="shared" ref="I145:I208" si="69">IF(BD145, AL145, AF145)</f>
        <v>2.2072271245202848</v>
      </c>
      <c r="J145">
        <f t="shared" ref="J145:J208" si="70">IF(BD145, AG145, AE145)</f>
        <v>39.895999994869335</v>
      </c>
      <c r="K145">
        <f t="shared" ref="K145:K208" si="71">BF145 - IF(AS145&gt;1, J145*AZ145*100/(AU145), 0)</f>
        <v>928.12137499999994</v>
      </c>
      <c r="L145">
        <f t="shared" ref="L145:L208" si="72">((R145-H145/2)*K145-J145)/(R145+H145/2)</f>
        <v>479.97334368970945</v>
      </c>
      <c r="M145">
        <f t="shared" ref="M145:M208" si="73">L145*(BM145+BN145)/1000</f>
        <v>49.053643768648243</v>
      </c>
      <c r="N145">
        <f t="shared" ref="N145:N208" si="74">(BF145 - IF(AS145&gt;1, J145*AZ145*100/(AU145), 0))*(BM145+BN145)/1000</f>
        <v>94.85471620847035</v>
      </c>
      <c r="O145">
        <f t="shared" ref="O145:O208" si="75">2/((1/Q145-1/P145)+SIGN(Q145)*SQRT((1/Q145-1/P145)*(1/Q145-1/P145) + 4*BA145/((BA145+1)*(BA145+1))*(2*1/Q145*1/P145-1/P145*1/P145)))</f>
        <v>0.15098747193806425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3.5365259878307729</v>
      </c>
      <c r="Q145">
        <f t="shared" ref="Q145:Q208" si="77">H145*(1000-(1000*0.61365*EXP(17.502*U145/(240.97+U145))/(BM145+BN145)+BH145)/2)/(1000*0.61365*EXP(17.502*U145/(240.97+U145))/(BM145+BN145)-BH145)</f>
        <v>0.14749557777186947</v>
      </c>
      <c r="R145">
        <f t="shared" ref="R145:R208" si="78">1/((BA145+1)/(O145/1.6)+1/(P145/1.37)) + BA145/((BA145+1)/(O145/1.6) + BA145/(P145/1.37))</f>
        <v>9.2491742744403305E-2</v>
      </c>
      <c r="S145">
        <f t="shared" ref="S145:S208" si="79">(AV145*AY145)</f>
        <v>317.39947451986939</v>
      </c>
      <c r="T145">
        <f t="shared" ref="T145:T208" si="80">(BO145+(S145+2*0.95*0.0000000567*(((BO145+$B$7)+273)^4-(BO145+273)^4)-44100*H145)/(1.84*29.3*P145+8*0.95*0.0000000567*(BO145+273)^3))</f>
        <v>26.121577266718983</v>
      </c>
      <c r="U145">
        <f t="shared" ref="U145:U208" si="81">($C$7*BP145+$D$7*BQ145+$E$7*T145)</f>
        <v>24.489924999999999</v>
      </c>
      <c r="V145">
        <f t="shared" ref="V145:V208" si="82">0.61365*EXP(17.502*U145/(240.97+U145))</f>
        <v>3.0842581686841859</v>
      </c>
      <c r="W145">
        <f t="shared" ref="W145:W208" si="83">(X145/Y145*100)</f>
        <v>49.902757359160042</v>
      </c>
      <c r="X145">
        <f t="shared" ref="X145:X208" si="84">BH145*(BM145+BN145)/1000</f>
        <v>1.5898274632832901</v>
      </c>
      <c r="Y145">
        <f t="shared" ref="Y145:Y208" si="85">0.61365*EXP(17.502*BO145/(240.97+BO145))</f>
        <v>3.1858509377367397</v>
      </c>
      <c r="Z145">
        <f t="shared" ref="Z145:Z208" si="86">(V145-BH145*(BM145+BN145)/1000)</f>
        <v>1.4944307054008958</v>
      </c>
      <c r="AA145">
        <f t="shared" ref="AA145:AA208" si="87">(-H145*44100)</f>
        <v>-97.33871619134456</v>
      </c>
      <c r="AB145">
        <f t="shared" ref="AB145:AB208" si="88">2*29.3*P145*0.92*(BO145-U145)</f>
        <v>103.45514444661237</v>
      </c>
      <c r="AC145">
        <f t="shared" ref="AC145:AC208" si="89">2*0.95*0.0000000567*(((BO145+$B$7)+273)^4-(U145+273)^4)</f>
        <v>6.1729287013679874</v>
      </c>
      <c r="AD145">
        <f t="shared" ref="AD145:AD208" si="90">S145+AC145+AA145+AB145</f>
        <v>329.68883147650519</v>
      </c>
      <c r="AE145">
        <f t="shared" ref="AE145:AE208" si="91">BL145*AS145*(BG145-BF145*(1000-AS145*BI145)/(1000-AS145*BH145))/(100*AZ145)</f>
        <v>66.618104235938503</v>
      </c>
      <c r="AF145">
        <f t="shared" ref="AF145:AF208" si="92">1000*BL145*AS145*(BH145-BI145)/(100*AZ145*(1000-AS145*BH145))</f>
        <v>2.2056133221474936</v>
      </c>
      <c r="AG145">
        <f t="shared" ref="AG145:AG208" si="93">(AH145 - AI145 - BM145*1000/(8.314*(BO145+273.15)) * AK145/BL145 * AJ145) * BL145/(100*AZ145) * (1000 - BI145)/1000</f>
        <v>39.895999994869335</v>
      </c>
      <c r="AH145">
        <v>1037.7642013385801</v>
      </c>
      <c r="AI145">
        <v>966.10763636363595</v>
      </c>
      <c r="AJ145">
        <v>3.31666824244004</v>
      </c>
      <c r="AK145">
        <v>84.895025715855198</v>
      </c>
      <c r="AL145">
        <f t="shared" ref="AL145:AL208" si="94">(AN145 - AM145 + BM145*1000/(8.314*(BO145+273.15)) * AP145/BL145 * AO145) * BL145/(100*AZ145) * 1000/(1000 - AN145)</f>
        <v>2.2072271245202848</v>
      </c>
      <c r="AM145">
        <v>12.9514000026454</v>
      </c>
      <c r="AN145">
        <v>15.5568076923077</v>
      </c>
      <c r="AO145">
        <v>2.0373833924406499E-6</v>
      </c>
      <c r="AP145">
        <v>118.710675371219</v>
      </c>
      <c r="AQ145">
        <v>162</v>
      </c>
      <c r="AR145">
        <v>32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54426.38870013829</v>
      </c>
      <c r="AV145">
        <f t="shared" ref="AV145:AV208" si="98">$B$11*BU145+$C$11*BV145+$D$11*CG145</f>
        <v>1999.9962499999999</v>
      </c>
      <c r="AW145">
        <f t="shared" ref="AW145:AW208" si="99">AV145*AX145</f>
        <v>1685.9970419996187</v>
      </c>
      <c r="AX145">
        <f t="shared" ref="AX145:AX208" si="100">($B$11*$D$9+$C$11*$D$9+$D$11*(CH145*$E$9+CI145*$G$9))/($B$11+$C$11+$D$11)</f>
        <v>0.84300010162499994</v>
      </c>
      <c r="AY145">
        <f t="shared" ref="AY145:AY208" si="101">($B$11*$K$9+$C$11*$K$9+$D$11*(CH145*$L$9+CI145*$N$9))/($B$11+$C$11+$D$11)</f>
        <v>0.1587000348225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1736448609.0999999</v>
      </c>
      <c r="BF145">
        <v>928.12137499999994</v>
      </c>
      <c r="BG145">
        <v>1010.455125</v>
      </c>
      <c r="BH145">
        <v>15.555925</v>
      </c>
      <c r="BI145">
        <v>12.952400000000001</v>
      </c>
      <c r="BJ145">
        <v>915.846</v>
      </c>
      <c r="BK145">
        <v>15.464325000000001</v>
      </c>
      <c r="BL145">
        <v>500.39150000000001</v>
      </c>
      <c r="BM145">
        <v>102.173625</v>
      </c>
      <c r="BN145">
        <v>2.7141800000000001E-2</v>
      </c>
      <c r="BO145">
        <v>25.0325375</v>
      </c>
      <c r="BP145">
        <v>24.489924999999999</v>
      </c>
      <c r="BQ145">
        <v>999.9</v>
      </c>
      <c r="BR145">
        <v>0</v>
      </c>
      <c r="BS145">
        <v>0</v>
      </c>
      <c r="BT145">
        <v>10008.285</v>
      </c>
      <c r="BU145">
        <v>647.22537499999999</v>
      </c>
      <c r="BV145">
        <v>1495.1724999999999</v>
      </c>
      <c r="BW145">
        <v>-82.3318625</v>
      </c>
      <c r="BX145">
        <v>942.78724999999997</v>
      </c>
      <c r="BY145">
        <v>1023.7112499999999</v>
      </c>
      <c r="BZ145">
        <v>2.6034887499999999</v>
      </c>
      <c r="CA145">
        <v>1010.455125</v>
      </c>
      <c r="CB145">
        <v>12.952400000000001</v>
      </c>
      <c r="CC145">
        <v>1.5894012500000001</v>
      </c>
      <c r="CD145">
        <v>1.3233925</v>
      </c>
      <c r="CE145">
        <v>13.856412499999999</v>
      </c>
      <c r="CF145">
        <v>11.067175000000001</v>
      </c>
      <c r="CG145">
        <v>1999.9962499999999</v>
      </c>
      <c r="CH145">
        <v>0.899999875</v>
      </c>
      <c r="CI145">
        <v>0.10000023750000001</v>
      </c>
      <c r="CJ145">
        <v>21</v>
      </c>
      <c r="CK145">
        <v>42020.45</v>
      </c>
      <c r="CL145">
        <v>1736445511.0999999</v>
      </c>
      <c r="CM145" t="s">
        <v>347</v>
      </c>
      <c r="CN145">
        <v>1736445511.0999999</v>
      </c>
      <c r="CO145">
        <v>1736445509.0999999</v>
      </c>
      <c r="CP145">
        <v>1</v>
      </c>
      <c r="CQ145">
        <v>0.55400000000000005</v>
      </c>
      <c r="CR145">
        <v>1.4E-2</v>
      </c>
      <c r="CS145">
        <v>4.7960000000000003</v>
      </c>
      <c r="CT145">
        <v>9.1999999999999998E-2</v>
      </c>
      <c r="CU145">
        <v>420</v>
      </c>
      <c r="CV145">
        <v>15</v>
      </c>
      <c r="CW145">
        <v>0.23</v>
      </c>
      <c r="CX145">
        <v>0.13</v>
      </c>
      <c r="CY145">
        <v>-82.126450000000006</v>
      </c>
      <c r="CZ145">
        <v>-8.4135352941175405</v>
      </c>
      <c r="DA145">
        <v>0.72910990769567696</v>
      </c>
      <c r="DB145">
        <v>0</v>
      </c>
      <c r="DC145">
        <v>2.602716875</v>
      </c>
      <c r="DD145">
        <v>3.2159117647048797E-2</v>
      </c>
      <c r="DE145">
        <v>2.7148243929166001E-3</v>
      </c>
      <c r="DF145">
        <v>1</v>
      </c>
      <c r="DG145">
        <v>1</v>
      </c>
      <c r="DH145">
        <v>2</v>
      </c>
      <c r="DI145" t="s">
        <v>348</v>
      </c>
      <c r="DJ145">
        <v>2.9384700000000001</v>
      </c>
      <c r="DK145">
        <v>2.6268500000000001</v>
      </c>
      <c r="DL145">
        <v>0.18338499999999999</v>
      </c>
      <c r="DM145">
        <v>0.19207299999999999</v>
      </c>
      <c r="DN145">
        <v>8.8100499999999998E-2</v>
      </c>
      <c r="DO145">
        <v>7.7235899999999996E-2</v>
      </c>
      <c r="DP145">
        <v>27608</v>
      </c>
      <c r="DQ145">
        <v>30540.2</v>
      </c>
      <c r="DR145">
        <v>29520.7</v>
      </c>
      <c r="DS145">
        <v>34779.4</v>
      </c>
      <c r="DT145">
        <v>33988.800000000003</v>
      </c>
      <c r="DU145">
        <v>40580.400000000001</v>
      </c>
      <c r="DV145">
        <v>40311.4</v>
      </c>
      <c r="DW145">
        <v>47661.1</v>
      </c>
      <c r="DX145">
        <v>1.67645</v>
      </c>
      <c r="DY145">
        <v>2.0821299999999998</v>
      </c>
      <c r="DZ145">
        <v>0.18059800000000001</v>
      </c>
      <c r="EA145">
        <v>0</v>
      </c>
      <c r="EB145">
        <v>21.518999999999998</v>
      </c>
      <c r="EC145">
        <v>999.9</v>
      </c>
      <c r="ED145">
        <v>63.734999999999999</v>
      </c>
      <c r="EE145">
        <v>22.074000000000002</v>
      </c>
      <c r="EF145">
        <v>16.627700000000001</v>
      </c>
      <c r="EG145">
        <v>61.3626</v>
      </c>
      <c r="EH145">
        <v>43.994399999999999</v>
      </c>
      <c r="EI145">
        <v>1</v>
      </c>
      <c r="EJ145">
        <v>-0.39417200000000002</v>
      </c>
      <c r="EK145">
        <v>-3.6256900000000001</v>
      </c>
      <c r="EL145">
        <v>20.242799999999999</v>
      </c>
      <c r="EM145">
        <v>5.2500900000000001</v>
      </c>
      <c r="EN145">
        <v>11.914099999999999</v>
      </c>
      <c r="EO145">
        <v>4.9896500000000001</v>
      </c>
      <c r="EP145">
        <v>3.28403</v>
      </c>
      <c r="EQ145">
        <v>9999</v>
      </c>
      <c r="ER145">
        <v>9999</v>
      </c>
      <c r="ES145">
        <v>999.9</v>
      </c>
      <c r="ET145">
        <v>9999</v>
      </c>
      <c r="EU145">
        <v>1.8840699999999999</v>
      </c>
      <c r="EV145">
        <v>1.8842699999999999</v>
      </c>
      <c r="EW145">
        <v>1.8851100000000001</v>
      </c>
      <c r="EX145">
        <v>1.8871800000000001</v>
      </c>
      <c r="EY145">
        <v>1.8836599999999999</v>
      </c>
      <c r="EZ145">
        <v>1.8768199999999999</v>
      </c>
      <c r="FA145">
        <v>1.88263</v>
      </c>
      <c r="FB145">
        <v>1.88812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12.698</v>
      </c>
      <c r="FQ145">
        <v>9.1600000000000001E-2</v>
      </c>
      <c r="FR145">
        <v>-0.24211075671059201</v>
      </c>
      <c r="FS145">
        <v>9.8787948123959593E-3</v>
      </c>
      <c r="FT145">
        <v>5.3251326344088904E-6</v>
      </c>
      <c r="FU145">
        <v>-1.29812346716052E-9</v>
      </c>
      <c r="FV145">
        <v>-1.7562764674277601E-2</v>
      </c>
      <c r="FW145">
        <v>-3.68478344840185E-3</v>
      </c>
      <c r="FX145">
        <v>8.3536045323785897E-4</v>
      </c>
      <c r="FY145">
        <v>-9.0991182514875006E-6</v>
      </c>
      <c r="FZ145">
        <v>5</v>
      </c>
      <c r="GA145">
        <v>1737</v>
      </c>
      <c r="GB145">
        <v>1</v>
      </c>
      <c r="GC145">
        <v>17</v>
      </c>
      <c r="GD145">
        <v>51.8</v>
      </c>
      <c r="GE145">
        <v>51.8</v>
      </c>
      <c r="GF145">
        <v>2.00684</v>
      </c>
      <c r="GG145">
        <v>2.4096700000000002</v>
      </c>
      <c r="GH145">
        <v>1.3513200000000001</v>
      </c>
      <c r="GI145">
        <v>2.2473100000000001</v>
      </c>
      <c r="GJ145">
        <v>1.3000499999999999</v>
      </c>
      <c r="GK145">
        <v>2.50854</v>
      </c>
      <c r="GL145">
        <v>26.2104</v>
      </c>
      <c r="GM145">
        <v>14.5085</v>
      </c>
      <c r="GN145">
        <v>19</v>
      </c>
      <c r="GO145">
        <v>295.77199999999999</v>
      </c>
      <c r="GP145">
        <v>509.28399999999999</v>
      </c>
      <c r="GQ145">
        <v>30.673500000000001</v>
      </c>
      <c r="GR145">
        <v>22.296099999999999</v>
      </c>
      <c r="GS145">
        <v>29.9999</v>
      </c>
      <c r="GT145">
        <v>22.554500000000001</v>
      </c>
      <c r="GU145">
        <v>22.556999999999999</v>
      </c>
      <c r="GV145">
        <v>40.167299999999997</v>
      </c>
      <c r="GW145">
        <v>30.5227</v>
      </c>
      <c r="GX145">
        <v>100</v>
      </c>
      <c r="GY145">
        <v>30.648800000000001</v>
      </c>
      <c r="GZ145">
        <v>1054.57</v>
      </c>
      <c r="HA145">
        <v>13.0044</v>
      </c>
      <c r="HB145">
        <v>102.024</v>
      </c>
      <c r="HC145">
        <v>102.538</v>
      </c>
    </row>
    <row r="146" spans="1:211" x14ac:dyDescent="0.2">
      <c r="A146">
        <v>130</v>
      </c>
      <c r="B146">
        <v>1736448619.0999999</v>
      </c>
      <c r="C146">
        <v>258</v>
      </c>
      <c r="D146" t="s">
        <v>608</v>
      </c>
      <c r="E146" t="s">
        <v>609</v>
      </c>
      <c r="F146">
        <v>2</v>
      </c>
      <c r="G146">
        <v>1736448611.0999999</v>
      </c>
      <c r="H146">
        <f t="shared" si="68"/>
        <v>2.2079660949512773E-3</v>
      </c>
      <c r="I146">
        <f t="shared" si="69"/>
        <v>2.2079660949512774</v>
      </c>
      <c r="J146">
        <f t="shared" si="70"/>
        <v>40.073152681990834</v>
      </c>
      <c r="K146">
        <f t="shared" si="71"/>
        <v>934.67949999999996</v>
      </c>
      <c r="L146">
        <f t="shared" si="72"/>
        <v>484.59279288864565</v>
      </c>
      <c r="M146">
        <f t="shared" si="73"/>
        <v>49.525697079847369</v>
      </c>
      <c r="N146">
        <f t="shared" si="74"/>
        <v>95.524849859622876</v>
      </c>
      <c r="O146">
        <f t="shared" si="75"/>
        <v>0.15102976867071619</v>
      </c>
      <c r="P146">
        <f t="shared" si="76"/>
        <v>3.5334091890829189</v>
      </c>
      <c r="Q146">
        <f t="shared" si="77"/>
        <v>0.14753293721024702</v>
      </c>
      <c r="R146">
        <f t="shared" si="78"/>
        <v>9.251551884377196E-2</v>
      </c>
      <c r="S146">
        <f t="shared" si="79"/>
        <v>317.39928923979312</v>
      </c>
      <c r="T146">
        <f t="shared" si="80"/>
        <v>26.123895322981074</v>
      </c>
      <c r="U146">
        <f t="shared" si="81"/>
        <v>24.490662499999999</v>
      </c>
      <c r="V146">
        <f t="shared" si="82"/>
        <v>3.0843943049546541</v>
      </c>
      <c r="W146">
        <f t="shared" si="83"/>
        <v>49.898615941042046</v>
      </c>
      <c r="X146">
        <f t="shared" si="84"/>
        <v>1.589844765999364</v>
      </c>
      <c r="Y146">
        <f t="shared" si="85"/>
        <v>3.1861500284453839</v>
      </c>
      <c r="Z146">
        <f t="shared" si="86"/>
        <v>1.4945495389552901</v>
      </c>
      <c r="AA146">
        <f t="shared" si="87"/>
        <v>-97.371304787351335</v>
      </c>
      <c r="AB146">
        <f t="shared" si="88"/>
        <v>103.52350573788904</v>
      </c>
      <c r="AC146">
        <f t="shared" si="89"/>
        <v>6.182528400277663</v>
      </c>
      <c r="AD146">
        <f t="shared" si="90"/>
        <v>329.73401859060846</v>
      </c>
      <c r="AE146">
        <f t="shared" si="91"/>
        <v>66.852999182784657</v>
      </c>
      <c r="AF146">
        <f t="shared" si="92"/>
        <v>2.2067196691003619</v>
      </c>
      <c r="AG146">
        <f t="shared" si="93"/>
        <v>40.073152681990834</v>
      </c>
      <c r="AH146">
        <v>1044.6669322164601</v>
      </c>
      <c r="AI146">
        <v>972.77628484848401</v>
      </c>
      <c r="AJ146">
        <v>3.31957489851473</v>
      </c>
      <c r="AK146">
        <v>84.895025715855198</v>
      </c>
      <c r="AL146">
        <f t="shared" si="94"/>
        <v>2.2079660949512774</v>
      </c>
      <c r="AM146">
        <v>12.9499446095442</v>
      </c>
      <c r="AN146">
        <v>15.556195104895099</v>
      </c>
      <c r="AO146">
        <v>8.2367498232165497E-7</v>
      </c>
      <c r="AP146">
        <v>118.710675371219</v>
      </c>
      <c r="AQ146">
        <v>162</v>
      </c>
      <c r="AR146">
        <v>32</v>
      </c>
      <c r="AS146">
        <f t="shared" si="95"/>
        <v>1</v>
      </c>
      <c r="AT146">
        <f t="shared" si="96"/>
        <v>0</v>
      </c>
      <c r="AU146">
        <f t="shared" si="97"/>
        <v>54357.444862713499</v>
      </c>
      <c r="AV146">
        <f t="shared" si="98"/>
        <v>1999.9949999999999</v>
      </c>
      <c r="AW146">
        <f t="shared" si="99"/>
        <v>1685.9959739995272</v>
      </c>
      <c r="AX146">
        <f t="shared" si="100"/>
        <v>0.84300009449999991</v>
      </c>
      <c r="AY146">
        <f t="shared" si="101"/>
        <v>0.15870004136999999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1736448611.0999999</v>
      </c>
      <c r="BF146">
        <v>934.67949999999996</v>
      </c>
      <c r="BG146">
        <v>1017.312125</v>
      </c>
      <c r="BH146">
        <v>15.556112499999999</v>
      </c>
      <c r="BI146">
        <v>12.951325000000001</v>
      </c>
      <c r="BJ146">
        <v>922.29849999999999</v>
      </c>
      <c r="BK146">
        <v>15.4645125</v>
      </c>
      <c r="BL146">
        <v>500.39974999999998</v>
      </c>
      <c r="BM146">
        <v>102.17325</v>
      </c>
      <c r="BN146">
        <v>2.7397237500000001E-2</v>
      </c>
      <c r="BO146">
        <v>25.034112499999999</v>
      </c>
      <c r="BP146">
        <v>24.490662499999999</v>
      </c>
      <c r="BQ146">
        <v>999.9</v>
      </c>
      <c r="BR146">
        <v>0</v>
      </c>
      <c r="BS146">
        <v>0</v>
      </c>
      <c r="BT146">
        <v>9995.16</v>
      </c>
      <c r="BU146">
        <v>647.23050000000001</v>
      </c>
      <c r="BV146">
        <v>1495.14625</v>
      </c>
      <c r="BW146">
        <v>-82.630512499999995</v>
      </c>
      <c r="BX146">
        <v>949.44899999999996</v>
      </c>
      <c r="BY146">
        <v>1030.65625</v>
      </c>
      <c r="BZ146">
        <v>2.6047612500000001</v>
      </c>
      <c r="CA146">
        <v>1017.312125</v>
      </c>
      <c r="CB146">
        <v>12.951325000000001</v>
      </c>
      <c r="CC146">
        <v>1.589415</v>
      </c>
      <c r="CD146">
        <v>1.3232775000000001</v>
      </c>
      <c r="CE146">
        <v>13.85655</v>
      </c>
      <c r="CF146">
        <v>11.0658625</v>
      </c>
      <c r="CG146">
        <v>1999.9949999999999</v>
      </c>
      <c r="CH146">
        <v>0.89999974999999999</v>
      </c>
      <c r="CI146">
        <v>0.10000035</v>
      </c>
      <c r="CJ146">
        <v>21</v>
      </c>
      <c r="CK146">
        <v>42020.4375</v>
      </c>
      <c r="CL146">
        <v>1736445511.0999999</v>
      </c>
      <c r="CM146" t="s">
        <v>347</v>
      </c>
      <c r="CN146">
        <v>1736445511.0999999</v>
      </c>
      <c r="CO146">
        <v>1736445509.0999999</v>
      </c>
      <c r="CP146">
        <v>1</v>
      </c>
      <c r="CQ146">
        <v>0.55400000000000005</v>
      </c>
      <c r="CR146">
        <v>1.4E-2</v>
      </c>
      <c r="CS146">
        <v>4.7960000000000003</v>
      </c>
      <c r="CT146">
        <v>9.1999999999999998E-2</v>
      </c>
      <c r="CU146">
        <v>420</v>
      </c>
      <c r="CV146">
        <v>15</v>
      </c>
      <c r="CW146">
        <v>0.23</v>
      </c>
      <c r="CX146">
        <v>0.13</v>
      </c>
      <c r="CY146">
        <v>-82.407768750000002</v>
      </c>
      <c r="CZ146">
        <v>-7.2085323529408702</v>
      </c>
      <c r="DA146">
        <v>0.64160774983508095</v>
      </c>
      <c r="DB146">
        <v>0</v>
      </c>
      <c r="DC146">
        <v>2.6037587499999999</v>
      </c>
      <c r="DD146">
        <v>4.0828235294112503E-2</v>
      </c>
      <c r="DE146">
        <v>3.2450613919462299E-3</v>
      </c>
      <c r="DF146">
        <v>1</v>
      </c>
      <c r="DG146">
        <v>1</v>
      </c>
      <c r="DH146">
        <v>2</v>
      </c>
      <c r="DI146" t="s">
        <v>348</v>
      </c>
      <c r="DJ146">
        <v>2.9373</v>
      </c>
      <c r="DK146">
        <v>2.6286399999999999</v>
      </c>
      <c r="DL146">
        <v>0.18418999999999999</v>
      </c>
      <c r="DM146">
        <v>0.19287899999999999</v>
      </c>
      <c r="DN146">
        <v>8.8102100000000003E-2</v>
      </c>
      <c r="DO146">
        <v>7.7227799999999999E-2</v>
      </c>
      <c r="DP146">
        <v>27580.9</v>
      </c>
      <c r="DQ146">
        <v>30509.9</v>
      </c>
      <c r="DR146">
        <v>29520.7</v>
      </c>
      <c r="DS146">
        <v>34779.5</v>
      </c>
      <c r="DT146">
        <v>33988.6</v>
      </c>
      <c r="DU146">
        <v>40580.800000000003</v>
      </c>
      <c r="DV146">
        <v>40311.4</v>
      </c>
      <c r="DW146">
        <v>47661.3</v>
      </c>
      <c r="DX146">
        <v>1.6751199999999999</v>
      </c>
      <c r="DY146">
        <v>2.0825999999999998</v>
      </c>
      <c r="DZ146">
        <v>0.18052000000000001</v>
      </c>
      <c r="EA146">
        <v>0</v>
      </c>
      <c r="EB146">
        <v>21.520800000000001</v>
      </c>
      <c r="EC146">
        <v>999.9</v>
      </c>
      <c r="ED146">
        <v>63.71</v>
      </c>
      <c r="EE146">
        <v>22.074000000000002</v>
      </c>
      <c r="EF146">
        <v>16.622</v>
      </c>
      <c r="EG146">
        <v>61.492600000000003</v>
      </c>
      <c r="EH146">
        <v>44.9679</v>
      </c>
      <c r="EI146">
        <v>1</v>
      </c>
      <c r="EJ146">
        <v>-0.39446900000000001</v>
      </c>
      <c r="EK146">
        <v>-3.5983999999999998</v>
      </c>
      <c r="EL146">
        <v>20.243600000000001</v>
      </c>
      <c r="EM146">
        <v>5.2505300000000004</v>
      </c>
      <c r="EN146">
        <v>11.914099999999999</v>
      </c>
      <c r="EO146">
        <v>4.9897</v>
      </c>
      <c r="EP146">
        <v>3.2840500000000001</v>
      </c>
      <c r="EQ146">
        <v>9999</v>
      </c>
      <c r="ER146">
        <v>9999</v>
      </c>
      <c r="ES146">
        <v>999.9</v>
      </c>
      <c r="ET146">
        <v>9999</v>
      </c>
      <c r="EU146">
        <v>1.88405</v>
      </c>
      <c r="EV146">
        <v>1.8842699999999999</v>
      </c>
      <c r="EW146">
        <v>1.8851100000000001</v>
      </c>
      <c r="EX146">
        <v>1.8871500000000001</v>
      </c>
      <c r="EY146">
        <v>1.88365</v>
      </c>
      <c r="EZ146">
        <v>1.8768199999999999</v>
      </c>
      <c r="FA146">
        <v>1.88262</v>
      </c>
      <c r="FB146">
        <v>1.88812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12.805999999999999</v>
      </c>
      <c r="FQ146">
        <v>9.1600000000000001E-2</v>
      </c>
      <c r="FR146">
        <v>-0.24211075671059201</v>
      </c>
      <c r="FS146">
        <v>9.8787948123959593E-3</v>
      </c>
      <c r="FT146">
        <v>5.3251326344088904E-6</v>
      </c>
      <c r="FU146">
        <v>-1.29812346716052E-9</v>
      </c>
      <c r="FV146">
        <v>-1.7562764674277601E-2</v>
      </c>
      <c r="FW146">
        <v>-3.68478344840185E-3</v>
      </c>
      <c r="FX146">
        <v>8.3536045323785897E-4</v>
      </c>
      <c r="FY146">
        <v>-9.0991182514875006E-6</v>
      </c>
      <c r="FZ146">
        <v>5</v>
      </c>
      <c r="GA146">
        <v>1737</v>
      </c>
      <c r="GB146">
        <v>1</v>
      </c>
      <c r="GC146">
        <v>17</v>
      </c>
      <c r="GD146">
        <v>51.8</v>
      </c>
      <c r="GE146">
        <v>51.8</v>
      </c>
      <c r="GF146">
        <v>2.0178199999999999</v>
      </c>
      <c r="GG146">
        <v>2.4145500000000002</v>
      </c>
      <c r="GH146">
        <v>1.3513200000000001</v>
      </c>
      <c r="GI146">
        <v>2.2473100000000001</v>
      </c>
      <c r="GJ146">
        <v>1.3000499999999999</v>
      </c>
      <c r="GK146">
        <v>2.49756</v>
      </c>
      <c r="GL146">
        <v>26.189800000000002</v>
      </c>
      <c r="GM146">
        <v>14.4998</v>
      </c>
      <c r="GN146">
        <v>19</v>
      </c>
      <c r="GO146">
        <v>295.24599999999998</v>
      </c>
      <c r="GP146">
        <v>509.58600000000001</v>
      </c>
      <c r="GQ146">
        <v>30.657800000000002</v>
      </c>
      <c r="GR146">
        <v>22.294599999999999</v>
      </c>
      <c r="GS146">
        <v>29.9998</v>
      </c>
      <c r="GT146">
        <v>22.552900000000001</v>
      </c>
      <c r="GU146">
        <v>22.556000000000001</v>
      </c>
      <c r="GV146">
        <v>40.375399999999999</v>
      </c>
      <c r="GW146">
        <v>30.5227</v>
      </c>
      <c r="GX146">
        <v>100</v>
      </c>
      <c r="GY146">
        <v>30.648800000000001</v>
      </c>
      <c r="GZ146">
        <v>1061.47</v>
      </c>
      <c r="HA146">
        <v>13.0044</v>
      </c>
      <c r="HB146">
        <v>102.024</v>
      </c>
      <c r="HC146">
        <v>102.538</v>
      </c>
    </row>
    <row r="147" spans="1:211" x14ac:dyDescent="0.2">
      <c r="A147">
        <v>131</v>
      </c>
      <c r="B147">
        <v>1736448621.0999999</v>
      </c>
      <c r="C147">
        <v>260</v>
      </c>
      <c r="D147" t="s">
        <v>610</v>
      </c>
      <c r="E147" t="s">
        <v>611</v>
      </c>
      <c r="F147">
        <v>2</v>
      </c>
      <c r="G147">
        <v>1736448613.0999999</v>
      </c>
      <c r="H147">
        <f t="shared" si="68"/>
        <v>2.2095800262498947E-3</v>
      </c>
      <c r="I147">
        <f t="shared" si="69"/>
        <v>2.2095800262498946</v>
      </c>
      <c r="J147">
        <f t="shared" si="70"/>
        <v>40.1376587828981</v>
      </c>
      <c r="K147">
        <f t="shared" si="71"/>
        <v>941.24137499999995</v>
      </c>
      <c r="L147">
        <f t="shared" si="72"/>
        <v>490.57328112615983</v>
      </c>
      <c r="M147">
        <f t="shared" si="73"/>
        <v>50.136919076056607</v>
      </c>
      <c r="N147">
        <f t="shared" si="74"/>
        <v>96.195501192155717</v>
      </c>
      <c r="O147">
        <f t="shared" si="75"/>
        <v>0.15112611825127678</v>
      </c>
      <c r="P147">
        <f t="shared" si="76"/>
        <v>3.5319223520983023</v>
      </c>
      <c r="Q147">
        <f t="shared" si="77"/>
        <v>0.1476234423516902</v>
      </c>
      <c r="R147">
        <f t="shared" si="78"/>
        <v>9.257259140983512E-2</v>
      </c>
      <c r="S147">
        <f t="shared" si="79"/>
        <v>317.39928179981172</v>
      </c>
      <c r="T147">
        <f t="shared" si="80"/>
        <v>26.125799328757221</v>
      </c>
      <c r="U147">
        <f t="shared" si="81"/>
        <v>24.491712499999998</v>
      </c>
      <c r="V147">
        <f t="shared" si="82"/>
        <v>3.0845881351479414</v>
      </c>
      <c r="W147">
        <f t="shared" si="83"/>
        <v>49.893801992720896</v>
      </c>
      <c r="X147">
        <f t="shared" si="84"/>
        <v>1.5898643163614987</v>
      </c>
      <c r="Y147">
        <f t="shared" si="85"/>
        <v>3.1864966245575896</v>
      </c>
      <c r="Z147">
        <f t="shared" si="86"/>
        <v>1.4947238187864427</v>
      </c>
      <c r="AA147">
        <f t="shared" si="87"/>
        <v>-97.442479157620355</v>
      </c>
      <c r="AB147">
        <f t="shared" si="88"/>
        <v>103.62751375291568</v>
      </c>
      <c r="AC147">
        <f t="shared" si="89"/>
        <v>6.191434828750082</v>
      </c>
      <c r="AD147">
        <f t="shared" si="90"/>
        <v>329.77575122385707</v>
      </c>
      <c r="AE147">
        <f t="shared" si="91"/>
        <v>67.073810845735892</v>
      </c>
      <c r="AF147">
        <f t="shared" si="92"/>
        <v>2.2077491731206722</v>
      </c>
      <c r="AG147">
        <f t="shared" si="93"/>
        <v>40.1376587828981</v>
      </c>
      <c r="AH147">
        <v>1051.65095804612</v>
      </c>
      <c r="AI147">
        <v>979.50835151515105</v>
      </c>
      <c r="AJ147">
        <v>3.3441016094548099</v>
      </c>
      <c r="AK147">
        <v>84.895025715855198</v>
      </c>
      <c r="AL147">
        <f t="shared" si="94"/>
        <v>2.2095800262498946</v>
      </c>
      <c r="AM147">
        <v>12.948374738891999</v>
      </c>
      <c r="AN147">
        <v>15.5566251748252</v>
      </c>
      <c r="AO147">
        <v>-2.6677386106893798E-7</v>
      </c>
      <c r="AP147">
        <v>118.710675371219</v>
      </c>
      <c r="AQ147">
        <v>166</v>
      </c>
      <c r="AR147">
        <v>33</v>
      </c>
      <c r="AS147">
        <f t="shared" si="95"/>
        <v>1</v>
      </c>
      <c r="AT147">
        <f t="shared" si="96"/>
        <v>0</v>
      </c>
      <c r="AU147">
        <f t="shared" si="97"/>
        <v>54324.371752872743</v>
      </c>
      <c r="AV147">
        <f t="shared" si="98"/>
        <v>1999.9949999999999</v>
      </c>
      <c r="AW147">
        <f t="shared" si="99"/>
        <v>1685.9960099994373</v>
      </c>
      <c r="AX147">
        <f t="shared" si="100"/>
        <v>0.84300011249999995</v>
      </c>
      <c r="AY147">
        <f t="shared" si="101"/>
        <v>0.15870003764999999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1736448613.0999999</v>
      </c>
      <c r="BF147">
        <v>941.24137499999995</v>
      </c>
      <c r="BG147">
        <v>1024.1600000000001</v>
      </c>
      <c r="BH147">
        <v>15.5563</v>
      </c>
      <c r="BI147">
        <v>12.950212499999999</v>
      </c>
      <c r="BJ147">
        <v>928.75462500000003</v>
      </c>
      <c r="BK147">
        <v>15.464700000000001</v>
      </c>
      <c r="BL147">
        <v>500.383375</v>
      </c>
      <c r="BM147">
        <v>102.173</v>
      </c>
      <c r="BN147">
        <v>2.76721625E-2</v>
      </c>
      <c r="BO147">
        <v>25.035937499999999</v>
      </c>
      <c r="BP147">
        <v>24.491712499999998</v>
      </c>
      <c r="BQ147">
        <v>999.9</v>
      </c>
      <c r="BR147">
        <v>0</v>
      </c>
      <c r="BS147">
        <v>0</v>
      </c>
      <c r="BT147">
        <v>9988.91</v>
      </c>
      <c r="BU147">
        <v>647.24137499999995</v>
      </c>
      <c r="BV147">
        <v>1494.9612500000001</v>
      </c>
      <c r="BW147">
        <v>-82.916737499999996</v>
      </c>
      <c r="BX147">
        <v>956.11487499999998</v>
      </c>
      <c r="BY147">
        <v>1037.59375</v>
      </c>
      <c r="BZ147">
        <v>2.606055</v>
      </c>
      <c r="CA147">
        <v>1024.1600000000001</v>
      </c>
      <c r="CB147">
        <v>12.950212499999999</v>
      </c>
      <c r="CC147">
        <v>1.5894325</v>
      </c>
      <c r="CD147">
        <v>1.3231625</v>
      </c>
      <c r="CE147">
        <v>13.8567125</v>
      </c>
      <c r="CF147">
        <v>11.064550000000001</v>
      </c>
      <c r="CG147">
        <v>1999.9949999999999</v>
      </c>
      <c r="CH147">
        <v>0.899999875</v>
      </c>
      <c r="CI147">
        <v>0.10000025</v>
      </c>
      <c r="CJ147">
        <v>21</v>
      </c>
      <c r="CK147">
        <v>42020.4375</v>
      </c>
      <c r="CL147">
        <v>1736445511.0999999</v>
      </c>
      <c r="CM147" t="s">
        <v>347</v>
      </c>
      <c r="CN147">
        <v>1736445511.0999999</v>
      </c>
      <c r="CO147">
        <v>1736445509.0999999</v>
      </c>
      <c r="CP147">
        <v>1</v>
      </c>
      <c r="CQ147">
        <v>0.55400000000000005</v>
      </c>
      <c r="CR147">
        <v>1.4E-2</v>
      </c>
      <c r="CS147">
        <v>4.7960000000000003</v>
      </c>
      <c r="CT147">
        <v>9.1999999999999998E-2</v>
      </c>
      <c r="CU147">
        <v>420</v>
      </c>
      <c r="CV147">
        <v>15</v>
      </c>
      <c r="CW147">
        <v>0.23</v>
      </c>
      <c r="CX147">
        <v>0.13</v>
      </c>
      <c r="CY147">
        <v>-82.708812499999993</v>
      </c>
      <c r="CZ147">
        <v>-6.0903176470587903</v>
      </c>
      <c r="DA147">
        <v>0.54072875579512902</v>
      </c>
      <c r="DB147">
        <v>0</v>
      </c>
      <c r="DC147">
        <v>2.605111875</v>
      </c>
      <c r="DD147">
        <v>4.5895588235288998E-2</v>
      </c>
      <c r="DE147">
        <v>3.6012796662262801E-3</v>
      </c>
      <c r="DF147">
        <v>1</v>
      </c>
      <c r="DG147">
        <v>1</v>
      </c>
      <c r="DH147">
        <v>2</v>
      </c>
      <c r="DI147" t="s">
        <v>348</v>
      </c>
      <c r="DJ147">
        <v>2.9379200000000001</v>
      </c>
      <c r="DK147">
        <v>2.6285500000000002</v>
      </c>
      <c r="DL147">
        <v>0.18499399999999999</v>
      </c>
      <c r="DM147">
        <v>0.19366900000000001</v>
      </c>
      <c r="DN147">
        <v>8.8099899999999995E-2</v>
      </c>
      <c r="DO147">
        <v>7.72259E-2</v>
      </c>
      <c r="DP147">
        <v>27553.7</v>
      </c>
      <c r="DQ147">
        <v>30480.1</v>
      </c>
      <c r="DR147">
        <v>29520.7</v>
      </c>
      <c r="DS147">
        <v>34779.4</v>
      </c>
      <c r="DT147">
        <v>33988.5</v>
      </c>
      <c r="DU147">
        <v>40580.9</v>
      </c>
      <c r="DV147">
        <v>40311.1</v>
      </c>
      <c r="DW147">
        <v>47661.3</v>
      </c>
      <c r="DX147">
        <v>1.66733</v>
      </c>
      <c r="DY147">
        <v>2.0826699999999998</v>
      </c>
      <c r="DZ147">
        <v>0.18026700000000001</v>
      </c>
      <c r="EA147">
        <v>0</v>
      </c>
      <c r="EB147">
        <v>21.522600000000001</v>
      </c>
      <c r="EC147">
        <v>999.9</v>
      </c>
      <c r="ED147">
        <v>63.71</v>
      </c>
      <c r="EE147">
        <v>22.094000000000001</v>
      </c>
      <c r="EF147">
        <v>16.639299999999999</v>
      </c>
      <c r="EG147">
        <v>61.592599999999997</v>
      </c>
      <c r="EH147">
        <v>43.886200000000002</v>
      </c>
      <c r="EI147">
        <v>1</v>
      </c>
      <c r="EJ147">
        <v>-0.39443899999999998</v>
      </c>
      <c r="EK147">
        <v>-3.6148099999999999</v>
      </c>
      <c r="EL147">
        <v>20.243200000000002</v>
      </c>
      <c r="EM147">
        <v>5.25068</v>
      </c>
      <c r="EN147">
        <v>11.914099999999999</v>
      </c>
      <c r="EO147">
        <v>4.9897999999999998</v>
      </c>
      <c r="EP147">
        <v>3.2840500000000001</v>
      </c>
      <c r="EQ147">
        <v>9999</v>
      </c>
      <c r="ER147">
        <v>9999</v>
      </c>
      <c r="ES147">
        <v>999.9</v>
      </c>
      <c r="ET147">
        <v>9999</v>
      </c>
      <c r="EU147">
        <v>1.88405</v>
      </c>
      <c r="EV147">
        <v>1.8842699999999999</v>
      </c>
      <c r="EW147">
        <v>1.88513</v>
      </c>
      <c r="EX147">
        <v>1.8871500000000001</v>
      </c>
      <c r="EY147">
        <v>1.88368</v>
      </c>
      <c r="EZ147">
        <v>1.8768199999999999</v>
      </c>
      <c r="FA147">
        <v>1.88262</v>
      </c>
      <c r="FB147">
        <v>1.88812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12.911</v>
      </c>
      <c r="FQ147">
        <v>9.1600000000000001E-2</v>
      </c>
      <c r="FR147">
        <v>-0.24211075671059201</v>
      </c>
      <c r="FS147">
        <v>9.8787948123959593E-3</v>
      </c>
      <c r="FT147">
        <v>5.3251326344088904E-6</v>
      </c>
      <c r="FU147">
        <v>-1.29812346716052E-9</v>
      </c>
      <c r="FV147">
        <v>-1.7562764674277601E-2</v>
      </c>
      <c r="FW147">
        <v>-3.68478344840185E-3</v>
      </c>
      <c r="FX147">
        <v>8.3536045323785897E-4</v>
      </c>
      <c r="FY147">
        <v>-9.0991182514875006E-6</v>
      </c>
      <c r="FZ147">
        <v>5</v>
      </c>
      <c r="GA147">
        <v>1737</v>
      </c>
      <c r="GB147">
        <v>1</v>
      </c>
      <c r="GC147">
        <v>17</v>
      </c>
      <c r="GD147">
        <v>51.8</v>
      </c>
      <c r="GE147">
        <v>51.9</v>
      </c>
      <c r="GF147">
        <v>2.02881</v>
      </c>
      <c r="GG147">
        <v>2.4182100000000002</v>
      </c>
      <c r="GH147">
        <v>1.3513200000000001</v>
      </c>
      <c r="GI147">
        <v>2.2473100000000001</v>
      </c>
      <c r="GJ147">
        <v>1.3000499999999999</v>
      </c>
      <c r="GK147">
        <v>2.4194300000000002</v>
      </c>
      <c r="GL147">
        <v>26.189800000000002</v>
      </c>
      <c r="GM147">
        <v>14.4998</v>
      </c>
      <c r="GN147">
        <v>19</v>
      </c>
      <c r="GO147">
        <v>292.10700000000003</v>
      </c>
      <c r="GP147">
        <v>509.62</v>
      </c>
      <c r="GQ147">
        <v>30.642099999999999</v>
      </c>
      <c r="GR147">
        <v>22.293600000000001</v>
      </c>
      <c r="GS147">
        <v>29.9999</v>
      </c>
      <c r="GT147">
        <v>22.551500000000001</v>
      </c>
      <c r="GU147">
        <v>22.554600000000001</v>
      </c>
      <c r="GV147">
        <v>40.595100000000002</v>
      </c>
      <c r="GW147">
        <v>30.5227</v>
      </c>
      <c r="GX147">
        <v>100</v>
      </c>
      <c r="GY147">
        <v>30.6066</v>
      </c>
      <c r="GZ147">
        <v>1068.28</v>
      </c>
      <c r="HA147">
        <v>13.0044</v>
      </c>
      <c r="HB147">
        <v>102.024</v>
      </c>
      <c r="HC147">
        <v>102.538</v>
      </c>
    </row>
    <row r="148" spans="1:211" x14ac:dyDescent="0.2">
      <c r="A148">
        <v>132</v>
      </c>
      <c r="B148">
        <v>1736448623.0999999</v>
      </c>
      <c r="C148">
        <v>262</v>
      </c>
      <c r="D148" t="s">
        <v>612</v>
      </c>
      <c r="E148" t="s">
        <v>613</v>
      </c>
      <c r="F148">
        <v>2</v>
      </c>
      <c r="G148">
        <v>1736448615.0999999</v>
      </c>
      <c r="H148">
        <f t="shared" si="68"/>
        <v>2.2101503137302411E-3</v>
      </c>
      <c r="I148">
        <f t="shared" si="69"/>
        <v>2.210150313730241</v>
      </c>
      <c r="J148">
        <f t="shared" si="70"/>
        <v>40.465494815138307</v>
      </c>
      <c r="K148">
        <f t="shared" si="71"/>
        <v>947.813625</v>
      </c>
      <c r="L148">
        <f t="shared" si="72"/>
        <v>493.5331733837404</v>
      </c>
      <c r="M148">
        <f t="shared" si="73"/>
        <v>50.439640646321585</v>
      </c>
      <c r="N148">
        <f t="shared" si="74"/>
        <v>96.867609358277903</v>
      </c>
      <c r="O148">
        <f t="shared" si="75"/>
        <v>0.15114123723483341</v>
      </c>
      <c r="P148">
        <f t="shared" si="76"/>
        <v>3.5329750498557728</v>
      </c>
      <c r="Q148">
        <f t="shared" si="77"/>
        <v>0.14763888703700498</v>
      </c>
      <c r="R148">
        <f t="shared" si="78"/>
        <v>9.2582217008947559E-2</v>
      </c>
      <c r="S148">
        <f t="shared" si="79"/>
        <v>317.39924816989583</v>
      </c>
      <c r="T148">
        <f t="shared" si="80"/>
        <v>26.127666769496855</v>
      </c>
      <c r="U148">
        <f t="shared" si="81"/>
        <v>24.493024999999999</v>
      </c>
      <c r="V148">
        <f t="shared" si="82"/>
        <v>3.0848304378622884</v>
      </c>
      <c r="W148">
        <f t="shared" si="83"/>
        <v>49.887219019738836</v>
      </c>
      <c r="X148">
        <f t="shared" si="84"/>
        <v>1.589872483955161</v>
      </c>
      <c r="Y148">
        <f t="shared" si="85"/>
        <v>3.18693347754281</v>
      </c>
      <c r="Z148">
        <f t="shared" si="86"/>
        <v>1.4949579539071274</v>
      </c>
      <c r="AA148">
        <f t="shared" si="87"/>
        <v>-97.467628835503632</v>
      </c>
      <c r="AB148">
        <f t="shared" si="88"/>
        <v>103.8464890559283</v>
      </c>
      <c r="AC148">
        <f t="shared" si="89"/>
        <v>6.2027821262938909</v>
      </c>
      <c r="AD148">
        <f t="shared" si="90"/>
        <v>329.98089051661435</v>
      </c>
      <c r="AE148">
        <f t="shared" si="91"/>
        <v>67.222873527566605</v>
      </c>
      <c r="AF148">
        <f t="shared" si="92"/>
        <v>2.2086787563336596</v>
      </c>
      <c r="AG148">
        <f t="shared" si="93"/>
        <v>40.465494815138307</v>
      </c>
      <c r="AH148">
        <v>1058.6695552552601</v>
      </c>
      <c r="AI148">
        <v>986.16310303030195</v>
      </c>
      <c r="AJ148">
        <v>3.3381856355170401</v>
      </c>
      <c r="AK148">
        <v>84.895025715855198</v>
      </c>
      <c r="AL148">
        <f t="shared" si="94"/>
        <v>2.210150313730241</v>
      </c>
      <c r="AM148">
        <v>12.9467495320099</v>
      </c>
      <c r="AN148">
        <v>15.555938461538499</v>
      </c>
      <c r="AO148">
        <v>-1.35024341168595E-6</v>
      </c>
      <c r="AP148">
        <v>118.710675371219</v>
      </c>
      <c r="AQ148">
        <v>163</v>
      </c>
      <c r="AR148">
        <v>33</v>
      </c>
      <c r="AS148">
        <f t="shared" si="95"/>
        <v>1</v>
      </c>
      <c r="AT148">
        <f t="shared" si="96"/>
        <v>0</v>
      </c>
      <c r="AU148">
        <f t="shared" si="97"/>
        <v>54347.144376898352</v>
      </c>
      <c r="AV148">
        <f t="shared" si="98"/>
        <v>1999.9949999999999</v>
      </c>
      <c r="AW148">
        <f t="shared" si="99"/>
        <v>1685.9960744992761</v>
      </c>
      <c r="AX148">
        <f t="shared" si="100"/>
        <v>0.84300014474999996</v>
      </c>
      <c r="AY148">
        <f t="shared" si="101"/>
        <v>0.15870002083500001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1736448615.0999999</v>
      </c>
      <c r="BF148">
        <v>947.813625</v>
      </c>
      <c r="BG148">
        <v>1030.9375</v>
      </c>
      <c r="BH148">
        <v>15.556312500000001</v>
      </c>
      <c r="BI148">
        <v>12.948874999999999</v>
      </c>
      <c r="BJ148">
        <v>935.22074999999995</v>
      </c>
      <c r="BK148">
        <v>15.464712499999999</v>
      </c>
      <c r="BL148">
        <v>500.33487500000001</v>
      </c>
      <c r="BM148">
        <v>102.17375</v>
      </c>
      <c r="BN148">
        <v>2.7365074999999999E-2</v>
      </c>
      <c r="BO148">
        <v>25.038237500000001</v>
      </c>
      <c r="BP148">
        <v>24.493024999999999</v>
      </c>
      <c r="BQ148">
        <v>999.9</v>
      </c>
      <c r="BR148">
        <v>0</v>
      </c>
      <c r="BS148">
        <v>0</v>
      </c>
      <c r="BT148">
        <v>9993.2787499999995</v>
      </c>
      <c r="BU148">
        <v>647.25900000000001</v>
      </c>
      <c r="BV148">
        <v>1494.94</v>
      </c>
      <c r="BW148">
        <v>-83.121537500000002</v>
      </c>
      <c r="BX148">
        <v>962.79100000000005</v>
      </c>
      <c r="BY148">
        <v>1044.45875</v>
      </c>
      <c r="BZ148">
        <v>2.6074125000000001</v>
      </c>
      <c r="CA148">
        <v>1030.9375</v>
      </c>
      <c r="CB148">
        <v>12.948874999999999</v>
      </c>
      <c r="CC148">
        <v>1.5894462499999999</v>
      </c>
      <c r="CD148">
        <v>1.3230362499999999</v>
      </c>
      <c r="CE148">
        <v>13.85685</v>
      </c>
      <c r="CF148">
        <v>11.063112500000001</v>
      </c>
      <c r="CG148">
        <v>1999.9949999999999</v>
      </c>
      <c r="CH148">
        <v>0.90000024999999995</v>
      </c>
      <c r="CI148">
        <v>9.9999925000000003E-2</v>
      </c>
      <c r="CJ148">
        <v>21</v>
      </c>
      <c r="CK148">
        <v>42020.4375</v>
      </c>
      <c r="CL148">
        <v>1736445511.0999999</v>
      </c>
      <c r="CM148" t="s">
        <v>347</v>
      </c>
      <c r="CN148">
        <v>1736445511.0999999</v>
      </c>
      <c r="CO148">
        <v>1736445509.0999999</v>
      </c>
      <c r="CP148">
        <v>1</v>
      </c>
      <c r="CQ148">
        <v>0.55400000000000005</v>
      </c>
      <c r="CR148">
        <v>1.4E-2</v>
      </c>
      <c r="CS148">
        <v>4.7960000000000003</v>
      </c>
      <c r="CT148">
        <v>9.1999999999999998E-2</v>
      </c>
      <c r="CU148">
        <v>420</v>
      </c>
      <c r="CV148">
        <v>15</v>
      </c>
      <c r="CW148">
        <v>0.23</v>
      </c>
      <c r="CX148">
        <v>0.13</v>
      </c>
      <c r="CY148">
        <v>-82.977706249999997</v>
      </c>
      <c r="CZ148">
        <v>-5.2874911764705796</v>
      </c>
      <c r="DA148">
        <v>0.46165744939937797</v>
      </c>
      <c r="DB148">
        <v>0</v>
      </c>
      <c r="DC148">
        <v>2.6063887499999998</v>
      </c>
      <c r="DD148">
        <v>4.76911764705878E-2</v>
      </c>
      <c r="DE148">
        <v>3.71340624460884E-3</v>
      </c>
      <c r="DF148">
        <v>1</v>
      </c>
      <c r="DG148">
        <v>1</v>
      </c>
      <c r="DH148">
        <v>2</v>
      </c>
      <c r="DI148" t="s">
        <v>348</v>
      </c>
      <c r="DJ148">
        <v>2.9381200000000001</v>
      </c>
      <c r="DK148">
        <v>2.6281300000000001</v>
      </c>
      <c r="DL148">
        <v>0.18579899999999999</v>
      </c>
      <c r="DM148">
        <v>0.19445899999999999</v>
      </c>
      <c r="DN148">
        <v>8.8096099999999997E-2</v>
      </c>
      <c r="DO148">
        <v>7.7221799999999993E-2</v>
      </c>
      <c r="DP148">
        <v>27526.6</v>
      </c>
      <c r="DQ148">
        <v>30450.2</v>
      </c>
      <c r="DR148">
        <v>29520.7</v>
      </c>
      <c r="DS148">
        <v>34779.300000000003</v>
      </c>
      <c r="DT148">
        <v>33988.699999999997</v>
      </c>
      <c r="DU148">
        <v>40580.9</v>
      </c>
      <c r="DV148">
        <v>40311.199999999997</v>
      </c>
      <c r="DW148">
        <v>47661.1</v>
      </c>
      <c r="DX148">
        <v>1.67353</v>
      </c>
      <c r="DY148">
        <v>2.0823200000000002</v>
      </c>
      <c r="DZ148">
        <v>0.18010999999999999</v>
      </c>
      <c r="EA148">
        <v>0</v>
      </c>
      <c r="EB148">
        <v>21.524899999999999</v>
      </c>
      <c r="EC148">
        <v>999.9</v>
      </c>
      <c r="ED148">
        <v>63.71</v>
      </c>
      <c r="EE148">
        <v>22.094000000000001</v>
      </c>
      <c r="EF148">
        <v>16.642399999999999</v>
      </c>
      <c r="EG148">
        <v>61.5426</v>
      </c>
      <c r="EH148">
        <v>44.611400000000003</v>
      </c>
      <c r="EI148">
        <v>1</v>
      </c>
      <c r="EJ148">
        <v>-0.394426</v>
      </c>
      <c r="EK148">
        <v>-3.56724</v>
      </c>
      <c r="EL148">
        <v>20.244399999999999</v>
      </c>
      <c r="EM148">
        <v>5.2503799999999998</v>
      </c>
      <c r="EN148">
        <v>11.914099999999999</v>
      </c>
      <c r="EO148">
        <v>4.9897499999999999</v>
      </c>
      <c r="EP148">
        <v>3.28403</v>
      </c>
      <c r="EQ148">
        <v>9999</v>
      </c>
      <c r="ER148">
        <v>9999</v>
      </c>
      <c r="ES148">
        <v>999.9</v>
      </c>
      <c r="ET148">
        <v>9999</v>
      </c>
      <c r="EU148">
        <v>1.8840699999999999</v>
      </c>
      <c r="EV148">
        <v>1.88428</v>
      </c>
      <c r="EW148">
        <v>1.8851599999999999</v>
      </c>
      <c r="EX148">
        <v>1.8871800000000001</v>
      </c>
      <c r="EY148">
        <v>1.88367</v>
      </c>
      <c r="EZ148">
        <v>1.8768199999999999</v>
      </c>
      <c r="FA148">
        <v>1.88263</v>
      </c>
      <c r="FB148">
        <v>1.88812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13.019</v>
      </c>
      <c r="FQ148">
        <v>9.1600000000000001E-2</v>
      </c>
      <c r="FR148">
        <v>-0.24211075671059201</v>
      </c>
      <c r="FS148">
        <v>9.8787948123959593E-3</v>
      </c>
      <c r="FT148">
        <v>5.3251326344088904E-6</v>
      </c>
      <c r="FU148">
        <v>-1.29812346716052E-9</v>
      </c>
      <c r="FV148">
        <v>-1.7562764674277601E-2</v>
      </c>
      <c r="FW148">
        <v>-3.68478344840185E-3</v>
      </c>
      <c r="FX148">
        <v>8.3536045323785897E-4</v>
      </c>
      <c r="FY148">
        <v>-9.0991182514875006E-6</v>
      </c>
      <c r="FZ148">
        <v>5</v>
      </c>
      <c r="GA148">
        <v>1737</v>
      </c>
      <c r="GB148">
        <v>1</v>
      </c>
      <c r="GC148">
        <v>17</v>
      </c>
      <c r="GD148">
        <v>51.9</v>
      </c>
      <c r="GE148">
        <v>51.9</v>
      </c>
      <c r="GF148">
        <v>2.03979</v>
      </c>
      <c r="GG148">
        <v>2.4206500000000002</v>
      </c>
      <c r="GH148">
        <v>1.3513200000000001</v>
      </c>
      <c r="GI148">
        <v>2.2473100000000001</v>
      </c>
      <c r="GJ148">
        <v>1.3000499999999999</v>
      </c>
      <c r="GK148">
        <v>2.32178</v>
      </c>
      <c r="GL148">
        <v>26.2104</v>
      </c>
      <c r="GM148">
        <v>14.491</v>
      </c>
      <c r="GN148">
        <v>19</v>
      </c>
      <c r="GO148">
        <v>294.54399999999998</v>
      </c>
      <c r="GP148">
        <v>509.37</v>
      </c>
      <c r="GQ148">
        <v>30.628399999999999</v>
      </c>
      <c r="GR148">
        <v>22.292300000000001</v>
      </c>
      <c r="GS148">
        <v>30</v>
      </c>
      <c r="GT148">
        <v>22.5503</v>
      </c>
      <c r="GU148">
        <v>22.552800000000001</v>
      </c>
      <c r="GV148">
        <v>40.803699999999999</v>
      </c>
      <c r="GW148">
        <v>30.5227</v>
      </c>
      <c r="GX148">
        <v>100</v>
      </c>
      <c r="GY148">
        <v>30.6066</v>
      </c>
      <c r="GZ148">
        <v>1075.1500000000001</v>
      </c>
      <c r="HA148">
        <v>13.0044</v>
      </c>
      <c r="HB148">
        <v>102.024</v>
      </c>
      <c r="HC148">
        <v>102.538</v>
      </c>
    </row>
    <row r="149" spans="1:211" x14ac:dyDescent="0.2">
      <c r="A149">
        <v>133</v>
      </c>
      <c r="B149">
        <v>1736448625.0999999</v>
      </c>
      <c r="C149">
        <v>264</v>
      </c>
      <c r="D149" t="s">
        <v>614</v>
      </c>
      <c r="E149" t="s">
        <v>615</v>
      </c>
      <c r="F149">
        <v>2</v>
      </c>
      <c r="G149">
        <v>1736448617.0999999</v>
      </c>
      <c r="H149">
        <f t="shared" si="68"/>
        <v>2.2101082752207508E-3</v>
      </c>
      <c r="I149">
        <f t="shared" si="69"/>
        <v>2.210108275220751</v>
      </c>
      <c r="J149">
        <f t="shared" si="70"/>
        <v>40.569022081067232</v>
      </c>
      <c r="K149">
        <f t="shared" si="71"/>
        <v>954.41025000000002</v>
      </c>
      <c r="L149">
        <f t="shared" si="72"/>
        <v>498.74776149671146</v>
      </c>
      <c r="M149">
        <f t="shared" si="73"/>
        <v>50.972567366231445</v>
      </c>
      <c r="N149">
        <f t="shared" si="74"/>
        <v>97.54177265308401</v>
      </c>
      <c r="O149">
        <f t="shared" si="75"/>
        <v>0.15109988723982115</v>
      </c>
      <c r="P149">
        <f t="shared" si="76"/>
        <v>3.5325919319786663</v>
      </c>
      <c r="Q149">
        <f t="shared" si="77"/>
        <v>0.14759905909672696</v>
      </c>
      <c r="R149">
        <f t="shared" si="78"/>
        <v>9.2557191821527246E-2</v>
      </c>
      <c r="S149">
        <f t="shared" si="79"/>
        <v>317.39922941994269</v>
      </c>
      <c r="T149">
        <f t="shared" si="80"/>
        <v>26.13038572305047</v>
      </c>
      <c r="U149">
        <f t="shared" si="81"/>
        <v>24.495037499999999</v>
      </c>
      <c r="V149">
        <f t="shared" si="82"/>
        <v>3.085202001004582</v>
      </c>
      <c r="W149">
        <f t="shared" si="83"/>
        <v>49.879479132118512</v>
      </c>
      <c r="X149">
        <f t="shared" si="84"/>
        <v>1.5898721720510955</v>
      </c>
      <c r="Y149">
        <f t="shared" si="85"/>
        <v>3.1874273743715609</v>
      </c>
      <c r="Z149">
        <f t="shared" si="86"/>
        <v>1.4953298289534864</v>
      </c>
      <c r="AA149">
        <f t="shared" si="87"/>
        <v>-97.465774937235111</v>
      </c>
      <c r="AB149">
        <f t="shared" si="88"/>
        <v>103.9471167260639</v>
      </c>
      <c r="AC149">
        <f t="shared" si="89"/>
        <v>6.209610298167993</v>
      </c>
      <c r="AD149">
        <f t="shared" si="90"/>
        <v>330.09018150693947</v>
      </c>
      <c r="AE149">
        <f t="shared" si="91"/>
        <v>67.360746010972775</v>
      </c>
      <c r="AF149">
        <f t="shared" si="92"/>
        <v>2.2098796722745093</v>
      </c>
      <c r="AG149">
        <f t="shared" si="93"/>
        <v>40.569022081067232</v>
      </c>
      <c r="AH149">
        <v>1065.6083242398799</v>
      </c>
      <c r="AI149">
        <v>992.89176969696905</v>
      </c>
      <c r="AJ149">
        <v>3.3508431410512398</v>
      </c>
      <c r="AK149">
        <v>84.895025715855198</v>
      </c>
      <c r="AL149">
        <f t="shared" si="94"/>
        <v>2.210108275220751</v>
      </c>
      <c r="AM149">
        <v>12.945485221672</v>
      </c>
      <c r="AN149">
        <v>15.5544979020979</v>
      </c>
      <c r="AO149">
        <v>-2.60905232159081E-6</v>
      </c>
      <c r="AP149">
        <v>118.710675371219</v>
      </c>
      <c r="AQ149">
        <v>165</v>
      </c>
      <c r="AR149">
        <v>33</v>
      </c>
      <c r="AS149">
        <f t="shared" si="95"/>
        <v>1</v>
      </c>
      <c r="AT149">
        <f t="shared" si="96"/>
        <v>0</v>
      </c>
      <c r="AU149">
        <f t="shared" si="97"/>
        <v>54338.240746140786</v>
      </c>
      <c r="AV149">
        <f t="shared" si="98"/>
        <v>1999.9949999999999</v>
      </c>
      <c r="AW149">
        <f t="shared" si="99"/>
        <v>1685.996066999295</v>
      </c>
      <c r="AX149">
        <f t="shared" si="100"/>
        <v>0.84300014099999998</v>
      </c>
      <c r="AY149">
        <f t="shared" si="101"/>
        <v>0.15870001146000001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1736448617.0999999</v>
      </c>
      <c r="BF149">
        <v>954.41025000000002</v>
      </c>
      <c r="BG149">
        <v>1037.7137499999999</v>
      </c>
      <c r="BH149">
        <v>15.556312500000001</v>
      </c>
      <c r="BI149">
        <v>12.9476</v>
      </c>
      <c r="BJ149">
        <v>941.71074999999996</v>
      </c>
      <c r="BK149">
        <v>15.464712499999999</v>
      </c>
      <c r="BL149">
        <v>500.36225000000002</v>
      </c>
      <c r="BM149">
        <v>102.17400000000001</v>
      </c>
      <c r="BN149">
        <v>2.7095024999999998E-2</v>
      </c>
      <c r="BO149">
        <v>25.040837499999999</v>
      </c>
      <c r="BP149">
        <v>24.495037499999999</v>
      </c>
      <c r="BQ149">
        <v>999.9</v>
      </c>
      <c r="BR149">
        <v>0</v>
      </c>
      <c r="BS149">
        <v>0</v>
      </c>
      <c r="BT149">
        <v>9991.6375000000007</v>
      </c>
      <c r="BU149">
        <v>647.27099999999996</v>
      </c>
      <c r="BV149">
        <v>1494.94875</v>
      </c>
      <c r="BW149">
        <v>-83.301374999999993</v>
      </c>
      <c r="BX149">
        <v>969.49187500000005</v>
      </c>
      <c r="BY149">
        <v>1051.3225</v>
      </c>
      <c r="BZ149">
        <v>2.60869375</v>
      </c>
      <c r="CA149">
        <v>1037.7137499999999</v>
      </c>
      <c r="CB149">
        <v>12.9476</v>
      </c>
      <c r="CC149">
        <v>1.58945</v>
      </c>
      <c r="CD149">
        <v>1.3229087500000001</v>
      </c>
      <c r="CE149">
        <v>13.856887499999999</v>
      </c>
      <c r="CF149">
        <v>11.061662500000001</v>
      </c>
      <c r="CG149">
        <v>1999.9949999999999</v>
      </c>
      <c r="CH149">
        <v>0.90000037499999996</v>
      </c>
      <c r="CI149">
        <v>9.99998E-2</v>
      </c>
      <c r="CJ149">
        <v>21</v>
      </c>
      <c r="CK149">
        <v>42020.4375</v>
      </c>
      <c r="CL149">
        <v>1736445511.0999999</v>
      </c>
      <c r="CM149" t="s">
        <v>347</v>
      </c>
      <c r="CN149">
        <v>1736445511.0999999</v>
      </c>
      <c r="CO149">
        <v>1736445509.0999999</v>
      </c>
      <c r="CP149">
        <v>1</v>
      </c>
      <c r="CQ149">
        <v>0.55400000000000005</v>
      </c>
      <c r="CR149">
        <v>1.4E-2</v>
      </c>
      <c r="CS149">
        <v>4.7960000000000003</v>
      </c>
      <c r="CT149">
        <v>9.1999999999999998E-2</v>
      </c>
      <c r="CU149">
        <v>420</v>
      </c>
      <c r="CV149">
        <v>15</v>
      </c>
      <c r="CW149">
        <v>0.23</v>
      </c>
      <c r="CX149">
        <v>0.13</v>
      </c>
      <c r="CY149">
        <v>-83.162287500000005</v>
      </c>
      <c r="CZ149">
        <v>-6.4034823529407596</v>
      </c>
      <c r="DA149">
        <v>0.53103044271844801</v>
      </c>
      <c r="DB149">
        <v>0</v>
      </c>
      <c r="DC149">
        <v>2.6077262499999998</v>
      </c>
      <c r="DD149">
        <v>4.1860588235284997E-2</v>
      </c>
      <c r="DE149">
        <v>3.3234956653348802E-3</v>
      </c>
      <c r="DF149">
        <v>1</v>
      </c>
      <c r="DG149">
        <v>1</v>
      </c>
      <c r="DH149">
        <v>2</v>
      </c>
      <c r="DI149" t="s">
        <v>348</v>
      </c>
      <c r="DJ149">
        <v>2.9385400000000002</v>
      </c>
      <c r="DK149">
        <v>2.6295799999999998</v>
      </c>
      <c r="DL149">
        <v>0.18659100000000001</v>
      </c>
      <c r="DM149">
        <v>0.19527700000000001</v>
      </c>
      <c r="DN149">
        <v>8.8089399999999998E-2</v>
      </c>
      <c r="DO149">
        <v>7.7213199999999996E-2</v>
      </c>
      <c r="DP149">
        <v>27499.9</v>
      </c>
      <c r="DQ149">
        <v>30419.599999999999</v>
      </c>
      <c r="DR149">
        <v>29520.7</v>
      </c>
      <c r="DS149">
        <v>34779.5</v>
      </c>
      <c r="DT149">
        <v>33989.1</v>
      </c>
      <c r="DU149">
        <v>40581.4</v>
      </c>
      <c r="DV149">
        <v>40311.5</v>
      </c>
      <c r="DW149">
        <v>47661.3</v>
      </c>
      <c r="DX149">
        <v>1.6694500000000001</v>
      </c>
      <c r="DY149">
        <v>2.0821800000000001</v>
      </c>
      <c r="DZ149">
        <v>0.18065800000000001</v>
      </c>
      <c r="EA149">
        <v>0</v>
      </c>
      <c r="EB149">
        <v>21.527200000000001</v>
      </c>
      <c r="EC149">
        <v>999.9</v>
      </c>
      <c r="ED149">
        <v>63.71</v>
      </c>
      <c r="EE149">
        <v>22.074000000000002</v>
      </c>
      <c r="EF149">
        <v>16.623999999999999</v>
      </c>
      <c r="EG149">
        <v>61.732599999999998</v>
      </c>
      <c r="EH149">
        <v>43.798099999999998</v>
      </c>
      <c r="EI149">
        <v>1</v>
      </c>
      <c r="EJ149">
        <v>-0.39460099999999998</v>
      </c>
      <c r="EK149">
        <v>-3.5908699999999998</v>
      </c>
      <c r="EL149">
        <v>20.2437</v>
      </c>
      <c r="EM149">
        <v>5.2494899999999998</v>
      </c>
      <c r="EN149">
        <v>11.914099999999999</v>
      </c>
      <c r="EO149">
        <v>4.9895500000000004</v>
      </c>
      <c r="EP149">
        <v>3.28403</v>
      </c>
      <c r="EQ149">
        <v>9999</v>
      </c>
      <c r="ER149">
        <v>9999</v>
      </c>
      <c r="ES149">
        <v>999.9</v>
      </c>
      <c r="ET149">
        <v>9999</v>
      </c>
      <c r="EU149">
        <v>1.88408</v>
      </c>
      <c r="EV149">
        <v>1.88429</v>
      </c>
      <c r="EW149">
        <v>1.8851599999999999</v>
      </c>
      <c r="EX149">
        <v>1.88717</v>
      </c>
      <c r="EY149">
        <v>1.8836599999999999</v>
      </c>
      <c r="EZ149">
        <v>1.8768199999999999</v>
      </c>
      <c r="FA149">
        <v>1.88263</v>
      </c>
      <c r="FB149">
        <v>1.88812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13.128</v>
      </c>
      <c r="FQ149">
        <v>9.1499999999999998E-2</v>
      </c>
      <c r="FR149">
        <v>-0.24211075671059201</v>
      </c>
      <c r="FS149">
        <v>9.8787948123959593E-3</v>
      </c>
      <c r="FT149">
        <v>5.3251326344088904E-6</v>
      </c>
      <c r="FU149">
        <v>-1.29812346716052E-9</v>
      </c>
      <c r="FV149">
        <v>-1.7562764674277601E-2</v>
      </c>
      <c r="FW149">
        <v>-3.68478344840185E-3</v>
      </c>
      <c r="FX149">
        <v>8.3536045323785897E-4</v>
      </c>
      <c r="FY149">
        <v>-9.0991182514875006E-6</v>
      </c>
      <c r="FZ149">
        <v>5</v>
      </c>
      <c r="GA149">
        <v>1737</v>
      </c>
      <c r="GB149">
        <v>1</v>
      </c>
      <c r="GC149">
        <v>17</v>
      </c>
      <c r="GD149">
        <v>51.9</v>
      </c>
      <c r="GE149">
        <v>51.9</v>
      </c>
      <c r="GF149">
        <v>2.04956</v>
      </c>
      <c r="GG149">
        <v>2.4230999999999998</v>
      </c>
      <c r="GH149">
        <v>1.3513200000000001</v>
      </c>
      <c r="GI149">
        <v>2.2473100000000001</v>
      </c>
      <c r="GJ149">
        <v>1.3000499999999999</v>
      </c>
      <c r="GK149">
        <v>2.2387700000000001</v>
      </c>
      <c r="GL149">
        <v>26.2104</v>
      </c>
      <c r="GM149">
        <v>14.491</v>
      </c>
      <c r="GN149">
        <v>19</v>
      </c>
      <c r="GO149">
        <v>292.94099999999997</v>
      </c>
      <c r="GP149">
        <v>509.25599999999997</v>
      </c>
      <c r="GQ149">
        <v>30.608599999999999</v>
      </c>
      <c r="GR149">
        <v>22.291399999999999</v>
      </c>
      <c r="GS149">
        <v>29.9998</v>
      </c>
      <c r="GT149">
        <v>22.5489</v>
      </c>
      <c r="GU149">
        <v>22.551400000000001</v>
      </c>
      <c r="GV149">
        <v>41.008600000000001</v>
      </c>
      <c r="GW149">
        <v>30.5227</v>
      </c>
      <c r="GX149">
        <v>100</v>
      </c>
      <c r="GY149">
        <v>30.559699999999999</v>
      </c>
      <c r="GZ149">
        <v>1081.95</v>
      </c>
      <c r="HA149">
        <v>13.0044</v>
      </c>
      <c r="HB149">
        <v>102.024</v>
      </c>
      <c r="HC149">
        <v>102.538</v>
      </c>
    </row>
    <row r="150" spans="1:211" x14ac:dyDescent="0.2">
      <c r="A150">
        <v>134</v>
      </c>
      <c r="B150">
        <v>1736448627.0999999</v>
      </c>
      <c r="C150">
        <v>266</v>
      </c>
      <c r="D150" t="s">
        <v>616</v>
      </c>
      <c r="E150" t="s">
        <v>617</v>
      </c>
      <c r="F150">
        <v>2</v>
      </c>
      <c r="G150">
        <v>1736448619.0999999</v>
      </c>
      <c r="H150">
        <f t="shared" si="68"/>
        <v>2.2116102540686994E-3</v>
      </c>
      <c r="I150">
        <f t="shared" si="69"/>
        <v>2.2116102540686993</v>
      </c>
      <c r="J150">
        <f t="shared" si="70"/>
        <v>40.646386983723367</v>
      </c>
      <c r="K150">
        <f t="shared" si="71"/>
        <v>960.99900000000002</v>
      </c>
      <c r="L150">
        <f t="shared" si="72"/>
        <v>504.57156526682701</v>
      </c>
      <c r="M150">
        <f t="shared" si="73"/>
        <v>51.567362251238464</v>
      </c>
      <c r="N150">
        <f t="shared" si="74"/>
        <v>98.214380213581123</v>
      </c>
      <c r="O150">
        <f t="shared" si="75"/>
        <v>0.151179587282672</v>
      </c>
      <c r="P150">
        <f t="shared" si="76"/>
        <v>3.530663486202025</v>
      </c>
      <c r="Q150">
        <f t="shared" si="77"/>
        <v>0.14767324485586344</v>
      </c>
      <c r="R150">
        <f t="shared" si="78"/>
        <v>9.2604035630626136E-2</v>
      </c>
      <c r="S150">
        <f t="shared" si="79"/>
        <v>317.39921066998954</v>
      </c>
      <c r="T150">
        <f t="shared" si="80"/>
        <v>26.132829909097271</v>
      </c>
      <c r="U150">
        <f t="shared" si="81"/>
        <v>24.496287500000001</v>
      </c>
      <c r="V150">
        <f t="shared" si="82"/>
        <v>3.0854328052596505</v>
      </c>
      <c r="W150">
        <f t="shared" si="83"/>
        <v>49.87227077948662</v>
      </c>
      <c r="X150">
        <f t="shared" si="84"/>
        <v>1.5898520440892954</v>
      </c>
      <c r="Y150">
        <f t="shared" si="85"/>
        <v>3.1878477142517254</v>
      </c>
      <c r="Z150">
        <f t="shared" si="86"/>
        <v>1.4955807611703551</v>
      </c>
      <c r="AA150">
        <f t="shared" si="87"/>
        <v>-97.532012204429648</v>
      </c>
      <c r="AB150">
        <f t="shared" si="88"/>
        <v>104.07357906951988</v>
      </c>
      <c r="AC150">
        <f t="shared" si="89"/>
        <v>6.2206692574688871</v>
      </c>
      <c r="AD150">
        <f t="shared" si="90"/>
        <v>330.1614467925487</v>
      </c>
      <c r="AE150">
        <f t="shared" si="91"/>
        <v>67.590245121466694</v>
      </c>
      <c r="AF150">
        <f t="shared" si="92"/>
        <v>2.2110045401992506</v>
      </c>
      <c r="AG150">
        <f t="shared" si="93"/>
        <v>40.646386983723367</v>
      </c>
      <c r="AH150">
        <v>1072.5845815988901</v>
      </c>
      <c r="AI150">
        <v>999.65388484848495</v>
      </c>
      <c r="AJ150">
        <v>3.3690500658070199</v>
      </c>
      <c r="AK150">
        <v>84.895025715855198</v>
      </c>
      <c r="AL150">
        <f t="shared" si="94"/>
        <v>2.2116102540686993</v>
      </c>
      <c r="AM150">
        <v>12.944318035393399</v>
      </c>
      <c r="AN150">
        <v>15.554859440559399</v>
      </c>
      <c r="AO150">
        <v>-2.3305640570407399E-6</v>
      </c>
      <c r="AP150">
        <v>118.710675371219</v>
      </c>
      <c r="AQ150">
        <v>168</v>
      </c>
      <c r="AR150">
        <v>34</v>
      </c>
      <c r="AS150">
        <f t="shared" si="95"/>
        <v>1</v>
      </c>
      <c r="AT150">
        <f t="shared" si="96"/>
        <v>0</v>
      </c>
      <c r="AU150">
        <f t="shared" si="97"/>
        <v>54295.369415566485</v>
      </c>
      <c r="AV150">
        <f t="shared" si="98"/>
        <v>1999.9949999999999</v>
      </c>
      <c r="AW150">
        <f t="shared" si="99"/>
        <v>1685.9960594993136</v>
      </c>
      <c r="AX150">
        <f t="shared" si="100"/>
        <v>0.84300013725</v>
      </c>
      <c r="AY150">
        <f t="shared" si="101"/>
        <v>0.15870000208499999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1736448619.0999999</v>
      </c>
      <c r="BF150">
        <v>960.99900000000002</v>
      </c>
      <c r="BG150">
        <v>1044.5887499999999</v>
      </c>
      <c r="BH150">
        <v>15.5562375</v>
      </c>
      <c r="BI150">
        <v>12.9464375</v>
      </c>
      <c r="BJ150">
        <v>948.19275000000005</v>
      </c>
      <c r="BK150">
        <v>15.4646375</v>
      </c>
      <c r="BL150">
        <v>500.40837499999998</v>
      </c>
      <c r="BM150">
        <v>102.173125</v>
      </c>
      <c r="BN150">
        <v>2.7168874999999999E-2</v>
      </c>
      <c r="BO150">
        <v>25.043050000000001</v>
      </c>
      <c r="BP150">
        <v>24.496287500000001</v>
      </c>
      <c r="BQ150">
        <v>999.9</v>
      </c>
      <c r="BR150">
        <v>0</v>
      </c>
      <c r="BS150">
        <v>0</v>
      </c>
      <c r="BT150">
        <v>9983.5874999999996</v>
      </c>
      <c r="BU150">
        <v>647.28537500000004</v>
      </c>
      <c r="BV150">
        <v>1495.39375</v>
      </c>
      <c r="BW150">
        <v>-83.587962500000003</v>
      </c>
      <c r="BX150">
        <v>976.18462499999998</v>
      </c>
      <c r="BY150">
        <v>1058.2862500000001</v>
      </c>
      <c r="BZ150">
        <v>2.6097825000000001</v>
      </c>
      <c r="CA150">
        <v>1044.5887499999999</v>
      </c>
      <c r="CB150">
        <v>12.9464375</v>
      </c>
      <c r="CC150">
        <v>1.5894299999999999</v>
      </c>
      <c r="CD150">
        <v>1.3227787499999999</v>
      </c>
      <c r="CE150">
        <v>13.8566875</v>
      </c>
      <c r="CF150">
        <v>11.0601875</v>
      </c>
      <c r="CG150">
        <v>1999.9949999999999</v>
      </c>
      <c r="CH150">
        <v>0.90000049999999998</v>
      </c>
      <c r="CI150">
        <v>9.9999674999999996E-2</v>
      </c>
      <c r="CJ150">
        <v>21</v>
      </c>
      <c r="CK150">
        <v>42020.4375</v>
      </c>
      <c r="CL150">
        <v>1736445511.0999999</v>
      </c>
      <c r="CM150" t="s">
        <v>347</v>
      </c>
      <c r="CN150">
        <v>1736445511.0999999</v>
      </c>
      <c r="CO150">
        <v>1736445509.0999999</v>
      </c>
      <c r="CP150">
        <v>1</v>
      </c>
      <c r="CQ150">
        <v>0.55400000000000005</v>
      </c>
      <c r="CR150">
        <v>1.4E-2</v>
      </c>
      <c r="CS150">
        <v>4.7960000000000003</v>
      </c>
      <c r="CT150">
        <v>9.1999999999999998E-2</v>
      </c>
      <c r="CU150">
        <v>420</v>
      </c>
      <c r="CV150">
        <v>15</v>
      </c>
      <c r="CW150">
        <v>0.23</v>
      </c>
      <c r="CX150">
        <v>0.13</v>
      </c>
      <c r="CY150">
        <v>-83.380118749999994</v>
      </c>
      <c r="CZ150">
        <v>-8.5192676470586193</v>
      </c>
      <c r="DA150">
        <v>0.66405793536666502</v>
      </c>
      <c r="DB150">
        <v>0</v>
      </c>
      <c r="DC150">
        <v>2.6089725000000001</v>
      </c>
      <c r="DD150">
        <v>3.1480588235285899E-2</v>
      </c>
      <c r="DE150">
        <v>2.5407589909316299E-3</v>
      </c>
      <c r="DF150">
        <v>1</v>
      </c>
      <c r="DG150">
        <v>1</v>
      </c>
      <c r="DH150">
        <v>2</v>
      </c>
      <c r="DI150" t="s">
        <v>348</v>
      </c>
      <c r="DJ150">
        <v>2.9379499999999998</v>
      </c>
      <c r="DK150">
        <v>2.6311599999999999</v>
      </c>
      <c r="DL150">
        <v>0.18737500000000001</v>
      </c>
      <c r="DM150">
        <v>0.19606299999999999</v>
      </c>
      <c r="DN150">
        <v>8.8091799999999998E-2</v>
      </c>
      <c r="DO150">
        <v>7.7207200000000004E-2</v>
      </c>
      <c r="DP150">
        <v>27473.599999999999</v>
      </c>
      <c r="DQ150">
        <v>30390.1</v>
      </c>
      <c r="DR150">
        <v>29520.799999999999</v>
      </c>
      <c r="DS150">
        <v>34779.699999999997</v>
      </c>
      <c r="DT150">
        <v>33989.1</v>
      </c>
      <c r="DU150">
        <v>40581.9</v>
      </c>
      <c r="DV150">
        <v>40311.699999999997</v>
      </c>
      <c r="DW150">
        <v>47661.599999999999</v>
      </c>
      <c r="DX150">
        <v>1.6627000000000001</v>
      </c>
      <c r="DY150">
        <v>2.0825300000000002</v>
      </c>
      <c r="DZ150">
        <v>0.18082599999999999</v>
      </c>
      <c r="EA150">
        <v>0</v>
      </c>
      <c r="EB150">
        <v>21.5289</v>
      </c>
      <c r="EC150">
        <v>999.9</v>
      </c>
      <c r="ED150">
        <v>63.71</v>
      </c>
      <c r="EE150">
        <v>22.074000000000002</v>
      </c>
      <c r="EF150">
        <v>16.6235</v>
      </c>
      <c r="EG150">
        <v>60.992600000000003</v>
      </c>
      <c r="EH150">
        <v>44.611400000000003</v>
      </c>
      <c r="EI150">
        <v>1</v>
      </c>
      <c r="EJ150">
        <v>-0.39469500000000002</v>
      </c>
      <c r="EK150">
        <v>-3.5479400000000001</v>
      </c>
      <c r="EL150">
        <v>20.245000000000001</v>
      </c>
      <c r="EM150">
        <v>5.2494899999999998</v>
      </c>
      <c r="EN150">
        <v>11.914099999999999</v>
      </c>
      <c r="EO150">
        <v>4.9895500000000004</v>
      </c>
      <c r="EP150">
        <v>3.2839999999999998</v>
      </c>
      <c r="EQ150">
        <v>9999</v>
      </c>
      <c r="ER150">
        <v>9999</v>
      </c>
      <c r="ES150">
        <v>999.9</v>
      </c>
      <c r="ET150">
        <v>9999</v>
      </c>
      <c r="EU150">
        <v>1.8841000000000001</v>
      </c>
      <c r="EV150">
        <v>1.88429</v>
      </c>
      <c r="EW150">
        <v>1.88514</v>
      </c>
      <c r="EX150">
        <v>1.88714</v>
      </c>
      <c r="EY150">
        <v>1.8836599999999999</v>
      </c>
      <c r="EZ150">
        <v>1.8768199999999999</v>
      </c>
      <c r="FA150">
        <v>1.88262</v>
      </c>
      <c r="FB150">
        <v>1.88812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13.234</v>
      </c>
      <c r="FQ150">
        <v>9.1600000000000001E-2</v>
      </c>
      <c r="FR150">
        <v>-0.24211075671059201</v>
      </c>
      <c r="FS150">
        <v>9.8787948123959593E-3</v>
      </c>
      <c r="FT150">
        <v>5.3251326344088904E-6</v>
      </c>
      <c r="FU150">
        <v>-1.29812346716052E-9</v>
      </c>
      <c r="FV150">
        <v>-1.7562764674277601E-2</v>
      </c>
      <c r="FW150">
        <v>-3.68478344840185E-3</v>
      </c>
      <c r="FX150">
        <v>8.3536045323785897E-4</v>
      </c>
      <c r="FY150">
        <v>-9.0991182514875006E-6</v>
      </c>
      <c r="FZ150">
        <v>5</v>
      </c>
      <c r="GA150">
        <v>1737</v>
      </c>
      <c r="GB150">
        <v>1</v>
      </c>
      <c r="GC150">
        <v>17</v>
      </c>
      <c r="GD150">
        <v>51.9</v>
      </c>
      <c r="GE150">
        <v>52</v>
      </c>
      <c r="GF150">
        <v>2.05322</v>
      </c>
      <c r="GG150">
        <v>2.4072300000000002</v>
      </c>
      <c r="GH150">
        <v>1.3513200000000001</v>
      </c>
      <c r="GI150">
        <v>2.2473100000000001</v>
      </c>
      <c r="GJ150">
        <v>1.3000499999999999</v>
      </c>
      <c r="GK150">
        <v>2.5158700000000001</v>
      </c>
      <c r="GL150">
        <v>26.2104</v>
      </c>
      <c r="GM150">
        <v>14.4998</v>
      </c>
      <c r="GN150">
        <v>19</v>
      </c>
      <c r="GO150">
        <v>290.25700000000001</v>
      </c>
      <c r="GP150">
        <v>509.47</v>
      </c>
      <c r="GQ150">
        <v>30.593699999999998</v>
      </c>
      <c r="GR150">
        <v>22.290500000000002</v>
      </c>
      <c r="GS150">
        <v>29.9998</v>
      </c>
      <c r="GT150">
        <v>22.5474</v>
      </c>
      <c r="GU150">
        <v>22.55</v>
      </c>
      <c r="GV150">
        <v>41.134599999999999</v>
      </c>
      <c r="GW150">
        <v>30.5227</v>
      </c>
      <c r="GX150">
        <v>100</v>
      </c>
      <c r="GY150">
        <v>30.559699999999999</v>
      </c>
      <c r="GZ150">
        <v>1088.79</v>
      </c>
      <c r="HA150">
        <v>13.0044</v>
      </c>
      <c r="HB150">
        <v>102.024</v>
      </c>
      <c r="HC150">
        <v>102.539</v>
      </c>
    </row>
    <row r="151" spans="1:211" x14ac:dyDescent="0.2">
      <c r="A151">
        <v>135</v>
      </c>
      <c r="B151">
        <v>1736448629.0999999</v>
      </c>
      <c r="C151">
        <v>268</v>
      </c>
      <c r="D151" t="s">
        <v>618</v>
      </c>
      <c r="E151" t="s">
        <v>619</v>
      </c>
      <c r="F151">
        <v>2</v>
      </c>
      <c r="G151">
        <v>1736448621.0999999</v>
      </c>
      <c r="H151">
        <f t="shared" si="68"/>
        <v>2.2146241320009741E-3</v>
      </c>
      <c r="I151">
        <f t="shared" si="69"/>
        <v>2.2146241320009739</v>
      </c>
      <c r="J151">
        <f t="shared" si="70"/>
        <v>41.013730310756813</v>
      </c>
      <c r="K151">
        <f t="shared" si="71"/>
        <v>967.58375000000001</v>
      </c>
      <c r="L151">
        <f t="shared" si="72"/>
        <v>507.67097304342616</v>
      </c>
      <c r="M151">
        <f t="shared" si="73"/>
        <v>51.883592127024414</v>
      </c>
      <c r="N151">
        <f t="shared" si="74"/>
        <v>98.886332485750586</v>
      </c>
      <c r="O151">
        <f t="shared" si="75"/>
        <v>0.15138729067660853</v>
      </c>
      <c r="P151">
        <f t="shared" si="76"/>
        <v>3.5313739165596658</v>
      </c>
      <c r="Q151">
        <f t="shared" si="77"/>
        <v>0.14787211731947408</v>
      </c>
      <c r="R151">
        <f t="shared" si="78"/>
        <v>9.2729099522351116E-2</v>
      </c>
      <c r="S151">
        <f t="shared" si="79"/>
        <v>317.39918061006472</v>
      </c>
      <c r="T151">
        <f t="shared" si="80"/>
        <v>26.134200371903113</v>
      </c>
      <c r="U151">
        <f t="shared" si="81"/>
        <v>24.496300000000002</v>
      </c>
      <c r="V151">
        <f t="shared" si="82"/>
        <v>3.0854351133784181</v>
      </c>
      <c r="W151">
        <f t="shared" si="83"/>
        <v>49.865431261493839</v>
      </c>
      <c r="X151">
        <f t="shared" si="84"/>
        <v>1.5898460079404497</v>
      </c>
      <c r="Y151">
        <f t="shared" si="85"/>
        <v>3.1882728529977262</v>
      </c>
      <c r="Z151">
        <f t="shared" si="86"/>
        <v>1.4955891054379684</v>
      </c>
      <c r="AA151">
        <f t="shared" si="87"/>
        <v>-97.664924221242956</v>
      </c>
      <c r="AB151">
        <f t="shared" si="88"/>
        <v>104.51812360078848</v>
      </c>
      <c r="AC151">
        <f t="shared" si="89"/>
        <v>6.2460545390099842</v>
      </c>
      <c r="AD151">
        <f t="shared" si="90"/>
        <v>330.49843452862024</v>
      </c>
      <c r="AE151">
        <f t="shared" si="91"/>
        <v>67.812267176931442</v>
      </c>
      <c r="AF151">
        <f t="shared" si="92"/>
        <v>2.2121657940524018</v>
      </c>
      <c r="AG151">
        <f t="shared" si="93"/>
        <v>41.013730310756813</v>
      </c>
      <c r="AH151">
        <v>1079.71981020456</v>
      </c>
      <c r="AI151">
        <v>1006.3658666666699</v>
      </c>
      <c r="AJ151">
        <v>3.36612111848995</v>
      </c>
      <c r="AK151">
        <v>84.895025715855198</v>
      </c>
      <c r="AL151">
        <f t="shared" si="94"/>
        <v>2.2146241320009739</v>
      </c>
      <c r="AM151">
        <v>12.9434241917305</v>
      </c>
      <c r="AN151">
        <v>15.5574153846154</v>
      </c>
      <c r="AO151">
        <v>7.7851363219658697E-7</v>
      </c>
      <c r="AP151">
        <v>118.710675371219</v>
      </c>
      <c r="AQ151">
        <v>167</v>
      </c>
      <c r="AR151">
        <v>33</v>
      </c>
      <c r="AS151">
        <f t="shared" si="95"/>
        <v>1</v>
      </c>
      <c r="AT151">
        <f t="shared" si="96"/>
        <v>0</v>
      </c>
      <c r="AU151">
        <f t="shared" si="97"/>
        <v>54310.571157234794</v>
      </c>
      <c r="AV151">
        <f t="shared" si="98"/>
        <v>1999.9949999999999</v>
      </c>
      <c r="AW151">
        <f t="shared" si="99"/>
        <v>1685.9960084994409</v>
      </c>
      <c r="AX151">
        <f t="shared" si="100"/>
        <v>0.84300011174999989</v>
      </c>
      <c r="AY151">
        <f t="shared" si="101"/>
        <v>0.15869998705499999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1736448621.0999999</v>
      </c>
      <c r="BF151">
        <v>967.58375000000001</v>
      </c>
      <c r="BG151">
        <v>1051.45625</v>
      </c>
      <c r="BH151">
        <v>15.5563375</v>
      </c>
      <c r="BI151">
        <v>12.945237499999999</v>
      </c>
      <c r="BJ151">
        <v>954.67075</v>
      </c>
      <c r="BK151">
        <v>15.4647375</v>
      </c>
      <c r="BL151">
        <v>500.421875</v>
      </c>
      <c r="BM151">
        <v>102.171875</v>
      </c>
      <c r="BN151">
        <v>2.7373887499999999E-2</v>
      </c>
      <c r="BO151">
        <v>25.045287500000001</v>
      </c>
      <c r="BP151">
        <v>24.496300000000002</v>
      </c>
      <c r="BQ151">
        <v>999.9</v>
      </c>
      <c r="BR151">
        <v>0</v>
      </c>
      <c r="BS151">
        <v>0</v>
      </c>
      <c r="BT151">
        <v>9986.7062499999993</v>
      </c>
      <c r="BU151">
        <v>647.30862500000001</v>
      </c>
      <c r="BV151">
        <v>1496.2562499999999</v>
      </c>
      <c r="BW151">
        <v>-83.870549999999994</v>
      </c>
      <c r="BX151">
        <v>982.87287500000002</v>
      </c>
      <c r="BY151">
        <v>1065.2425000000001</v>
      </c>
      <c r="BZ151">
        <v>2.6110899999999999</v>
      </c>
      <c r="CA151">
        <v>1051.45625</v>
      </c>
      <c r="CB151">
        <v>12.945237499999999</v>
      </c>
      <c r="CC151">
        <v>1.58942125</v>
      </c>
      <c r="CD151">
        <v>1.32264</v>
      </c>
      <c r="CE151">
        <v>13.856612500000001</v>
      </c>
      <c r="CF151">
        <v>11.058612500000001</v>
      </c>
      <c r="CG151">
        <v>1999.9949999999999</v>
      </c>
      <c r="CH151">
        <v>0.900000625</v>
      </c>
      <c r="CI151">
        <v>9.9999525000000006E-2</v>
      </c>
      <c r="CJ151">
        <v>21</v>
      </c>
      <c r="CK151">
        <v>42020.4375</v>
      </c>
      <c r="CL151">
        <v>1736445511.0999999</v>
      </c>
      <c r="CM151" t="s">
        <v>347</v>
      </c>
      <c r="CN151">
        <v>1736445511.0999999</v>
      </c>
      <c r="CO151">
        <v>1736445509.0999999</v>
      </c>
      <c r="CP151">
        <v>1</v>
      </c>
      <c r="CQ151">
        <v>0.55400000000000005</v>
      </c>
      <c r="CR151">
        <v>1.4E-2</v>
      </c>
      <c r="CS151">
        <v>4.7960000000000003</v>
      </c>
      <c r="CT151">
        <v>9.1999999999999998E-2</v>
      </c>
      <c r="CU151">
        <v>420</v>
      </c>
      <c r="CV151">
        <v>15</v>
      </c>
      <c r="CW151">
        <v>0.23</v>
      </c>
      <c r="CX151">
        <v>0.13</v>
      </c>
      <c r="CY151">
        <v>-83.678756250000006</v>
      </c>
      <c r="CZ151">
        <v>-9.8094794117644497</v>
      </c>
      <c r="DA151">
        <v>0.75922362398106302</v>
      </c>
      <c r="DB151">
        <v>0</v>
      </c>
      <c r="DC151">
        <v>2.6100643749999999</v>
      </c>
      <c r="DD151">
        <v>2.8232647058817301E-2</v>
      </c>
      <c r="DE151">
        <v>2.2806631950761801E-3</v>
      </c>
      <c r="DF151">
        <v>1</v>
      </c>
      <c r="DG151">
        <v>1</v>
      </c>
      <c r="DH151">
        <v>2</v>
      </c>
      <c r="DI151" t="s">
        <v>348</v>
      </c>
      <c r="DJ151">
        <v>2.9375200000000001</v>
      </c>
      <c r="DK151">
        <v>2.6311</v>
      </c>
      <c r="DL151">
        <v>0.18817500000000001</v>
      </c>
      <c r="DM151">
        <v>0.196712</v>
      </c>
      <c r="DN151">
        <v>8.8098599999999999E-2</v>
      </c>
      <c r="DO151">
        <v>7.7203599999999997E-2</v>
      </c>
      <c r="DP151">
        <v>27446.7</v>
      </c>
      <c r="DQ151">
        <v>30365.7</v>
      </c>
      <c r="DR151">
        <v>29520.9</v>
      </c>
      <c r="DS151">
        <v>34779.699999999997</v>
      </c>
      <c r="DT151">
        <v>33988.9</v>
      </c>
      <c r="DU151">
        <v>40582.199999999997</v>
      </c>
      <c r="DV151">
        <v>40311.800000000003</v>
      </c>
      <c r="DW151">
        <v>47661.9</v>
      </c>
      <c r="DX151">
        <v>1.6633800000000001</v>
      </c>
      <c r="DY151">
        <v>2.08283</v>
      </c>
      <c r="DZ151">
        <v>0.180315</v>
      </c>
      <c r="EA151">
        <v>0</v>
      </c>
      <c r="EB151">
        <v>21.530799999999999</v>
      </c>
      <c r="EC151">
        <v>999.9</v>
      </c>
      <c r="ED151">
        <v>63.71</v>
      </c>
      <c r="EE151">
        <v>22.094000000000001</v>
      </c>
      <c r="EF151">
        <v>16.642199999999999</v>
      </c>
      <c r="EG151">
        <v>61.422600000000003</v>
      </c>
      <c r="EH151">
        <v>45.02</v>
      </c>
      <c r="EI151">
        <v>1</v>
      </c>
      <c r="EJ151">
        <v>-0.39475399999999999</v>
      </c>
      <c r="EK151">
        <v>-3.5067400000000002</v>
      </c>
      <c r="EL151">
        <v>20.246200000000002</v>
      </c>
      <c r="EM151">
        <v>5.24979</v>
      </c>
      <c r="EN151">
        <v>11.914099999999999</v>
      </c>
      <c r="EO151">
        <v>4.9896500000000001</v>
      </c>
      <c r="EP151">
        <v>3.2839499999999999</v>
      </c>
      <c r="EQ151">
        <v>9999</v>
      </c>
      <c r="ER151">
        <v>9999</v>
      </c>
      <c r="ES151">
        <v>999.9</v>
      </c>
      <c r="ET151">
        <v>9999</v>
      </c>
      <c r="EU151">
        <v>1.8841000000000001</v>
      </c>
      <c r="EV151">
        <v>1.88426</v>
      </c>
      <c r="EW151">
        <v>1.8851199999999999</v>
      </c>
      <c r="EX151">
        <v>1.88714</v>
      </c>
      <c r="EY151">
        <v>1.8836599999999999</v>
      </c>
      <c r="EZ151">
        <v>1.8768199999999999</v>
      </c>
      <c r="FA151">
        <v>1.88262</v>
      </c>
      <c r="FB151">
        <v>1.88812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13.343</v>
      </c>
      <c r="FQ151">
        <v>9.1600000000000001E-2</v>
      </c>
      <c r="FR151">
        <v>-0.24211075671059201</v>
      </c>
      <c r="FS151">
        <v>9.8787948123959593E-3</v>
      </c>
      <c r="FT151">
        <v>5.3251326344088904E-6</v>
      </c>
      <c r="FU151">
        <v>-1.29812346716052E-9</v>
      </c>
      <c r="FV151">
        <v>-1.7562764674277601E-2</v>
      </c>
      <c r="FW151">
        <v>-3.68478344840185E-3</v>
      </c>
      <c r="FX151">
        <v>8.3536045323785897E-4</v>
      </c>
      <c r="FY151">
        <v>-9.0991182514875006E-6</v>
      </c>
      <c r="FZ151">
        <v>5</v>
      </c>
      <c r="GA151">
        <v>1737</v>
      </c>
      <c r="GB151">
        <v>1</v>
      </c>
      <c r="GC151">
        <v>17</v>
      </c>
      <c r="GD151">
        <v>52</v>
      </c>
      <c r="GE151">
        <v>52</v>
      </c>
      <c r="GF151">
        <v>2.0690900000000001</v>
      </c>
      <c r="GG151">
        <v>2.4084500000000002</v>
      </c>
      <c r="GH151">
        <v>1.3513200000000001</v>
      </c>
      <c r="GI151">
        <v>2.2473100000000001</v>
      </c>
      <c r="GJ151">
        <v>1.3000499999999999</v>
      </c>
      <c r="GK151">
        <v>2.49878</v>
      </c>
      <c r="GL151">
        <v>26.189800000000002</v>
      </c>
      <c r="GM151">
        <v>14.4998</v>
      </c>
      <c r="GN151">
        <v>19</v>
      </c>
      <c r="GO151">
        <v>290.50799999999998</v>
      </c>
      <c r="GP151">
        <v>509.65</v>
      </c>
      <c r="GQ151">
        <v>30.573899999999998</v>
      </c>
      <c r="GR151">
        <v>22.289000000000001</v>
      </c>
      <c r="GS151">
        <v>29.999700000000001</v>
      </c>
      <c r="GT151">
        <v>22.545999999999999</v>
      </c>
      <c r="GU151">
        <v>22.548500000000001</v>
      </c>
      <c r="GV151">
        <v>41.4069</v>
      </c>
      <c r="GW151">
        <v>30.5227</v>
      </c>
      <c r="GX151">
        <v>100</v>
      </c>
      <c r="GY151">
        <v>30.559699999999999</v>
      </c>
      <c r="GZ151">
        <v>1095.55</v>
      </c>
      <c r="HA151">
        <v>13.0044</v>
      </c>
      <c r="HB151">
        <v>102.02500000000001</v>
      </c>
      <c r="HC151">
        <v>102.539</v>
      </c>
    </row>
    <row r="152" spans="1:211" x14ac:dyDescent="0.2">
      <c r="A152">
        <v>136</v>
      </c>
      <c r="B152">
        <v>1736448631.0999999</v>
      </c>
      <c r="C152">
        <v>270</v>
      </c>
      <c r="D152" t="s">
        <v>620</v>
      </c>
      <c r="E152" t="s">
        <v>621</v>
      </c>
      <c r="F152">
        <v>2</v>
      </c>
      <c r="G152">
        <v>1736448623.0999999</v>
      </c>
      <c r="H152">
        <f t="shared" si="68"/>
        <v>2.2165529239684214E-3</v>
      </c>
      <c r="I152">
        <f t="shared" si="69"/>
        <v>2.2165529239684214</v>
      </c>
      <c r="J152">
        <f t="shared" si="70"/>
        <v>41.150826881643098</v>
      </c>
      <c r="K152">
        <f t="shared" si="71"/>
        <v>974.18237499999998</v>
      </c>
      <c r="L152">
        <f t="shared" si="72"/>
        <v>513.05942566169904</v>
      </c>
      <c r="M152">
        <f t="shared" si="73"/>
        <v>52.433909350727589</v>
      </c>
      <c r="N152">
        <f t="shared" si="74"/>
        <v>99.559988155266339</v>
      </c>
      <c r="O152">
        <f t="shared" si="75"/>
        <v>0.15152860839721594</v>
      </c>
      <c r="P152">
        <f t="shared" si="76"/>
        <v>3.5333060018189686</v>
      </c>
      <c r="Q152">
        <f t="shared" si="77"/>
        <v>0.14800882901613688</v>
      </c>
      <c r="R152">
        <f t="shared" si="78"/>
        <v>9.2814946694826261E-2</v>
      </c>
      <c r="S152">
        <f t="shared" si="79"/>
        <v>317.39876511016746</v>
      </c>
      <c r="T152">
        <f t="shared" si="80"/>
        <v>26.1358385931748</v>
      </c>
      <c r="U152">
        <f t="shared" si="81"/>
        <v>24.4958375</v>
      </c>
      <c r="V152">
        <f t="shared" si="82"/>
        <v>3.0853497139891921</v>
      </c>
      <c r="W152">
        <f t="shared" si="83"/>
        <v>49.857791481611905</v>
      </c>
      <c r="X152">
        <f t="shared" si="84"/>
        <v>1.5898511361770438</v>
      </c>
      <c r="Y152">
        <f t="shared" si="85"/>
        <v>3.1887716822823933</v>
      </c>
      <c r="Z152">
        <f t="shared" si="86"/>
        <v>1.4954985778121483</v>
      </c>
      <c r="AA152">
        <f t="shared" si="87"/>
        <v>-97.749983947007379</v>
      </c>
      <c r="AB152">
        <f t="shared" si="88"/>
        <v>105.16343799936294</v>
      </c>
      <c r="AC152">
        <f t="shared" si="89"/>
        <v>6.281250769020482</v>
      </c>
      <c r="AD152">
        <f t="shared" si="90"/>
        <v>331.0934699315435</v>
      </c>
      <c r="AE152">
        <f t="shared" si="91"/>
        <v>67.860197408414251</v>
      </c>
      <c r="AF152">
        <f t="shared" si="92"/>
        <v>2.2132461332823019</v>
      </c>
      <c r="AG152">
        <f t="shared" si="93"/>
        <v>41.150826881643098</v>
      </c>
      <c r="AH152">
        <v>1086.61083292891</v>
      </c>
      <c r="AI152">
        <v>1013.09853939394</v>
      </c>
      <c r="AJ152">
        <v>3.36548047694694</v>
      </c>
      <c r="AK152">
        <v>84.895025715855198</v>
      </c>
      <c r="AL152">
        <f t="shared" si="94"/>
        <v>2.2165529239684214</v>
      </c>
      <c r="AM152">
        <v>12.942803404155599</v>
      </c>
      <c r="AN152">
        <v>15.558925874125899</v>
      </c>
      <c r="AO152">
        <v>3.7379170702429499E-6</v>
      </c>
      <c r="AP152">
        <v>118.710675371219</v>
      </c>
      <c r="AQ152">
        <v>169</v>
      </c>
      <c r="AR152">
        <v>34</v>
      </c>
      <c r="AS152">
        <f t="shared" si="95"/>
        <v>1</v>
      </c>
      <c r="AT152">
        <f t="shared" si="96"/>
        <v>0</v>
      </c>
      <c r="AU152">
        <f t="shared" si="97"/>
        <v>54352.599149615729</v>
      </c>
      <c r="AV152">
        <f t="shared" si="98"/>
        <v>1999.9925000000001</v>
      </c>
      <c r="AW152">
        <f t="shared" si="99"/>
        <v>1685.9938934991899</v>
      </c>
      <c r="AX152">
        <f t="shared" si="100"/>
        <v>0.84300010799999991</v>
      </c>
      <c r="AY152">
        <f t="shared" si="101"/>
        <v>0.15869997768000002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1736448623.0999999</v>
      </c>
      <c r="BF152">
        <v>974.18237499999998</v>
      </c>
      <c r="BG152">
        <v>1058.1275000000001</v>
      </c>
      <c r="BH152">
        <v>15.5565</v>
      </c>
      <c r="BI152">
        <v>12.9442375</v>
      </c>
      <c r="BJ152">
        <v>961.16224999999997</v>
      </c>
      <c r="BK152">
        <v>15.4649</v>
      </c>
      <c r="BL152">
        <v>500.443375</v>
      </c>
      <c r="BM152">
        <v>102.170625</v>
      </c>
      <c r="BN152">
        <v>2.7885987500000001E-2</v>
      </c>
      <c r="BO152">
        <v>25.047912499999999</v>
      </c>
      <c r="BP152">
        <v>24.4958375</v>
      </c>
      <c r="BQ152">
        <v>999.9</v>
      </c>
      <c r="BR152">
        <v>0</v>
      </c>
      <c r="BS152">
        <v>0</v>
      </c>
      <c r="BT152">
        <v>9994.9812500000007</v>
      </c>
      <c r="BU152">
        <v>647.33587499999999</v>
      </c>
      <c r="BV152">
        <v>1497.0887499999999</v>
      </c>
      <c r="BW152">
        <v>-83.943437500000002</v>
      </c>
      <c r="BX152">
        <v>989.57574999999997</v>
      </c>
      <c r="BY152">
        <v>1072.00125</v>
      </c>
      <c r="BZ152">
        <v>2.6122575000000001</v>
      </c>
      <c r="CA152">
        <v>1058.1275000000001</v>
      </c>
      <c r="CB152">
        <v>12.9442375</v>
      </c>
      <c r="CC152">
        <v>1.5894187500000001</v>
      </c>
      <c r="CD152">
        <v>1.3225199999999999</v>
      </c>
      <c r="CE152">
        <v>13.8565875</v>
      </c>
      <c r="CF152">
        <v>11.0572625</v>
      </c>
      <c r="CG152">
        <v>1999.9925000000001</v>
      </c>
      <c r="CH152">
        <v>0.90000075000000002</v>
      </c>
      <c r="CI152">
        <v>9.9999400000000002E-2</v>
      </c>
      <c r="CJ152">
        <v>21</v>
      </c>
      <c r="CK152">
        <v>42020.4</v>
      </c>
      <c r="CL152">
        <v>1736445511.0999999</v>
      </c>
      <c r="CM152" t="s">
        <v>347</v>
      </c>
      <c r="CN152">
        <v>1736445511.0999999</v>
      </c>
      <c r="CO152">
        <v>1736445509.0999999</v>
      </c>
      <c r="CP152">
        <v>1</v>
      </c>
      <c r="CQ152">
        <v>0.55400000000000005</v>
      </c>
      <c r="CR152">
        <v>1.4E-2</v>
      </c>
      <c r="CS152">
        <v>4.7960000000000003</v>
      </c>
      <c r="CT152">
        <v>9.1999999999999998E-2</v>
      </c>
      <c r="CU152">
        <v>420</v>
      </c>
      <c r="CV152">
        <v>15</v>
      </c>
      <c r="CW152">
        <v>0.23</v>
      </c>
      <c r="CX152">
        <v>0.13</v>
      </c>
      <c r="CY152">
        <v>-83.902100000000004</v>
      </c>
      <c r="CZ152">
        <v>-8.2606941176469704</v>
      </c>
      <c r="DA152">
        <v>0.69047510364241305</v>
      </c>
      <c r="DB152">
        <v>0</v>
      </c>
      <c r="DC152">
        <v>2.6113225</v>
      </c>
      <c r="DD152">
        <v>3.0642352941172998E-2</v>
      </c>
      <c r="DE152">
        <v>2.5030943350182202E-3</v>
      </c>
      <c r="DF152">
        <v>1</v>
      </c>
      <c r="DG152">
        <v>1</v>
      </c>
      <c r="DH152">
        <v>2</v>
      </c>
      <c r="DI152" t="s">
        <v>348</v>
      </c>
      <c r="DJ152">
        <v>2.9380600000000001</v>
      </c>
      <c r="DK152">
        <v>2.6322299999999998</v>
      </c>
      <c r="DL152">
        <v>0.18895899999999999</v>
      </c>
      <c r="DM152">
        <v>0.197329</v>
      </c>
      <c r="DN152">
        <v>8.8102299999999995E-2</v>
      </c>
      <c r="DO152">
        <v>7.7203499999999994E-2</v>
      </c>
      <c r="DP152">
        <v>27420.400000000001</v>
      </c>
      <c r="DQ152">
        <v>30342.400000000001</v>
      </c>
      <c r="DR152">
        <v>29521.1</v>
      </c>
      <c r="DS152">
        <v>34779.699999999997</v>
      </c>
      <c r="DT152">
        <v>33989</v>
      </c>
      <c r="DU152">
        <v>40582.199999999997</v>
      </c>
      <c r="DV152">
        <v>40312</v>
      </c>
      <c r="DW152">
        <v>47662</v>
      </c>
      <c r="DX152">
        <v>1.65882</v>
      </c>
      <c r="DY152">
        <v>2.0828000000000002</v>
      </c>
      <c r="DZ152">
        <v>0.18015500000000001</v>
      </c>
      <c r="EA152">
        <v>0</v>
      </c>
      <c r="EB152">
        <v>21.532399999999999</v>
      </c>
      <c r="EC152">
        <v>999.9</v>
      </c>
      <c r="ED152">
        <v>63.686</v>
      </c>
      <c r="EE152">
        <v>22.094000000000001</v>
      </c>
      <c r="EF152">
        <v>16.6355</v>
      </c>
      <c r="EG152">
        <v>61.492600000000003</v>
      </c>
      <c r="EH152">
        <v>43.834099999999999</v>
      </c>
      <c r="EI152">
        <v>1</v>
      </c>
      <c r="EJ152">
        <v>-0.39508900000000002</v>
      </c>
      <c r="EK152">
        <v>-3.5319500000000001</v>
      </c>
      <c r="EL152">
        <v>20.2456</v>
      </c>
      <c r="EM152">
        <v>5.2503799999999998</v>
      </c>
      <c r="EN152">
        <v>11.914099999999999</v>
      </c>
      <c r="EO152">
        <v>4.9897</v>
      </c>
      <c r="EP152">
        <v>3.2839499999999999</v>
      </c>
      <c r="EQ152">
        <v>9999</v>
      </c>
      <c r="ER152">
        <v>9999</v>
      </c>
      <c r="ES152">
        <v>999.9</v>
      </c>
      <c r="ET152">
        <v>9999</v>
      </c>
      <c r="EU152">
        <v>1.88409</v>
      </c>
      <c r="EV152">
        <v>1.88425</v>
      </c>
      <c r="EW152">
        <v>1.88513</v>
      </c>
      <c r="EX152">
        <v>1.88714</v>
      </c>
      <c r="EY152">
        <v>1.88368</v>
      </c>
      <c r="EZ152">
        <v>1.8768100000000001</v>
      </c>
      <c r="FA152">
        <v>1.8826099999999999</v>
      </c>
      <c r="FB152">
        <v>1.88812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13.452999999999999</v>
      </c>
      <c r="FQ152">
        <v>9.1700000000000004E-2</v>
      </c>
      <c r="FR152">
        <v>-0.24211075671059201</v>
      </c>
      <c r="FS152">
        <v>9.8787948123959593E-3</v>
      </c>
      <c r="FT152">
        <v>5.3251326344088904E-6</v>
      </c>
      <c r="FU152">
        <v>-1.29812346716052E-9</v>
      </c>
      <c r="FV152">
        <v>-1.7562764674277601E-2</v>
      </c>
      <c r="FW152">
        <v>-3.68478344840185E-3</v>
      </c>
      <c r="FX152">
        <v>8.3536045323785897E-4</v>
      </c>
      <c r="FY152">
        <v>-9.0991182514875006E-6</v>
      </c>
      <c r="FZ152">
        <v>5</v>
      </c>
      <c r="GA152">
        <v>1737</v>
      </c>
      <c r="GB152">
        <v>1</v>
      </c>
      <c r="GC152">
        <v>17</v>
      </c>
      <c r="GD152">
        <v>52</v>
      </c>
      <c r="GE152">
        <v>52</v>
      </c>
      <c r="GF152">
        <v>2.0752000000000002</v>
      </c>
      <c r="GG152">
        <v>2.4169900000000002</v>
      </c>
      <c r="GH152">
        <v>1.3513200000000001</v>
      </c>
      <c r="GI152">
        <v>2.2473100000000001</v>
      </c>
      <c r="GJ152">
        <v>1.3000499999999999</v>
      </c>
      <c r="GK152">
        <v>2.5</v>
      </c>
      <c r="GL152">
        <v>26.2104</v>
      </c>
      <c r="GM152">
        <v>14.5085</v>
      </c>
      <c r="GN152">
        <v>19</v>
      </c>
      <c r="GO152">
        <v>288.71699999999998</v>
      </c>
      <c r="GP152">
        <v>509.62099999999998</v>
      </c>
      <c r="GQ152">
        <v>30.555399999999999</v>
      </c>
      <c r="GR152">
        <v>22.2882</v>
      </c>
      <c r="GS152">
        <v>29.999600000000001</v>
      </c>
      <c r="GT152">
        <v>22.544799999999999</v>
      </c>
      <c r="GU152">
        <v>22.5473</v>
      </c>
      <c r="GV152">
        <v>41.561900000000001</v>
      </c>
      <c r="GW152">
        <v>30.249500000000001</v>
      </c>
      <c r="GX152">
        <v>100</v>
      </c>
      <c r="GY152">
        <v>30.505700000000001</v>
      </c>
      <c r="GZ152">
        <v>1102.32</v>
      </c>
      <c r="HA152">
        <v>13.0044</v>
      </c>
      <c r="HB152">
        <v>102.02500000000001</v>
      </c>
      <c r="HC152">
        <v>102.539</v>
      </c>
    </row>
    <row r="153" spans="1:211" x14ac:dyDescent="0.2">
      <c r="A153">
        <v>137</v>
      </c>
      <c r="B153">
        <v>1736448633.0999999</v>
      </c>
      <c r="C153">
        <v>272</v>
      </c>
      <c r="D153" t="s">
        <v>622</v>
      </c>
      <c r="E153" t="s">
        <v>623</v>
      </c>
      <c r="F153">
        <v>2</v>
      </c>
      <c r="G153">
        <v>1736448625.0999999</v>
      </c>
      <c r="H153">
        <f t="shared" si="68"/>
        <v>2.2174460711520028E-3</v>
      </c>
      <c r="I153">
        <f t="shared" si="69"/>
        <v>2.2174460711520028</v>
      </c>
      <c r="J153">
        <f t="shared" si="70"/>
        <v>41.119718296300228</v>
      </c>
      <c r="K153">
        <f t="shared" si="71"/>
        <v>980.75725</v>
      </c>
      <c r="L153">
        <f t="shared" si="72"/>
        <v>519.97220549396627</v>
      </c>
      <c r="M153">
        <f t="shared" si="73"/>
        <v>53.139950726091669</v>
      </c>
      <c r="N153">
        <f t="shared" si="74"/>
        <v>100.23111117977236</v>
      </c>
      <c r="O153">
        <f t="shared" si="75"/>
        <v>0.15158566508506258</v>
      </c>
      <c r="P153">
        <f t="shared" si="76"/>
        <v>3.5336769306546629</v>
      </c>
      <c r="Q153">
        <f t="shared" si="77"/>
        <v>0.14806362820500979</v>
      </c>
      <c r="R153">
        <f t="shared" si="78"/>
        <v>9.2849392843550926E-2</v>
      </c>
      <c r="S153">
        <f t="shared" si="79"/>
        <v>317.39875380020987</v>
      </c>
      <c r="T153">
        <f t="shared" si="80"/>
        <v>26.138658788195301</v>
      </c>
      <c r="U153">
        <f t="shared" si="81"/>
        <v>24.496099999999998</v>
      </c>
      <c r="V153">
        <f t="shared" si="82"/>
        <v>3.0853981836592519</v>
      </c>
      <c r="W153">
        <f t="shared" si="83"/>
        <v>49.848900375760621</v>
      </c>
      <c r="X153">
        <f t="shared" si="84"/>
        <v>1.5898636883346249</v>
      </c>
      <c r="Y153">
        <f t="shared" si="85"/>
        <v>3.189365615590805</v>
      </c>
      <c r="Z153">
        <f t="shared" si="86"/>
        <v>1.495534495324627</v>
      </c>
      <c r="AA153">
        <f t="shared" si="87"/>
        <v>-97.789371737803322</v>
      </c>
      <c r="AB153">
        <f t="shared" si="88"/>
        <v>105.71980610600947</v>
      </c>
      <c r="AC153">
        <f t="shared" si="89"/>
        <v>6.3139267507507197</v>
      </c>
      <c r="AD153">
        <f t="shared" si="90"/>
        <v>331.64311491916675</v>
      </c>
      <c r="AE153">
        <f t="shared" si="91"/>
        <v>67.839327325611094</v>
      </c>
      <c r="AF153">
        <f t="shared" si="92"/>
        <v>2.2140803707450876</v>
      </c>
      <c r="AG153">
        <f t="shared" si="93"/>
        <v>41.119718296300228</v>
      </c>
      <c r="AH153">
        <v>1092.7034115090701</v>
      </c>
      <c r="AI153">
        <v>1019.61921212121</v>
      </c>
      <c r="AJ153">
        <v>3.3095252161617599</v>
      </c>
      <c r="AK153">
        <v>84.895025715855198</v>
      </c>
      <c r="AL153">
        <f t="shared" si="94"/>
        <v>2.2174460711520028</v>
      </c>
      <c r="AM153">
        <v>12.942188562505301</v>
      </c>
      <c r="AN153">
        <v>15.5594041958042</v>
      </c>
      <c r="AO153">
        <v>5.1023054614649801E-6</v>
      </c>
      <c r="AP153">
        <v>118.710675371219</v>
      </c>
      <c r="AQ153">
        <v>170</v>
      </c>
      <c r="AR153">
        <v>34</v>
      </c>
      <c r="AS153">
        <f t="shared" si="95"/>
        <v>1</v>
      </c>
      <c r="AT153">
        <f t="shared" si="96"/>
        <v>0</v>
      </c>
      <c r="AU153">
        <f t="shared" si="97"/>
        <v>54360.16391919936</v>
      </c>
      <c r="AV153">
        <f t="shared" si="98"/>
        <v>1999.9925000000001</v>
      </c>
      <c r="AW153">
        <f t="shared" si="99"/>
        <v>1685.9938499993532</v>
      </c>
      <c r="AX153">
        <f t="shared" si="100"/>
        <v>0.84300008625</v>
      </c>
      <c r="AY153">
        <f t="shared" si="101"/>
        <v>0.15869997202500002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1736448625.0999999</v>
      </c>
      <c r="BF153">
        <v>980.75725</v>
      </c>
      <c r="BG153">
        <v>1064.6975</v>
      </c>
      <c r="BH153">
        <v>15.556749999999999</v>
      </c>
      <c r="BI153">
        <v>12.94345</v>
      </c>
      <c r="BJ153">
        <v>967.63037499999996</v>
      </c>
      <c r="BK153">
        <v>15.46515</v>
      </c>
      <c r="BL153">
        <v>500.43312500000002</v>
      </c>
      <c r="BM153">
        <v>102.16912499999999</v>
      </c>
      <c r="BN153">
        <v>2.8550499999999999E-2</v>
      </c>
      <c r="BO153">
        <v>25.0510375</v>
      </c>
      <c r="BP153">
        <v>24.496099999999998</v>
      </c>
      <c r="BQ153">
        <v>999.9</v>
      </c>
      <c r="BR153">
        <v>0</v>
      </c>
      <c r="BS153">
        <v>0</v>
      </c>
      <c r="BT153">
        <v>9996.6937500000004</v>
      </c>
      <c r="BU153">
        <v>647.36612500000001</v>
      </c>
      <c r="BV153">
        <v>1498.16</v>
      </c>
      <c r="BW153">
        <v>-83.938262499999993</v>
      </c>
      <c r="BX153">
        <v>996.25450000000001</v>
      </c>
      <c r="BY153">
        <v>1078.65625</v>
      </c>
      <c r="BZ153">
        <v>2.6133150000000001</v>
      </c>
      <c r="CA153">
        <v>1064.6975</v>
      </c>
      <c r="CB153">
        <v>12.94345</v>
      </c>
      <c r="CC153">
        <v>1.58942125</v>
      </c>
      <c r="CD153">
        <v>1.32241875</v>
      </c>
      <c r="CE153">
        <v>13.856624999999999</v>
      </c>
      <c r="CF153">
        <v>11.056112499999999</v>
      </c>
      <c r="CG153">
        <v>1999.9925000000001</v>
      </c>
      <c r="CH153">
        <v>0.90000075000000002</v>
      </c>
      <c r="CI153">
        <v>9.9999375000000001E-2</v>
      </c>
      <c r="CJ153">
        <v>21</v>
      </c>
      <c r="CK153">
        <v>42020.387499999997</v>
      </c>
      <c r="CL153">
        <v>1736445511.0999999</v>
      </c>
      <c r="CM153" t="s">
        <v>347</v>
      </c>
      <c r="CN153">
        <v>1736445511.0999999</v>
      </c>
      <c r="CO153">
        <v>1736445509.0999999</v>
      </c>
      <c r="CP153">
        <v>1</v>
      </c>
      <c r="CQ153">
        <v>0.55400000000000005</v>
      </c>
      <c r="CR153">
        <v>1.4E-2</v>
      </c>
      <c r="CS153">
        <v>4.7960000000000003</v>
      </c>
      <c r="CT153">
        <v>9.1999999999999998E-2</v>
      </c>
      <c r="CU153">
        <v>420</v>
      </c>
      <c r="CV153">
        <v>15</v>
      </c>
      <c r="CW153">
        <v>0.23</v>
      </c>
      <c r="CX153">
        <v>0.13</v>
      </c>
      <c r="CY153">
        <v>-83.941381250000006</v>
      </c>
      <c r="CZ153">
        <v>-2.7741970588234302</v>
      </c>
      <c r="DA153">
        <v>0.63649955343537901</v>
      </c>
      <c r="DB153">
        <v>0</v>
      </c>
      <c r="DC153">
        <v>2.6125231250000001</v>
      </c>
      <c r="DD153">
        <v>3.22120588235233E-2</v>
      </c>
      <c r="DE153">
        <v>2.6311920272711199E-3</v>
      </c>
      <c r="DF153">
        <v>1</v>
      </c>
      <c r="DG153">
        <v>1</v>
      </c>
      <c r="DH153">
        <v>2</v>
      </c>
      <c r="DI153" t="s">
        <v>348</v>
      </c>
      <c r="DJ153">
        <v>2.9377</v>
      </c>
      <c r="DK153">
        <v>2.6331699999999998</v>
      </c>
      <c r="DL153">
        <v>0.18970000000000001</v>
      </c>
      <c r="DM153">
        <v>0.198071</v>
      </c>
      <c r="DN153">
        <v>8.8107199999999997E-2</v>
      </c>
      <c r="DO153">
        <v>7.7207799999999993E-2</v>
      </c>
      <c r="DP153">
        <v>27395.7</v>
      </c>
      <c r="DQ153">
        <v>30314.5</v>
      </c>
      <c r="DR153">
        <v>29521.3</v>
      </c>
      <c r="DS153">
        <v>34779.699999999997</v>
      </c>
      <c r="DT153">
        <v>33989.199999999997</v>
      </c>
      <c r="DU153">
        <v>40582.1</v>
      </c>
      <c r="DV153">
        <v>40312.6</v>
      </c>
      <c r="DW153">
        <v>47662</v>
      </c>
      <c r="DX153">
        <v>1.6566000000000001</v>
      </c>
      <c r="DY153">
        <v>2.0824699999999998</v>
      </c>
      <c r="DZ153">
        <v>0.17999100000000001</v>
      </c>
      <c r="EA153">
        <v>0</v>
      </c>
      <c r="EB153">
        <v>21.535</v>
      </c>
      <c r="EC153">
        <v>999.9</v>
      </c>
      <c r="ED153">
        <v>63.686</v>
      </c>
      <c r="EE153">
        <v>22.074000000000002</v>
      </c>
      <c r="EF153">
        <v>16.616299999999999</v>
      </c>
      <c r="EG153">
        <v>61.322600000000001</v>
      </c>
      <c r="EH153">
        <v>45.076099999999997</v>
      </c>
      <c r="EI153">
        <v>1</v>
      </c>
      <c r="EJ153">
        <v>-0.39544200000000002</v>
      </c>
      <c r="EK153">
        <v>-3.4672299999999998</v>
      </c>
      <c r="EL153">
        <v>20.247199999999999</v>
      </c>
      <c r="EM153">
        <v>5.2505300000000004</v>
      </c>
      <c r="EN153">
        <v>11.914099999999999</v>
      </c>
      <c r="EO153">
        <v>4.9896500000000001</v>
      </c>
      <c r="EP153">
        <v>3.2839999999999998</v>
      </c>
      <c r="EQ153">
        <v>9999</v>
      </c>
      <c r="ER153">
        <v>9999</v>
      </c>
      <c r="ES153">
        <v>999.9</v>
      </c>
      <c r="ET153">
        <v>9999</v>
      </c>
      <c r="EU153">
        <v>1.88409</v>
      </c>
      <c r="EV153">
        <v>1.88426</v>
      </c>
      <c r="EW153">
        <v>1.88514</v>
      </c>
      <c r="EX153">
        <v>1.88714</v>
      </c>
      <c r="EY153">
        <v>1.8836599999999999</v>
      </c>
      <c r="EZ153">
        <v>1.8768100000000001</v>
      </c>
      <c r="FA153">
        <v>1.8826099999999999</v>
      </c>
      <c r="FB153">
        <v>1.88812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13.555999999999999</v>
      </c>
      <c r="FQ153">
        <v>9.1600000000000001E-2</v>
      </c>
      <c r="FR153">
        <v>-0.24211075671059201</v>
      </c>
      <c r="FS153">
        <v>9.8787948123959593E-3</v>
      </c>
      <c r="FT153">
        <v>5.3251326344088904E-6</v>
      </c>
      <c r="FU153">
        <v>-1.29812346716052E-9</v>
      </c>
      <c r="FV153">
        <v>-1.7562764674277601E-2</v>
      </c>
      <c r="FW153">
        <v>-3.68478344840185E-3</v>
      </c>
      <c r="FX153">
        <v>8.3536045323785897E-4</v>
      </c>
      <c r="FY153">
        <v>-9.0991182514875006E-6</v>
      </c>
      <c r="FZ153">
        <v>5</v>
      </c>
      <c r="GA153">
        <v>1737</v>
      </c>
      <c r="GB153">
        <v>1</v>
      </c>
      <c r="GC153">
        <v>17</v>
      </c>
      <c r="GD153">
        <v>52</v>
      </c>
      <c r="GE153">
        <v>52.1</v>
      </c>
      <c r="GF153">
        <v>2.0837400000000001</v>
      </c>
      <c r="GG153">
        <v>2.4218799999999998</v>
      </c>
      <c r="GH153">
        <v>1.3513200000000001</v>
      </c>
      <c r="GI153">
        <v>2.2473100000000001</v>
      </c>
      <c r="GJ153">
        <v>1.3000499999999999</v>
      </c>
      <c r="GK153">
        <v>2.3925800000000002</v>
      </c>
      <c r="GL153">
        <v>26.189800000000002</v>
      </c>
      <c r="GM153">
        <v>14.491</v>
      </c>
      <c r="GN153">
        <v>19</v>
      </c>
      <c r="GO153">
        <v>287.83800000000002</v>
      </c>
      <c r="GP153">
        <v>509.38600000000002</v>
      </c>
      <c r="GQ153">
        <v>30.534600000000001</v>
      </c>
      <c r="GR153">
        <v>22.2866</v>
      </c>
      <c r="GS153">
        <v>29.999600000000001</v>
      </c>
      <c r="GT153">
        <v>22.543299999999999</v>
      </c>
      <c r="GU153">
        <v>22.545300000000001</v>
      </c>
      <c r="GV153">
        <v>41.747</v>
      </c>
      <c r="GW153">
        <v>30.249500000000001</v>
      </c>
      <c r="GX153">
        <v>100</v>
      </c>
      <c r="GY153">
        <v>30.505700000000001</v>
      </c>
      <c r="GZ153">
        <v>1109.0899999999999</v>
      </c>
      <c r="HA153">
        <v>13.0044</v>
      </c>
      <c r="HB153">
        <v>102.027</v>
      </c>
      <c r="HC153">
        <v>102.539</v>
      </c>
    </row>
    <row r="154" spans="1:211" x14ac:dyDescent="0.2">
      <c r="A154">
        <v>138</v>
      </c>
      <c r="B154">
        <v>1736448635.0999999</v>
      </c>
      <c r="C154">
        <v>274</v>
      </c>
      <c r="D154" t="s">
        <v>624</v>
      </c>
      <c r="E154" t="s">
        <v>625</v>
      </c>
      <c r="F154">
        <v>2</v>
      </c>
      <c r="G154">
        <v>1736448627.0999999</v>
      </c>
      <c r="H154">
        <f t="shared" si="68"/>
        <v>2.2184712739822805E-3</v>
      </c>
      <c r="I154">
        <f t="shared" si="69"/>
        <v>2.2184712739822805</v>
      </c>
      <c r="J154">
        <f t="shared" si="70"/>
        <v>41.339221779408049</v>
      </c>
      <c r="K154">
        <f t="shared" si="71"/>
        <v>987.28112499999997</v>
      </c>
      <c r="L154">
        <f t="shared" si="72"/>
        <v>524.13914776828631</v>
      </c>
      <c r="M154">
        <f t="shared" si="73"/>
        <v>53.565354145980692</v>
      </c>
      <c r="N154">
        <f t="shared" si="74"/>
        <v>100.89699143336351</v>
      </c>
      <c r="O154">
        <f t="shared" si="75"/>
        <v>0.15163191877106999</v>
      </c>
      <c r="P154">
        <f t="shared" si="76"/>
        <v>3.5354568240919693</v>
      </c>
      <c r="Q154">
        <f t="shared" si="77"/>
        <v>0.14810948890949555</v>
      </c>
      <c r="R154">
        <f t="shared" si="78"/>
        <v>9.2878091650311329E-2</v>
      </c>
      <c r="S154">
        <f t="shared" si="79"/>
        <v>317.39896705512831</v>
      </c>
      <c r="T154">
        <f t="shared" si="80"/>
        <v>26.141767032862248</v>
      </c>
      <c r="U154">
        <f t="shared" si="81"/>
        <v>24.497425</v>
      </c>
      <c r="V154">
        <f t="shared" si="82"/>
        <v>3.0856428502480355</v>
      </c>
      <c r="W154">
        <f t="shared" si="83"/>
        <v>49.838448625111795</v>
      </c>
      <c r="X154">
        <f t="shared" si="84"/>
        <v>1.5898950908382148</v>
      </c>
      <c r="Y154">
        <f t="shared" si="85"/>
        <v>3.1900974743365587</v>
      </c>
      <c r="Z154">
        <f t="shared" si="86"/>
        <v>1.4957477594098207</v>
      </c>
      <c r="AA154">
        <f t="shared" si="87"/>
        <v>-97.834583182618573</v>
      </c>
      <c r="AB154">
        <f t="shared" si="88"/>
        <v>106.25433054443748</v>
      </c>
      <c r="AC154">
        <f t="shared" si="89"/>
        <v>6.3428209034436076</v>
      </c>
      <c r="AD154">
        <f t="shared" si="90"/>
        <v>332.16153532039084</v>
      </c>
      <c r="AE154">
        <f t="shared" si="91"/>
        <v>67.813865293379394</v>
      </c>
      <c r="AF154">
        <f t="shared" si="92"/>
        <v>2.2143106583451222</v>
      </c>
      <c r="AG154">
        <f t="shared" si="93"/>
        <v>41.339221779408049</v>
      </c>
      <c r="AH154">
        <v>1098.41570592515</v>
      </c>
      <c r="AI154">
        <v>1025.84926666667</v>
      </c>
      <c r="AJ154">
        <v>3.1966018807658698</v>
      </c>
      <c r="AK154">
        <v>84.895025715855198</v>
      </c>
      <c r="AL154">
        <f t="shared" si="94"/>
        <v>2.2184712739822805</v>
      </c>
      <c r="AM154">
        <v>12.941571253145099</v>
      </c>
      <c r="AN154">
        <v>15.560193006993</v>
      </c>
      <c r="AO154">
        <v>5.7739784182799499E-6</v>
      </c>
      <c r="AP154">
        <v>118.710675371219</v>
      </c>
      <c r="AQ154">
        <v>169</v>
      </c>
      <c r="AR154">
        <v>34</v>
      </c>
      <c r="AS154">
        <f t="shared" si="95"/>
        <v>1</v>
      </c>
      <c r="AT154">
        <f t="shared" si="96"/>
        <v>0</v>
      </c>
      <c r="AU154">
        <f t="shared" si="97"/>
        <v>54398.625606956259</v>
      </c>
      <c r="AV154">
        <f t="shared" si="98"/>
        <v>1999.9937500000001</v>
      </c>
      <c r="AW154">
        <f t="shared" si="99"/>
        <v>1685.994831749686</v>
      </c>
      <c r="AX154">
        <f t="shared" si="100"/>
        <v>0.84300005025000002</v>
      </c>
      <c r="AY154">
        <f t="shared" si="101"/>
        <v>0.15869997946499997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1736448627.0999999</v>
      </c>
      <c r="BF154">
        <v>987.28112499999997</v>
      </c>
      <c r="BG154">
        <v>1071.2149999999999</v>
      </c>
      <c r="BH154">
        <v>15.5571875</v>
      </c>
      <c r="BI154">
        <v>12.943412500000001</v>
      </c>
      <c r="BJ154">
        <v>974.04849999999999</v>
      </c>
      <c r="BK154">
        <v>15.465574999999999</v>
      </c>
      <c r="BL154">
        <v>500.39400000000001</v>
      </c>
      <c r="BM154">
        <v>102.167625</v>
      </c>
      <c r="BN154">
        <v>2.9195012499999999E-2</v>
      </c>
      <c r="BO154">
        <v>25.0548875</v>
      </c>
      <c r="BP154">
        <v>24.497425</v>
      </c>
      <c r="BQ154">
        <v>999.9</v>
      </c>
      <c r="BR154">
        <v>0</v>
      </c>
      <c r="BS154">
        <v>0</v>
      </c>
      <c r="BT154">
        <v>10004.356250000001</v>
      </c>
      <c r="BU154">
        <v>647.39449999999999</v>
      </c>
      <c r="BV154">
        <v>1499.4949999999999</v>
      </c>
      <c r="BW154">
        <v>-83.931574999999995</v>
      </c>
      <c r="BX154">
        <v>1002.883</v>
      </c>
      <c r="BY154">
        <v>1085.26</v>
      </c>
      <c r="BZ154">
        <v>2.6137887499999999</v>
      </c>
      <c r="CA154">
        <v>1071.2149999999999</v>
      </c>
      <c r="CB154">
        <v>12.943412500000001</v>
      </c>
      <c r="CC154">
        <v>1.5894425000000001</v>
      </c>
      <c r="CD154">
        <v>1.3223962499999999</v>
      </c>
      <c r="CE154">
        <v>13.856837499999999</v>
      </c>
      <c r="CF154">
        <v>11.05585</v>
      </c>
      <c r="CG154">
        <v>1999.9937500000001</v>
      </c>
      <c r="CH154">
        <v>0.90000049999999998</v>
      </c>
      <c r="CI154">
        <v>9.9999574999999993E-2</v>
      </c>
      <c r="CJ154">
        <v>21</v>
      </c>
      <c r="CK154">
        <v>42020.4</v>
      </c>
      <c r="CL154">
        <v>1736445511.0999999</v>
      </c>
      <c r="CM154" t="s">
        <v>347</v>
      </c>
      <c r="CN154">
        <v>1736445511.0999999</v>
      </c>
      <c r="CO154">
        <v>1736445509.0999999</v>
      </c>
      <c r="CP154">
        <v>1</v>
      </c>
      <c r="CQ154">
        <v>0.55400000000000005</v>
      </c>
      <c r="CR154">
        <v>1.4E-2</v>
      </c>
      <c r="CS154">
        <v>4.7960000000000003</v>
      </c>
      <c r="CT154">
        <v>9.1999999999999998E-2</v>
      </c>
      <c r="CU154">
        <v>420</v>
      </c>
      <c r="CV154">
        <v>15</v>
      </c>
      <c r="CW154">
        <v>0.23</v>
      </c>
      <c r="CX154">
        <v>0.13</v>
      </c>
      <c r="CY154">
        <v>-83.937018749999993</v>
      </c>
      <c r="CZ154">
        <v>1.6217382352943199</v>
      </c>
      <c r="DA154">
        <v>0.64194623725311895</v>
      </c>
      <c r="DB154">
        <v>0</v>
      </c>
      <c r="DC154">
        <v>2.6135787499999998</v>
      </c>
      <c r="DD154">
        <v>3.2754705882342201E-2</v>
      </c>
      <c r="DE154">
        <v>2.66951979530028E-3</v>
      </c>
      <c r="DF154">
        <v>1</v>
      </c>
      <c r="DG154">
        <v>1</v>
      </c>
      <c r="DH154">
        <v>2</v>
      </c>
      <c r="DI154" t="s">
        <v>348</v>
      </c>
      <c r="DJ154">
        <v>2.93818</v>
      </c>
      <c r="DK154">
        <v>2.6327500000000001</v>
      </c>
      <c r="DL154">
        <v>0.190437</v>
      </c>
      <c r="DM154">
        <v>0.19877</v>
      </c>
      <c r="DN154">
        <v>8.8110800000000003E-2</v>
      </c>
      <c r="DO154">
        <v>7.7252799999999996E-2</v>
      </c>
      <c r="DP154">
        <v>27371</v>
      </c>
      <c r="DQ154">
        <v>30288.400000000001</v>
      </c>
      <c r="DR154">
        <v>29521.5</v>
      </c>
      <c r="DS154">
        <v>34779.9</v>
      </c>
      <c r="DT154">
        <v>33989.4</v>
      </c>
      <c r="DU154">
        <v>40580.199999999997</v>
      </c>
      <c r="DV154">
        <v>40312.9</v>
      </c>
      <c r="DW154">
        <v>47662.3</v>
      </c>
      <c r="DX154">
        <v>1.6600699999999999</v>
      </c>
      <c r="DY154">
        <v>2.0825300000000002</v>
      </c>
      <c r="DZ154">
        <v>0.18034500000000001</v>
      </c>
      <c r="EA154">
        <v>0</v>
      </c>
      <c r="EB154">
        <v>21.537600000000001</v>
      </c>
      <c r="EC154">
        <v>999.9</v>
      </c>
      <c r="ED154">
        <v>63.686</v>
      </c>
      <c r="EE154">
        <v>22.074000000000002</v>
      </c>
      <c r="EF154">
        <v>16.6157</v>
      </c>
      <c r="EG154">
        <v>61.212600000000002</v>
      </c>
      <c r="EH154">
        <v>44.274799999999999</v>
      </c>
      <c r="EI154">
        <v>1</v>
      </c>
      <c r="EJ154">
        <v>-0.39533000000000001</v>
      </c>
      <c r="EK154">
        <v>-3.4980199999999999</v>
      </c>
      <c r="EL154">
        <v>20.246500000000001</v>
      </c>
      <c r="EM154">
        <v>5.2511299999999999</v>
      </c>
      <c r="EN154">
        <v>11.914099999999999</v>
      </c>
      <c r="EO154">
        <v>4.9897499999999999</v>
      </c>
      <c r="EP154">
        <v>3.2839999999999998</v>
      </c>
      <c r="EQ154">
        <v>9999</v>
      </c>
      <c r="ER154">
        <v>9999</v>
      </c>
      <c r="ES154">
        <v>999.9</v>
      </c>
      <c r="ET154">
        <v>9999</v>
      </c>
      <c r="EU154">
        <v>1.8841000000000001</v>
      </c>
      <c r="EV154">
        <v>1.88428</v>
      </c>
      <c r="EW154">
        <v>1.88514</v>
      </c>
      <c r="EX154">
        <v>1.8871599999999999</v>
      </c>
      <c r="EY154">
        <v>1.88365</v>
      </c>
      <c r="EZ154">
        <v>1.8768199999999999</v>
      </c>
      <c r="FA154">
        <v>1.88263</v>
      </c>
      <c r="FB154">
        <v>1.88812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13.656000000000001</v>
      </c>
      <c r="FQ154">
        <v>9.1700000000000004E-2</v>
      </c>
      <c r="FR154">
        <v>-0.24211075671059201</v>
      </c>
      <c r="FS154">
        <v>9.8787948123959593E-3</v>
      </c>
      <c r="FT154">
        <v>5.3251326344088904E-6</v>
      </c>
      <c r="FU154">
        <v>-1.29812346716052E-9</v>
      </c>
      <c r="FV154">
        <v>-1.7562764674277601E-2</v>
      </c>
      <c r="FW154">
        <v>-3.68478344840185E-3</v>
      </c>
      <c r="FX154">
        <v>8.3536045323785897E-4</v>
      </c>
      <c r="FY154">
        <v>-9.0991182514875006E-6</v>
      </c>
      <c r="FZ154">
        <v>5</v>
      </c>
      <c r="GA154">
        <v>1737</v>
      </c>
      <c r="GB154">
        <v>1</v>
      </c>
      <c r="GC154">
        <v>17</v>
      </c>
      <c r="GD154">
        <v>52.1</v>
      </c>
      <c r="GE154">
        <v>52.1</v>
      </c>
      <c r="GF154">
        <v>2.0935100000000002</v>
      </c>
      <c r="GG154">
        <v>2.4267599999999998</v>
      </c>
      <c r="GH154">
        <v>1.3513200000000001</v>
      </c>
      <c r="GI154">
        <v>2.2473100000000001</v>
      </c>
      <c r="GJ154">
        <v>1.3000499999999999</v>
      </c>
      <c r="GK154">
        <v>2.2961399999999998</v>
      </c>
      <c r="GL154">
        <v>26.2104</v>
      </c>
      <c r="GM154">
        <v>14.491</v>
      </c>
      <c r="GN154">
        <v>19</v>
      </c>
      <c r="GO154">
        <v>289.19200000000001</v>
      </c>
      <c r="GP154">
        <v>509.40499999999997</v>
      </c>
      <c r="GQ154">
        <v>30.508900000000001</v>
      </c>
      <c r="GR154">
        <v>22.285299999999999</v>
      </c>
      <c r="GS154">
        <v>29.9998</v>
      </c>
      <c r="GT154">
        <v>22.542200000000001</v>
      </c>
      <c r="GU154">
        <v>22.543900000000001</v>
      </c>
      <c r="GV154">
        <v>41.861499999999999</v>
      </c>
      <c r="GW154">
        <v>30.249500000000001</v>
      </c>
      <c r="GX154">
        <v>100</v>
      </c>
      <c r="GY154">
        <v>30.436399999999999</v>
      </c>
      <c r="GZ154">
        <v>1109.0899999999999</v>
      </c>
      <c r="HA154">
        <v>13.0044</v>
      </c>
      <c r="HB154">
        <v>102.027</v>
      </c>
      <c r="HC154">
        <v>102.54</v>
      </c>
    </row>
    <row r="155" spans="1:211" x14ac:dyDescent="0.2">
      <c r="A155">
        <v>139</v>
      </c>
      <c r="B155">
        <v>1736448637.0999999</v>
      </c>
      <c r="C155">
        <v>276</v>
      </c>
      <c r="D155" t="s">
        <v>626</v>
      </c>
      <c r="E155" t="s">
        <v>627</v>
      </c>
      <c r="F155">
        <v>2</v>
      </c>
      <c r="G155">
        <v>1736448629.0999999</v>
      </c>
      <c r="H155">
        <f t="shared" si="68"/>
        <v>2.2189309366219354E-3</v>
      </c>
      <c r="I155">
        <f t="shared" si="69"/>
        <v>2.2189309366219354</v>
      </c>
      <c r="J155">
        <f t="shared" si="70"/>
        <v>41.457415577873618</v>
      </c>
      <c r="K155">
        <f t="shared" si="71"/>
        <v>993.76612499999999</v>
      </c>
      <c r="L155">
        <f t="shared" si="72"/>
        <v>529.16816700036145</v>
      </c>
      <c r="M155">
        <f t="shared" si="73"/>
        <v>54.078950415101112</v>
      </c>
      <c r="N155">
        <f t="shared" si="74"/>
        <v>101.55907393810683</v>
      </c>
      <c r="O155">
        <f t="shared" si="75"/>
        <v>0.15161642829634273</v>
      </c>
      <c r="P155">
        <f t="shared" si="76"/>
        <v>3.5371320296904258</v>
      </c>
      <c r="Q155">
        <f t="shared" si="77"/>
        <v>0.14809633527354321</v>
      </c>
      <c r="R155">
        <f t="shared" si="78"/>
        <v>9.2869669016901274E-2</v>
      </c>
      <c r="S155">
        <f t="shared" si="79"/>
        <v>317.39900455501117</v>
      </c>
      <c r="T155">
        <f t="shared" si="80"/>
        <v>26.14557851046337</v>
      </c>
      <c r="U155">
        <f t="shared" si="81"/>
        <v>24.500050000000002</v>
      </c>
      <c r="V155">
        <f t="shared" si="82"/>
        <v>3.0861276171558618</v>
      </c>
      <c r="W155">
        <f t="shared" si="83"/>
        <v>49.827138187461031</v>
      </c>
      <c r="X155">
        <f t="shared" si="84"/>
        <v>1.589951125552354</v>
      </c>
      <c r="Y155">
        <f t="shared" si="85"/>
        <v>3.190934064024701</v>
      </c>
      <c r="Z155">
        <f t="shared" si="86"/>
        <v>1.4961764916035079</v>
      </c>
      <c r="AA155">
        <f t="shared" si="87"/>
        <v>-97.854854305027359</v>
      </c>
      <c r="AB155">
        <f t="shared" si="88"/>
        <v>106.6431586416517</v>
      </c>
      <c r="AC155">
        <f t="shared" si="89"/>
        <v>6.3632421016912861</v>
      </c>
      <c r="AD155">
        <f t="shared" si="90"/>
        <v>332.55055099332685</v>
      </c>
      <c r="AE155">
        <f t="shared" si="91"/>
        <v>67.69507091095673</v>
      </c>
      <c r="AF155">
        <f t="shared" si="92"/>
        <v>2.2131799236177194</v>
      </c>
      <c r="AG155">
        <f t="shared" si="93"/>
        <v>41.457415577873618</v>
      </c>
      <c r="AH155">
        <v>1104.4685930589401</v>
      </c>
      <c r="AI155">
        <v>1032.1208484848501</v>
      </c>
      <c r="AJ155">
        <v>3.1446571499231299</v>
      </c>
      <c r="AK155">
        <v>84.895025715855198</v>
      </c>
      <c r="AL155">
        <f t="shared" si="94"/>
        <v>2.2189309366219354</v>
      </c>
      <c r="AM155">
        <v>12.942100250108201</v>
      </c>
      <c r="AN155">
        <v>15.5613146853147</v>
      </c>
      <c r="AO155">
        <v>5.3639911225572702E-6</v>
      </c>
      <c r="AP155">
        <v>118.710675371219</v>
      </c>
      <c r="AQ155">
        <v>169</v>
      </c>
      <c r="AR155">
        <v>34</v>
      </c>
      <c r="AS155">
        <f t="shared" si="95"/>
        <v>1</v>
      </c>
      <c r="AT155">
        <f t="shared" si="96"/>
        <v>0</v>
      </c>
      <c r="AU155">
        <f t="shared" si="97"/>
        <v>54434.69917857687</v>
      </c>
      <c r="AV155">
        <f t="shared" si="98"/>
        <v>1999.9937500000001</v>
      </c>
      <c r="AW155">
        <f t="shared" si="99"/>
        <v>1685.994846749639</v>
      </c>
      <c r="AX155">
        <f t="shared" si="100"/>
        <v>0.84300005774999998</v>
      </c>
      <c r="AY155">
        <f t="shared" si="101"/>
        <v>0.158699998215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1736448629.0999999</v>
      </c>
      <c r="BF155">
        <v>993.76612499999999</v>
      </c>
      <c r="BG155">
        <v>1077.575</v>
      </c>
      <c r="BH155">
        <v>15.5578375</v>
      </c>
      <c r="BI155">
        <v>12.945349999999999</v>
      </c>
      <c r="BJ155">
        <v>980.42700000000002</v>
      </c>
      <c r="BK155">
        <v>15.466225</v>
      </c>
      <c r="BL155">
        <v>500.38462500000003</v>
      </c>
      <c r="BM155">
        <v>102.1665</v>
      </c>
      <c r="BN155">
        <v>2.9651975000000001E-2</v>
      </c>
      <c r="BO155">
        <v>25.0592875</v>
      </c>
      <c r="BP155">
        <v>24.500050000000002</v>
      </c>
      <c r="BQ155">
        <v>999.9</v>
      </c>
      <c r="BR155">
        <v>0</v>
      </c>
      <c r="BS155">
        <v>0</v>
      </c>
      <c r="BT155">
        <v>10011.543750000001</v>
      </c>
      <c r="BU155">
        <v>647.41562499999998</v>
      </c>
      <c r="BV155">
        <v>1500.8975</v>
      </c>
      <c r="BW155">
        <v>-83.806762500000005</v>
      </c>
      <c r="BX155">
        <v>1009.47075</v>
      </c>
      <c r="BY155">
        <v>1091.7049999999999</v>
      </c>
      <c r="BZ155">
        <v>2.6125124999999998</v>
      </c>
      <c r="CA155">
        <v>1077.575</v>
      </c>
      <c r="CB155">
        <v>12.945349999999999</v>
      </c>
      <c r="CC155">
        <v>1.58949125</v>
      </c>
      <c r="CD155">
        <v>1.3225787499999999</v>
      </c>
      <c r="CE155">
        <v>13.857312500000001</v>
      </c>
      <c r="CF155">
        <v>11.057924999999999</v>
      </c>
      <c r="CG155">
        <v>1999.9937500000001</v>
      </c>
      <c r="CH155">
        <v>0.90000024999999995</v>
      </c>
      <c r="CI155">
        <v>9.9999825000000001E-2</v>
      </c>
      <c r="CJ155">
        <v>21</v>
      </c>
      <c r="CK155">
        <v>42020.4</v>
      </c>
      <c r="CL155">
        <v>1736445511.0999999</v>
      </c>
      <c r="CM155" t="s">
        <v>347</v>
      </c>
      <c r="CN155">
        <v>1736445511.0999999</v>
      </c>
      <c r="CO155">
        <v>1736445509.0999999</v>
      </c>
      <c r="CP155">
        <v>1</v>
      </c>
      <c r="CQ155">
        <v>0.55400000000000005</v>
      </c>
      <c r="CR155">
        <v>1.4E-2</v>
      </c>
      <c r="CS155">
        <v>4.7960000000000003</v>
      </c>
      <c r="CT155">
        <v>9.1999999999999998E-2</v>
      </c>
      <c r="CU155">
        <v>420</v>
      </c>
      <c r="CV155">
        <v>15</v>
      </c>
      <c r="CW155">
        <v>0.23</v>
      </c>
      <c r="CX155">
        <v>0.13</v>
      </c>
      <c r="CY155">
        <v>-83.907168749999997</v>
      </c>
      <c r="CZ155">
        <v>4.3517205882355796</v>
      </c>
      <c r="DA155">
        <v>0.66441612405061201</v>
      </c>
      <c r="DB155">
        <v>0</v>
      </c>
      <c r="DC155">
        <v>2.6136112499999999</v>
      </c>
      <c r="DD155">
        <v>1.6658823529403299E-2</v>
      </c>
      <c r="DE155">
        <v>2.8046454209935401E-3</v>
      </c>
      <c r="DF155">
        <v>1</v>
      </c>
      <c r="DG155">
        <v>1</v>
      </c>
      <c r="DH155">
        <v>2</v>
      </c>
      <c r="DI155" t="s">
        <v>348</v>
      </c>
      <c r="DJ155">
        <v>2.93859</v>
      </c>
      <c r="DK155">
        <v>2.63273</v>
      </c>
      <c r="DL155">
        <v>0.191187</v>
      </c>
      <c r="DM155">
        <v>0.19939000000000001</v>
      </c>
      <c r="DN155">
        <v>8.8117899999999999E-2</v>
      </c>
      <c r="DO155">
        <v>7.7328999999999995E-2</v>
      </c>
      <c r="DP155">
        <v>27345.7</v>
      </c>
      <c r="DQ155">
        <v>30265.200000000001</v>
      </c>
      <c r="DR155">
        <v>29521.5</v>
      </c>
      <c r="DS155">
        <v>34780.199999999997</v>
      </c>
      <c r="DT155">
        <v>33989</v>
      </c>
      <c r="DU155">
        <v>40576.9</v>
      </c>
      <c r="DV155">
        <v>40312.800000000003</v>
      </c>
      <c r="DW155">
        <v>47662.400000000001</v>
      </c>
      <c r="DX155">
        <v>1.66055</v>
      </c>
      <c r="DY155">
        <v>2.0823</v>
      </c>
      <c r="DZ155">
        <v>0.18101900000000001</v>
      </c>
      <c r="EA155">
        <v>0</v>
      </c>
      <c r="EB155">
        <v>21.54</v>
      </c>
      <c r="EC155">
        <v>999.9</v>
      </c>
      <c r="ED155">
        <v>63.71</v>
      </c>
      <c r="EE155">
        <v>22.074000000000002</v>
      </c>
      <c r="EF155">
        <v>16.6205</v>
      </c>
      <c r="EG155">
        <v>61.132599999999996</v>
      </c>
      <c r="EH155">
        <v>43.6098</v>
      </c>
      <c r="EI155">
        <v>1</v>
      </c>
      <c r="EJ155">
        <v>-0.395513</v>
      </c>
      <c r="EK155">
        <v>-3.4174000000000002</v>
      </c>
      <c r="EL155">
        <v>20.2485</v>
      </c>
      <c r="EM155">
        <v>5.2508299999999997</v>
      </c>
      <c r="EN155">
        <v>11.914099999999999</v>
      </c>
      <c r="EO155">
        <v>4.9897999999999998</v>
      </c>
      <c r="EP155">
        <v>3.2839999999999998</v>
      </c>
      <c r="EQ155">
        <v>9999</v>
      </c>
      <c r="ER155">
        <v>9999</v>
      </c>
      <c r="ES155">
        <v>999.9</v>
      </c>
      <c r="ET155">
        <v>9999</v>
      </c>
      <c r="EU155">
        <v>1.8841000000000001</v>
      </c>
      <c r="EV155">
        <v>1.88428</v>
      </c>
      <c r="EW155">
        <v>1.88514</v>
      </c>
      <c r="EX155">
        <v>1.8871800000000001</v>
      </c>
      <c r="EY155">
        <v>1.88368</v>
      </c>
      <c r="EZ155">
        <v>1.87683</v>
      </c>
      <c r="FA155">
        <v>1.88263</v>
      </c>
      <c r="FB155">
        <v>1.88812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13.76</v>
      </c>
      <c r="FQ155">
        <v>9.1700000000000004E-2</v>
      </c>
      <c r="FR155">
        <v>-0.24211075671059201</v>
      </c>
      <c r="FS155">
        <v>9.8787948123959593E-3</v>
      </c>
      <c r="FT155">
        <v>5.3251326344088904E-6</v>
      </c>
      <c r="FU155">
        <v>-1.29812346716052E-9</v>
      </c>
      <c r="FV155">
        <v>-1.7562764674277601E-2</v>
      </c>
      <c r="FW155">
        <v>-3.68478344840185E-3</v>
      </c>
      <c r="FX155">
        <v>8.3536045323785897E-4</v>
      </c>
      <c r="FY155">
        <v>-9.0991182514875006E-6</v>
      </c>
      <c r="FZ155">
        <v>5</v>
      </c>
      <c r="GA155">
        <v>1737</v>
      </c>
      <c r="GB155">
        <v>1</v>
      </c>
      <c r="GC155">
        <v>17</v>
      </c>
      <c r="GD155">
        <v>52.1</v>
      </c>
      <c r="GE155">
        <v>52.1</v>
      </c>
      <c r="GF155">
        <v>2.1020500000000002</v>
      </c>
      <c r="GG155">
        <v>2.4182100000000002</v>
      </c>
      <c r="GH155">
        <v>1.3513200000000001</v>
      </c>
      <c r="GI155">
        <v>2.2473100000000001</v>
      </c>
      <c r="GJ155">
        <v>1.3000499999999999</v>
      </c>
      <c r="GK155">
        <v>2.2924799999999999</v>
      </c>
      <c r="GL155">
        <v>26.189800000000002</v>
      </c>
      <c r="GM155">
        <v>14.4998</v>
      </c>
      <c r="GN155">
        <v>19</v>
      </c>
      <c r="GO155">
        <v>289.36799999999999</v>
      </c>
      <c r="GP155">
        <v>509.24700000000001</v>
      </c>
      <c r="GQ155">
        <v>30.488800000000001</v>
      </c>
      <c r="GR155">
        <v>22.284300000000002</v>
      </c>
      <c r="GS155">
        <v>29.9998</v>
      </c>
      <c r="GT155">
        <v>22.541</v>
      </c>
      <c r="GU155">
        <v>22.542999999999999</v>
      </c>
      <c r="GV155">
        <v>42.056100000000001</v>
      </c>
      <c r="GW155">
        <v>30.249500000000001</v>
      </c>
      <c r="GX155">
        <v>100</v>
      </c>
      <c r="GY155">
        <v>30.436399999999999</v>
      </c>
      <c r="GZ155">
        <v>1115.8499999999999</v>
      </c>
      <c r="HA155">
        <v>13.0044</v>
      </c>
      <c r="HB155">
        <v>102.027</v>
      </c>
      <c r="HC155">
        <v>102.54</v>
      </c>
    </row>
    <row r="156" spans="1:211" x14ac:dyDescent="0.2">
      <c r="A156">
        <v>140</v>
      </c>
      <c r="B156">
        <v>1736448639.0999999</v>
      </c>
      <c r="C156">
        <v>278</v>
      </c>
      <c r="D156" t="s">
        <v>628</v>
      </c>
      <c r="E156" t="s">
        <v>629</v>
      </c>
      <c r="F156">
        <v>2</v>
      </c>
      <c r="G156">
        <v>1736448631.0999999</v>
      </c>
      <c r="H156">
        <f t="shared" si="68"/>
        <v>2.2165090925665384E-3</v>
      </c>
      <c r="I156">
        <f t="shared" si="69"/>
        <v>2.2165090925665383</v>
      </c>
      <c r="J156">
        <f t="shared" si="70"/>
        <v>41.346192299608333</v>
      </c>
      <c r="K156">
        <f t="shared" si="71"/>
        <v>1000.20475</v>
      </c>
      <c r="L156">
        <f t="shared" si="72"/>
        <v>535.92119156168576</v>
      </c>
      <c r="M156">
        <f t="shared" si="73"/>
        <v>54.768823785158595</v>
      </c>
      <c r="N156">
        <f t="shared" si="74"/>
        <v>102.21659185037711</v>
      </c>
      <c r="O156">
        <f t="shared" si="75"/>
        <v>0.15136838379058787</v>
      </c>
      <c r="P156">
        <f t="shared" si="76"/>
        <v>3.5366709064590665</v>
      </c>
      <c r="Q156">
        <f t="shared" si="77"/>
        <v>0.1478592094596099</v>
      </c>
      <c r="R156">
        <f t="shared" si="78"/>
        <v>9.2720515460009076E-2</v>
      </c>
      <c r="S156">
        <f t="shared" si="79"/>
        <v>317.39880231002797</v>
      </c>
      <c r="T156">
        <f t="shared" si="80"/>
        <v>26.151036702619628</v>
      </c>
      <c r="U156">
        <f t="shared" si="81"/>
        <v>24.5046</v>
      </c>
      <c r="V156">
        <f t="shared" si="82"/>
        <v>3.0869680374970305</v>
      </c>
      <c r="W156">
        <f t="shared" si="83"/>
        <v>49.815733181261848</v>
      </c>
      <c r="X156">
        <f t="shared" si="84"/>
        <v>1.590041948192755</v>
      </c>
      <c r="Y156">
        <f t="shared" si="85"/>
        <v>3.1918469259644424</v>
      </c>
      <c r="Z156">
        <f t="shared" si="86"/>
        <v>1.4969260893042755</v>
      </c>
      <c r="AA156">
        <f t="shared" si="87"/>
        <v>-97.748050982184338</v>
      </c>
      <c r="AB156">
        <f t="shared" si="88"/>
        <v>106.6769232055734</v>
      </c>
      <c r="AC156">
        <f t="shared" si="89"/>
        <v>6.366386551213651</v>
      </c>
      <c r="AD156">
        <f t="shared" si="90"/>
        <v>332.69406108463073</v>
      </c>
      <c r="AE156">
        <f t="shared" si="91"/>
        <v>67.503942024538389</v>
      </c>
      <c r="AF156">
        <f t="shared" si="92"/>
        <v>2.2109845062276832</v>
      </c>
      <c r="AG156">
        <f t="shared" si="93"/>
        <v>41.346192299608333</v>
      </c>
      <c r="AH156">
        <v>1110.77454289252</v>
      </c>
      <c r="AI156">
        <v>1038.4903030303001</v>
      </c>
      <c r="AJ156">
        <v>3.1563556133803301</v>
      </c>
      <c r="AK156">
        <v>84.895025715855198</v>
      </c>
      <c r="AL156">
        <f t="shared" si="94"/>
        <v>2.2165090925665383</v>
      </c>
      <c r="AM156">
        <v>12.9471357048944</v>
      </c>
      <c r="AN156">
        <v>15.5631258741259</v>
      </c>
      <c r="AO156">
        <v>5.7584394538445499E-6</v>
      </c>
      <c r="AP156">
        <v>118.710675371219</v>
      </c>
      <c r="AQ156">
        <v>166</v>
      </c>
      <c r="AR156">
        <v>33</v>
      </c>
      <c r="AS156">
        <f t="shared" si="95"/>
        <v>1</v>
      </c>
      <c r="AT156">
        <f t="shared" si="96"/>
        <v>0</v>
      </c>
      <c r="AU156">
        <f t="shared" si="97"/>
        <v>54423.647712590981</v>
      </c>
      <c r="AV156">
        <f t="shared" si="98"/>
        <v>1999.9925000000001</v>
      </c>
      <c r="AW156">
        <f t="shared" si="99"/>
        <v>1685.9937134998652</v>
      </c>
      <c r="AX156">
        <f t="shared" si="100"/>
        <v>0.84300001800000002</v>
      </c>
      <c r="AY156">
        <f t="shared" si="101"/>
        <v>0.15869999628000003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1736448631.0999999</v>
      </c>
      <c r="BF156">
        <v>1000.20475</v>
      </c>
      <c r="BG156">
        <v>1083.7874999999999</v>
      </c>
      <c r="BH156">
        <v>15.5588</v>
      </c>
      <c r="BI156">
        <v>12.9492625</v>
      </c>
      <c r="BJ156">
        <v>986.76</v>
      </c>
      <c r="BK156">
        <v>15.467174999999999</v>
      </c>
      <c r="BL156">
        <v>500.45287500000001</v>
      </c>
      <c r="BM156">
        <v>102.16575</v>
      </c>
      <c r="BN156">
        <v>2.99172875E-2</v>
      </c>
      <c r="BO156">
        <v>25.064087499999999</v>
      </c>
      <c r="BP156">
        <v>24.5046</v>
      </c>
      <c r="BQ156">
        <v>999.9</v>
      </c>
      <c r="BR156">
        <v>0</v>
      </c>
      <c r="BS156">
        <v>0</v>
      </c>
      <c r="BT156">
        <v>10009.668750000001</v>
      </c>
      <c r="BU156">
        <v>647.43724999999995</v>
      </c>
      <c r="BV156">
        <v>1502.20875</v>
      </c>
      <c r="BW156">
        <v>-83.581462500000001</v>
      </c>
      <c r="BX156">
        <v>1016.011875</v>
      </c>
      <c r="BY156">
        <v>1098.0037500000001</v>
      </c>
      <c r="BZ156">
        <v>2.6095612500000001</v>
      </c>
      <c r="CA156">
        <v>1083.7874999999999</v>
      </c>
      <c r="CB156">
        <v>12.9492625</v>
      </c>
      <c r="CC156">
        <v>1.5895775000000001</v>
      </c>
      <c r="CD156">
        <v>1.3229675000000001</v>
      </c>
      <c r="CE156">
        <v>13.8581375</v>
      </c>
      <c r="CF156">
        <v>11.06235</v>
      </c>
      <c r="CG156">
        <v>1999.9925000000001</v>
      </c>
      <c r="CH156">
        <v>0.90000012500000004</v>
      </c>
      <c r="CI156">
        <v>9.9999900000000003E-2</v>
      </c>
      <c r="CJ156">
        <v>21</v>
      </c>
      <c r="CK156">
        <v>42020.375</v>
      </c>
      <c r="CL156">
        <v>1736445511.0999999</v>
      </c>
      <c r="CM156" t="s">
        <v>347</v>
      </c>
      <c r="CN156">
        <v>1736445511.0999999</v>
      </c>
      <c r="CO156">
        <v>1736445509.0999999</v>
      </c>
      <c r="CP156">
        <v>1</v>
      </c>
      <c r="CQ156">
        <v>0.55400000000000005</v>
      </c>
      <c r="CR156">
        <v>1.4E-2</v>
      </c>
      <c r="CS156">
        <v>4.7960000000000003</v>
      </c>
      <c r="CT156">
        <v>9.1999999999999998E-2</v>
      </c>
      <c r="CU156">
        <v>420</v>
      </c>
      <c r="CV156">
        <v>15</v>
      </c>
      <c r="CW156">
        <v>0.23</v>
      </c>
      <c r="CX156">
        <v>0.13</v>
      </c>
      <c r="CY156">
        <v>-83.751956250000006</v>
      </c>
      <c r="CZ156">
        <v>8.1748500000001396</v>
      </c>
      <c r="DA156">
        <v>0.80737438726463095</v>
      </c>
      <c r="DB156">
        <v>0</v>
      </c>
      <c r="DC156">
        <v>2.6118049999999999</v>
      </c>
      <c r="DD156">
        <v>-3.3518823529411698E-2</v>
      </c>
      <c r="DE156">
        <v>6.4593575531936799E-3</v>
      </c>
      <c r="DF156">
        <v>1</v>
      </c>
      <c r="DG156">
        <v>1</v>
      </c>
      <c r="DH156">
        <v>2</v>
      </c>
      <c r="DI156" t="s">
        <v>348</v>
      </c>
      <c r="DJ156">
        <v>2.9381599999999999</v>
      </c>
      <c r="DK156">
        <v>2.63001</v>
      </c>
      <c r="DL156">
        <v>0.191913</v>
      </c>
      <c r="DM156">
        <v>0.20003899999999999</v>
      </c>
      <c r="DN156">
        <v>8.8133500000000004E-2</v>
      </c>
      <c r="DO156">
        <v>7.7376600000000004E-2</v>
      </c>
      <c r="DP156">
        <v>27321.200000000001</v>
      </c>
      <c r="DQ156">
        <v>30240.6</v>
      </c>
      <c r="DR156">
        <v>29521.5</v>
      </c>
      <c r="DS156">
        <v>34780</v>
      </c>
      <c r="DT156">
        <v>33988.300000000003</v>
      </c>
      <c r="DU156">
        <v>40574.5</v>
      </c>
      <c r="DV156">
        <v>40312.800000000003</v>
      </c>
      <c r="DW156">
        <v>47662.1</v>
      </c>
      <c r="DX156">
        <v>1.66615</v>
      </c>
      <c r="DY156">
        <v>2.0824500000000001</v>
      </c>
      <c r="DZ156">
        <v>0.18104500000000001</v>
      </c>
      <c r="EA156">
        <v>0</v>
      </c>
      <c r="EB156">
        <v>21.5428</v>
      </c>
      <c r="EC156">
        <v>999.9</v>
      </c>
      <c r="ED156">
        <v>63.71</v>
      </c>
      <c r="EE156">
        <v>22.074000000000002</v>
      </c>
      <c r="EF156">
        <v>16.619599999999998</v>
      </c>
      <c r="EG156">
        <v>61.232599999999998</v>
      </c>
      <c r="EH156">
        <v>43.774000000000001</v>
      </c>
      <c r="EI156">
        <v>1</v>
      </c>
      <c r="EJ156">
        <v>-0.395841</v>
      </c>
      <c r="EK156">
        <v>-3.3580999999999999</v>
      </c>
      <c r="EL156">
        <v>20.2498</v>
      </c>
      <c r="EM156">
        <v>5.2499399999999996</v>
      </c>
      <c r="EN156">
        <v>11.914099999999999</v>
      </c>
      <c r="EO156">
        <v>4.9897</v>
      </c>
      <c r="EP156">
        <v>3.2839999999999998</v>
      </c>
      <c r="EQ156">
        <v>9999</v>
      </c>
      <c r="ER156">
        <v>9999</v>
      </c>
      <c r="ES156">
        <v>999.9</v>
      </c>
      <c r="ET156">
        <v>9999</v>
      </c>
      <c r="EU156">
        <v>1.88408</v>
      </c>
      <c r="EV156">
        <v>1.88428</v>
      </c>
      <c r="EW156">
        <v>1.88514</v>
      </c>
      <c r="EX156">
        <v>1.8871899999999999</v>
      </c>
      <c r="EY156">
        <v>1.8836900000000001</v>
      </c>
      <c r="EZ156">
        <v>1.8768199999999999</v>
      </c>
      <c r="FA156">
        <v>1.88263</v>
      </c>
      <c r="FB156">
        <v>1.88812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13.86</v>
      </c>
      <c r="FQ156">
        <v>9.1700000000000004E-2</v>
      </c>
      <c r="FR156">
        <v>-0.24211075671059201</v>
      </c>
      <c r="FS156">
        <v>9.8787948123959593E-3</v>
      </c>
      <c r="FT156">
        <v>5.3251326344088904E-6</v>
      </c>
      <c r="FU156">
        <v>-1.29812346716052E-9</v>
      </c>
      <c r="FV156">
        <v>-1.7562764674277601E-2</v>
      </c>
      <c r="FW156">
        <v>-3.68478344840185E-3</v>
      </c>
      <c r="FX156">
        <v>8.3536045323785897E-4</v>
      </c>
      <c r="FY156">
        <v>-9.0991182514875006E-6</v>
      </c>
      <c r="FZ156">
        <v>5</v>
      </c>
      <c r="GA156">
        <v>1737</v>
      </c>
      <c r="GB156">
        <v>1</v>
      </c>
      <c r="GC156">
        <v>17</v>
      </c>
      <c r="GD156">
        <v>52.1</v>
      </c>
      <c r="GE156">
        <v>52.2</v>
      </c>
      <c r="GF156">
        <v>2.1118199999999998</v>
      </c>
      <c r="GG156">
        <v>2.4084500000000002</v>
      </c>
      <c r="GH156">
        <v>1.3513200000000001</v>
      </c>
      <c r="GI156">
        <v>2.2473100000000001</v>
      </c>
      <c r="GJ156">
        <v>1.3000499999999999</v>
      </c>
      <c r="GK156">
        <v>2.4401899999999999</v>
      </c>
      <c r="GL156">
        <v>26.189800000000002</v>
      </c>
      <c r="GM156">
        <v>14.4998</v>
      </c>
      <c r="GN156">
        <v>19</v>
      </c>
      <c r="GO156">
        <v>291.60599999999999</v>
      </c>
      <c r="GP156">
        <v>509.33100000000002</v>
      </c>
      <c r="GQ156">
        <v>30.459099999999999</v>
      </c>
      <c r="GR156">
        <v>22.2834</v>
      </c>
      <c r="GS156">
        <v>29.999700000000001</v>
      </c>
      <c r="GT156">
        <v>22.5396</v>
      </c>
      <c r="GU156">
        <v>22.541599999999999</v>
      </c>
      <c r="GV156">
        <v>42.259099999999997</v>
      </c>
      <c r="GW156">
        <v>30.249500000000001</v>
      </c>
      <c r="GX156">
        <v>100</v>
      </c>
      <c r="GY156">
        <v>30.436399999999999</v>
      </c>
      <c r="GZ156">
        <v>1122.6500000000001</v>
      </c>
      <c r="HA156">
        <v>13.0044</v>
      </c>
      <c r="HB156">
        <v>102.027</v>
      </c>
      <c r="HC156">
        <v>102.54</v>
      </c>
    </row>
    <row r="157" spans="1:211" x14ac:dyDescent="0.2">
      <c r="A157">
        <v>141</v>
      </c>
      <c r="B157">
        <v>1736448641.0999999</v>
      </c>
      <c r="C157">
        <v>280</v>
      </c>
      <c r="D157" t="s">
        <v>630</v>
      </c>
      <c r="E157" t="s">
        <v>631</v>
      </c>
      <c r="F157">
        <v>2</v>
      </c>
      <c r="G157">
        <v>1736448633.0999999</v>
      </c>
      <c r="H157">
        <f t="shared" si="68"/>
        <v>2.2098708614641731E-3</v>
      </c>
      <c r="I157">
        <f t="shared" si="69"/>
        <v>2.2098708614641729</v>
      </c>
      <c r="J157">
        <f t="shared" si="70"/>
        <v>41.417187089967918</v>
      </c>
      <c r="K157">
        <f t="shared" si="71"/>
        <v>1006.55825</v>
      </c>
      <c r="L157">
        <f t="shared" si="72"/>
        <v>539.90635056702206</v>
      </c>
      <c r="M157">
        <f t="shared" si="73"/>
        <v>55.176017367514106</v>
      </c>
      <c r="N157">
        <f t="shared" si="74"/>
        <v>102.86575704302692</v>
      </c>
      <c r="O157">
        <f t="shared" si="75"/>
        <v>0.15086002092536327</v>
      </c>
      <c r="P157">
        <f t="shared" si="76"/>
        <v>3.5373292054511412</v>
      </c>
      <c r="Q157">
        <f t="shared" si="77"/>
        <v>0.14737471796105406</v>
      </c>
      <c r="R157">
        <f t="shared" si="78"/>
        <v>9.2415632877331177E-2</v>
      </c>
      <c r="S157">
        <f t="shared" si="79"/>
        <v>317.39875915518979</v>
      </c>
      <c r="T157">
        <f t="shared" si="80"/>
        <v>26.157503313476916</v>
      </c>
      <c r="U157">
        <f t="shared" si="81"/>
        <v>24.507662499999999</v>
      </c>
      <c r="V157">
        <f t="shared" si="82"/>
        <v>3.0875338176684632</v>
      </c>
      <c r="W157">
        <f t="shared" si="83"/>
        <v>49.804958186497039</v>
      </c>
      <c r="X157">
        <f t="shared" si="84"/>
        <v>1.5901918776132911</v>
      </c>
      <c r="Y157">
        <f t="shared" si="85"/>
        <v>3.1928384954340125</v>
      </c>
      <c r="Z157">
        <f t="shared" si="86"/>
        <v>1.4973419400551722</v>
      </c>
      <c r="AA157">
        <f t="shared" si="87"/>
        <v>-97.455304990570028</v>
      </c>
      <c r="AB157">
        <f t="shared" si="88"/>
        <v>107.10679419545136</v>
      </c>
      <c r="AC157">
        <f t="shared" si="89"/>
        <v>6.3911177536500769</v>
      </c>
      <c r="AD157">
        <f t="shared" si="90"/>
        <v>333.44136611372119</v>
      </c>
      <c r="AE157">
        <f t="shared" si="91"/>
        <v>67.244746657276707</v>
      </c>
      <c r="AF157">
        <f t="shared" si="92"/>
        <v>2.20811440424418</v>
      </c>
      <c r="AG157">
        <f t="shared" si="93"/>
        <v>41.417187089967918</v>
      </c>
      <c r="AH157">
        <v>1116.6158090911399</v>
      </c>
      <c r="AI157">
        <v>1044.60945454545</v>
      </c>
      <c r="AJ157">
        <v>3.1042762056073401</v>
      </c>
      <c r="AK157">
        <v>84.895025715855198</v>
      </c>
      <c r="AL157">
        <f t="shared" si="94"/>
        <v>2.2098708614641729</v>
      </c>
      <c r="AM157">
        <v>12.957995924616601</v>
      </c>
      <c r="AN157">
        <v>15.566120979020999</v>
      </c>
      <c r="AO157">
        <v>8.4473552325501293E-6</v>
      </c>
      <c r="AP157">
        <v>118.710675371219</v>
      </c>
      <c r="AQ157">
        <v>164</v>
      </c>
      <c r="AR157">
        <v>33</v>
      </c>
      <c r="AS157">
        <f t="shared" si="95"/>
        <v>1</v>
      </c>
      <c r="AT157">
        <f t="shared" si="96"/>
        <v>0</v>
      </c>
      <c r="AU157">
        <f t="shared" si="97"/>
        <v>54437.192615802851</v>
      </c>
      <c r="AV157">
        <f t="shared" si="98"/>
        <v>1999.9925000000001</v>
      </c>
      <c r="AW157">
        <f t="shared" si="99"/>
        <v>1685.9936767500028</v>
      </c>
      <c r="AX157">
        <f t="shared" si="100"/>
        <v>0.84299999962499994</v>
      </c>
      <c r="AY157">
        <f t="shared" si="101"/>
        <v>0.15869997470250002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1736448633.0999999</v>
      </c>
      <c r="BF157">
        <v>1006.55825</v>
      </c>
      <c r="BG157">
        <v>1089.84375</v>
      </c>
      <c r="BH157">
        <v>15.560287499999999</v>
      </c>
      <c r="BI157">
        <v>12.9541375</v>
      </c>
      <c r="BJ157">
        <v>993.01012500000002</v>
      </c>
      <c r="BK157">
        <v>15.46865</v>
      </c>
      <c r="BL157">
        <v>500.45212500000002</v>
      </c>
      <c r="BM157">
        <v>102.16549999999999</v>
      </c>
      <c r="BN157">
        <v>3.0033187499999999E-2</v>
      </c>
      <c r="BO157">
        <v>25.069299999999998</v>
      </c>
      <c r="BP157">
        <v>24.507662499999999</v>
      </c>
      <c r="BQ157">
        <v>999.9</v>
      </c>
      <c r="BR157">
        <v>0</v>
      </c>
      <c r="BS157">
        <v>0</v>
      </c>
      <c r="BT157">
        <v>10012.475</v>
      </c>
      <c r="BU157">
        <v>647.46662500000002</v>
      </c>
      <c r="BV157">
        <v>1503.4662499999999</v>
      </c>
      <c r="BW157">
        <v>-83.284037499999997</v>
      </c>
      <c r="BX157">
        <v>1022.4673749999999</v>
      </c>
      <c r="BY157">
        <v>1104.14625</v>
      </c>
      <c r="BZ157">
        <v>2.6061774999999998</v>
      </c>
      <c r="CA157">
        <v>1089.84375</v>
      </c>
      <c r="CB157">
        <v>12.9541375</v>
      </c>
      <c r="CC157">
        <v>1.58972625</v>
      </c>
      <c r="CD157">
        <v>1.3234625</v>
      </c>
      <c r="CE157">
        <v>13.8595875</v>
      </c>
      <c r="CF157">
        <v>11.067975000000001</v>
      </c>
      <c r="CG157">
        <v>1999.9925000000001</v>
      </c>
      <c r="CH157">
        <v>0.90000037499999996</v>
      </c>
      <c r="CI157">
        <v>9.9999637500000002E-2</v>
      </c>
      <c r="CJ157">
        <v>21</v>
      </c>
      <c r="CK157">
        <v>42020.387499999997</v>
      </c>
      <c r="CL157">
        <v>1736445511.0999999</v>
      </c>
      <c r="CM157" t="s">
        <v>347</v>
      </c>
      <c r="CN157">
        <v>1736445511.0999999</v>
      </c>
      <c r="CO157">
        <v>1736445509.0999999</v>
      </c>
      <c r="CP157">
        <v>1</v>
      </c>
      <c r="CQ157">
        <v>0.55400000000000005</v>
      </c>
      <c r="CR157">
        <v>1.4E-2</v>
      </c>
      <c r="CS157">
        <v>4.7960000000000003</v>
      </c>
      <c r="CT157">
        <v>9.1999999999999998E-2</v>
      </c>
      <c r="CU157">
        <v>420</v>
      </c>
      <c r="CV157">
        <v>15</v>
      </c>
      <c r="CW157">
        <v>0.23</v>
      </c>
      <c r="CX157">
        <v>0.13</v>
      </c>
      <c r="CY157">
        <v>-83.508799999999994</v>
      </c>
      <c r="CZ157">
        <v>11.543135294118001</v>
      </c>
      <c r="DA157">
        <v>0.96950058084046498</v>
      </c>
      <c r="DB157">
        <v>0</v>
      </c>
      <c r="DC157">
        <v>2.6087125000000002</v>
      </c>
      <c r="DD157">
        <v>-9.7240588235296896E-2</v>
      </c>
      <c r="DE157">
        <v>1.05599683356533E-2</v>
      </c>
      <c r="DF157">
        <v>1</v>
      </c>
      <c r="DG157">
        <v>1</v>
      </c>
      <c r="DH157">
        <v>2</v>
      </c>
      <c r="DI157" t="s">
        <v>348</v>
      </c>
      <c r="DJ157">
        <v>2.9376099999999998</v>
      </c>
      <c r="DK157">
        <v>2.6289799999999999</v>
      </c>
      <c r="DL157">
        <v>0.192611</v>
      </c>
      <c r="DM157">
        <v>0.200734</v>
      </c>
      <c r="DN157">
        <v>8.81517E-2</v>
      </c>
      <c r="DO157">
        <v>7.7395599999999995E-2</v>
      </c>
      <c r="DP157">
        <v>27297.7</v>
      </c>
      <c r="DQ157">
        <v>30214.400000000001</v>
      </c>
      <c r="DR157">
        <v>29521.5</v>
      </c>
      <c r="DS157">
        <v>34779.9</v>
      </c>
      <c r="DT157">
        <v>33987.699999999997</v>
      </c>
      <c r="DU157">
        <v>40573.599999999999</v>
      </c>
      <c r="DV157">
        <v>40312.9</v>
      </c>
      <c r="DW157">
        <v>47662.2</v>
      </c>
      <c r="DX157">
        <v>1.6705000000000001</v>
      </c>
      <c r="DY157">
        <v>2.0828000000000002</v>
      </c>
      <c r="DZ157">
        <v>0.18094499999999999</v>
      </c>
      <c r="EA157">
        <v>0</v>
      </c>
      <c r="EB157">
        <v>21.5459</v>
      </c>
      <c r="EC157">
        <v>999.9</v>
      </c>
      <c r="ED157">
        <v>63.71</v>
      </c>
      <c r="EE157">
        <v>22.074000000000002</v>
      </c>
      <c r="EF157">
        <v>16.619499999999999</v>
      </c>
      <c r="EG157">
        <v>61.212600000000002</v>
      </c>
      <c r="EH157">
        <v>44.298900000000003</v>
      </c>
      <c r="EI157">
        <v>1</v>
      </c>
      <c r="EJ157">
        <v>-0.39586100000000002</v>
      </c>
      <c r="EK157">
        <v>-3.38218</v>
      </c>
      <c r="EL157">
        <v>20.248899999999999</v>
      </c>
      <c r="EM157">
        <v>5.2502399999999998</v>
      </c>
      <c r="EN157">
        <v>11.914099999999999</v>
      </c>
      <c r="EO157">
        <v>4.9897</v>
      </c>
      <c r="EP157">
        <v>3.2839800000000001</v>
      </c>
      <c r="EQ157">
        <v>9999</v>
      </c>
      <c r="ER157">
        <v>9999</v>
      </c>
      <c r="ES157">
        <v>999.9</v>
      </c>
      <c r="ET157">
        <v>9999</v>
      </c>
      <c r="EU157">
        <v>1.88408</v>
      </c>
      <c r="EV157">
        <v>1.88428</v>
      </c>
      <c r="EW157">
        <v>1.88514</v>
      </c>
      <c r="EX157">
        <v>1.8871800000000001</v>
      </c>
      <c r="EY157">
        <v>1.88368</v>
      </c>
      <c r="EZ157">
        <v>1.8768</v>
      </c>
      <c r="FA157">
        <v>1.88263</v>
      </c>
      <c r="FB157">
        <v>1.88812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13.96</v>
      </c>
      <c r="FQ157">
        <v>9.1800000000000007E-2</v>
      </c>
      <c r="FR157">
        <v>-0.24211075671059201</v>
      </c>
      <c r="FS157">
        <v>9.8787948123959593E-3</v>
      </c>
      <c r="FT157">
        <v>5.3251326344088904E-6</v>
      </c>
      <c r="FU157">
        <v>-1.29812346716052E-9</v>
      </c>
      <c r="FV157">
        <v>-1.7562764674277601E-2</v>
      </c>
      <c r="FW157">
        <v>-3.68478344840185E-3</v>
      </c>
      <c r="FX157">
        <v>8.3536045323785897E-4</v>
      </c>
      <c r="FY157">
        <v>-9.0991182514875006E-6</v>
      </c>
      <c r="FZ157">
        <v>5</v>
      </c>
      <c r="GA157">
        <v>1737</v>
      </c>
      <c r="GB157">
        <v>1</v>
      </c>
      <c r="GC157">
        <v>17</v>
      </c>
      <c r="GD157">
        <v>52.2</v>
      </c>
      <c r="GE157">
        <v>52.2</v>
      </c>
      <c r="GF157">
        <v>2.1227999999999998</v>
      </c>
      <c r="GG157">
        <v>2.4133300000000002</v>
      </c>
      <c r="GH157">
        <v>1.3513200000000001</v>
      </c>
      <c r="GI157">
        <v>2.2473100000000001</v>
      </c>
      <c r="GJ157">
        <v>1.3000499999999999</v>
      </c>
      <c r="GK157">
        <v>2.52075</v>
      </c>
      <c r="GL157">
        <v>26.189800000000002</v>
      </c>
      <c r="GM157">
        <v>14.5085</v>
      </c>
      <c r="GN157">
        <v>19</v>
      </c>
      <c r="GO157">
        <v>293.315</v>
      </c>
      <c r="GP157">
        <v>509.54700000000003</v>
      </c>
      <c r="GQ157">
        <v>30.428000000000001</v>
      </c>
      <c r="GR157">
        <v>22.282299999999999</v>
      </c>
      <c r="GS157">
        <v>29.9998</v>
      </c>
      <c r="GT157">
        <v>22.5381</v>
      </c>
      <c r="GU157">
        <v>22.540199999999999</v>
      </c>
      <c r="GV157">
        <v>42.464100000000002</v>
      </c>
      <c r="GW157">
        <v>30.249500000000001</v>
      </c>
      <c r="GX157">
        <v>100</v>
      </c>
      <c r="GY157">
        <v>30.3522</v>
      </c>
      <c r="GZ157">
        <v>1129.47</v>
      </c>
      <c r="HA157">
        <v>13.029400000000001</v>
      </c>
      <c r="HB157">
        <v>102.027</v>
      </c>
      <c r="HC157">
        <v>102.54</v>
      </c>
    </row>
    <row r="158" spans="1:211" x14ac:dyDescent="0.2">
      <c r="A158">
        <v>142</v>
      </c>
      <c r="B158">
        <v>1736448643.0999999</v>
      </c>
      <c r="C158">
        <v>282</v>
      </c>
      <c r="D158" t="s">
        <v>632</v>
      </c>
      <c r="E158" t="s">
        <v>633</v>
      </c>
      <c r="F158">
        <v>2</v>
      </c>
      <c r="G158">
        <v>1736448635.0999999</v>
      </c>
      <c r="H158">
        <f t="shared" si="68"/>
        <v>2.2022516105912162E-3</v>
      </c>
      <c r="I158">
        <f t="shared" si="69"/>
        <v>2.2022516105912162</v>
      </c>
      <c r="J158">
        <f t="shared" si="70"/>
        <v>41.639829692311338</v>
      </c>
      <c r="K158">
        <f t="shared" si="71"/>
        <v>1012.825875</v>
      </c>
      <c r="L158">
        <f t="shared" si="72"/>
        <v>542.02378997543167</v>
      </c>
      <c r="M158">
        <f t="shared" si="73"/>
        <v>55.392662874463163</v>
      </c>
      <c r="N158">
        <f t="shared" si="74"/>
        <v>103.50675243784254</v>
      </c>
      <c r="O158">
        <f t="shared" si="75"/>
        <v>0.15030112384636463</v>
      </c>
      <c r="P158">
        <f t="shared" si="76"/>
        <v>3.5391889415235935</v>
      </c>
      <c r="Q158">
        <f t="shared" si="77"/>
        <v>0.14684305127176897</v>
      </c>
      <c r="R158">
        <f t="shared" si="78"/>
        <v>9.2080974491667217E-2</v>
      </c>
      <c r="S158">
        <f t="shared" si="79"/>
        <v>317.3989369952223</v>
      </c>
      <c r="T158">
        <f t="shared" si="80"/>
        <v>26.164160348904613</v>
      </c>
      <c r="U158">
        <f t="shared" si="81"/>
        <v>24.51005</v>
      </c>
      <c r="V158">
        <f t="shared" si="82"/>
        <v>3.0879749581454039</v>
      </c>
      <c r="W158">
        <f t="shared" si="83"/>
        <v>49.794753755060192</v>
      </c>
      <c r="X158">
        <f t="shared" si="84"/>
        <v>1.5903907483455402</v>
      </c>
      <c r="Y158">
        <f t="shared" si="85"/>
        <v>3.1938921842422467</v>
      </c>
      <c r="Z158">
        <f t="shared" si="86"/>
        <v>1.4975842097998637</v>
      </c>
      <c r="AA158">
        <f t="shared" si="87"/>
        <v>-97.119296027072636</v>
      </c>
      <c r="AB158">
        <f t="shared" si="88"/>
        <v>107.76414012144177</v>
      </c>
      <c r="AC158">
        <f t="shared" si="89"/>
        <v>6.4272196029933983</v>
      </c>
      <c r="AD158">
        <f t="shared" si="90"/>
        <v>334.47100069258482</v>
      </c>
      <c r="AE158">
        <f t="shared" si="91"/>
        <v>66.97162003588366</v>
      </c>
      <c r="AF158">
        <f t="shared" si="92"/>
        <v>2.2050515324643971</v>
      </c>
      <c r="AG158">
        <f t="shared" si="93"/>
        <v>41.639829692311338</v>
      </c>
      <c r="AH158">
        <v>1122.3038689533701</v>
      </c>
      <c r="AI158">
        <v>1050.56296969697</v>
      </c>
      <c r="AJ158">
        <v>3.0265992385449101</v>
      </c>
      <c r="AK158">
        <v>84.895025715855198</v>
      </c>
      <c r="AL158">
        <f t="shared" si="94"/>
        <v>2.2022516105912162</v>
      </c>
      <c r="AM158">
        <v>12.971347250863399</v>
      </c>
      <c r="AN158">
        <v>15.5706846153846</v>
      </c>
      <c r="AO158">
        <v>1.25496647631961E-5</v>
      </c>
      <c r="AP158">
        <v>118.710675371219</v>
      </c>
      <c r="AQ158">
        <v>168</v>
      </c>
      <c r="AR158">
        <v>34</v>
      </c>
      <c r="AS158">
        <f t="shared" si="95"/>
        <v>1</v>
      </c>
      <c r="AT158">
        <f t="shared" si="96"/>
        <v>0</v>
      </c>
      <c r="AU158">
        <f t="shared" si="97"/>
        <v>54477.169724563209</v>
      </c>
      <c r="AV158">
        <f t="shared" si="98"/>
        <v>1999.9937500000001</v>
      </c>
      <c r="AW158">
        <f t="shared" si="99"/>
        <v>1685.9947807498452</v>
      </c>
      <c r="AX158">
        <f t="shared" si="100"/>
        <v>0.84300002474999991</v>
      </c>
      <c r="AY158">
        <f t="shared" si="101"/>
        <v>0.15869996443500001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1736448635.0999999</v>
      </c>
      <c r="BF158">
        <v>1012.825875</v>
      </c>
      <c r="BG158">
        <v>1095.8050000000001</v>
      </c>
      <c r="BH158">
        <v>15.562162499999999</v>
      </c>
      <c r="BI158">
        <v>12.959375</v>
      </c>
      <c r="BJ158">
        <v>999.17537500000003</v>
      </c>
      <c r="BK158">
        <v>15.470499999999999</v>
      </c>
      <c r="BL158">
        <v>500.402625</v>
      </c>
      <c r="BM158">
        <v>102.166</v>
      </c>
      <c r="BN158">
        <v>2.9999325E-2</v>
      </c>
      <c r="BO158">
        <v>25.074837500000001</v>
      </c>
      <c r="BP158">
        <v>24.51005</v>
      </c>
      <c r="BQ158">
        <v>999.9</v>
      </c>
      <c r="BR158">
        <v>0</v>
      </c>
      <c r="BS158">
        <v>0</v>
      </c>
      <c r="BT158">
        <v>10020.2875</v>
      </c>
      <c r="BU158">
        <v>647.50137500000005</v>
      </c>
      <c r="BV158">
        <v>1504.5525</v>
      </c>
      <c r="BW158">
        <v>-82.977387500000006</v>
      </c>
      <c r="BX158">
        <v>1028.8362500000001</v>
      </c>
      <c r="BY158">
        <v>1110.1925000000001</v>
      </c>
      <c r="BZ158">
        <v>2.6028112499999998</v>
      </c>
      <c r="CA158">
        <v>1095.8050000000001</v>
      </c>
      <c r="CB158">
        <v>12.959375</v>
      </c>
      <c r="CC158">
        <v>1.5899237500000001</v>
      </c>
      <c r="CD158">
        <v>1.3240050000000001</v>
      </c>
      <c r="CE158">
        <v>13.8615125</v>
      </c>
      <c r="CF158">
        <v>11.074137500000001</v>
      </c>
      <c r="CG158">
        <v>1999.9937500000001</v>
      </c>
      <c r="CH158">
        <v>0.900000625</v>
      </c>
      <c r="CI158">
        <v>9.9999425000000003E-2</v>
      </c>
      <c r="CJ158">
        <v>21</v>
      </c>
      <c r="CK158">
        <v>42020.425000000003</v>
      </c>
      <c r="CL158">
        <v>1736445511.0999999</v>
      </c>
      <c r="CM158" t="s">
        <v>347</v>
      </c>
      <c r="CN158">
        <v>1736445511.0999999</v>
      </c>
      <c r="CO158">
        <v>1736445509.0999999</v>
      </c>
      <c r="CP158">
        <v>1</v>
      </c>
      <c r="CQ158">
        <v>0.55400000000000005</v>
      </c>
      <c r="CR158">
        <v>1.4E-2</v>
      </c>
      <c r="CS158">
        <v>4.7960000000000003</v>
      </c>
      <c r="CT158">
        <v>9.1999999999999998E-2</v>
      </c>
      <c r="CU158">
        <v>420</v>
      </c>
      <c r="CV158">
        <v>15</v>
      </c>
      <c r="CW158">
        <v>0.23</v>
      </c>
      <c r="CX158">
        <v>0.13</v>
      </c>
      <c r="CY158">
        <v>-83.209474999999998</v>
      </c>
      <c r="CZ158">
        <v>11.8210411764708</v>
      </c>
      <c r="DA158">
        <v>0.98415703047074699</v>
      </c>
      <c r="DB158">
        <v>0</v>
      </c>
      <c r="DC158">
        <v>2.605369375</v>
      </c>
      <c r="DD158">
        <v>-0.14748970588235999</v>
      </c>
      <c r="DE158">
        <v>1.3081060482979801E-2</v>
      </c>
      <c r="DF158">
        <v>1</v>
      </c>
      <c r="DG158">
        <v>1</v>
      </c>
      <c r="DH158">
        <v>2</v>
      </c>
      <c r="DI158" t="s">
        <v>348</v>
      </c>
      <c r="DJ158">
        <v>2.9378600000000001</v>
      </c>
      <c r="DK158">
        <v>2.6311800000000001</v>
      </c>
      <c r="DL158">
        <v>0.1933</v>
      </c>
      <c r="DM158">
        <v>0.201428</v>
      </c>
      <c r="DN158">
        <v>8.8162500000000005E-2</v>
      </c>
      <c r="DO158">
        <v>7.7401800000000007E-2</v>
      </c>
      <c r="DP158">
        <v>27274.7</v>
      </c>
      <c r="DQ158">
        <v>30188.5</v>
      </c>
      <c r="DR158">
        <v>29521.7</v>
      </c>
      <c r="DS158">
        <v>34780.1</v>
      </c>
      <c r="DT158">
        <v>33987.4</v>
      </c>
      <c r="DU158">
        <v>40573.5</v>
      </c>
      <c r="DV158">
        <v>40313</v>
      </c>
      <c r="DW158">
        <v>47662.400000000001</v>
      </c>
      <c r="DX158">
        <v>1.6617299999999999</v>
      </c>
      <c r="DY158">
        <v>2.08277</v>
      </c>
      <c r="DZ158">
        <v>0.180922</v>
      </c>
      <c r="EA158">
        <v>0</v>
      </c>
      <c r="EB158">
        <v>21.5487</v>
      </c>
      <c r="EC158">
        <v>999.9</v>
      </c>
      <c r="ED158">
        <v>63.71</v>
      </c>
      <c r="EE158">
        <v>22.074000000000002</v>
      </c>
      <c r="EF158">
        <v>16.622699999999998</v>
      </c>
      <c r="EG158">
        <v>61.282600000000002</v>
      </c>
      <c r="EH158">
        <v>45.003999999999998</v>
      </c>
      <c r="EI158">
        <v>1</v>
      </c>
      <c r="EJ158">
        <v>-0.39594299999999999</v>
      </c>
      <c r="EK158">
        <v>-3.2851300000000001</v>
      </c>
      <c r="EL158">
        <v>20.2514</v>
      </c>
      <c r="EM158">
        <v>5.2496400000000003</v>
      </c>
      <c r="EN158">
        <v>11.914099999999999</v>
      </c>
      <c r="EO158">
        <v>4.9896000000000003</v>
      </c>
      <c r="EP158">
        <v>3.2839800000000001</v>
      </c>
      <c r="EQ158">
        <v>9999</v>
      </c>
      <c r="ER158">
        <v>9999</v>
      </c>
      <c r="ES158">
        <v>999.9</v>
      </c>
      <c r="ET158">
        <v>9999</v>
      </c>
      <c r="EU158">
        <v>1.8841000000000001</v>
      </c>
      <c r="EV158">
        <v>1.8842699999999999</v>
      </c>
      <c r="EW158">
        <v>1.8851599999999999</v>
      </c>
      <c r="EX158">
        <v>1.8871800000000001</v>
      </c>
      <c r="EY158">
        <v>1.88368</v>
      </c>
      <c r="EZ158">
        <v>1.8768100000000001</v>
      </c>
      <c r="FA158">
        <v>1.88263</v>
      </c>
      <c r="FB158">
        <v>1.88812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14.05</v>
      </c>
      <c r="FQ158">
        <v>9.1800000000000007E-2</v>
      </c>
      <c r="FR158">
        <v>-0.24211075671059201</v>
      </c>
      <c r="FS158">
        <v>9.8787948123959593E-3</v>
      </c>
      <c r="FT158">
        <v>5.3251326344088904E-6</v>
      </c>
      <c r="FU158">
        <v>-1.29812346716052E-9</v>
      </c>
      <c r="FV158">
        <v>-1.7562764674277601E-2</v>
      </c>
      <c r="FW158">
        <v>-3.68478344840185E-3</v>
      </c>
      <c r="FX158">
        <v>8.3536045323785897E-4</v>
      </c>
      <c r="FY158">
        <v>-9.0991182514875006E-6</v>
      </c>
      <c r="FZ158">
        <v>5</v>
      </c>
      <c r="GA158">
        <v>1737</v>
      </c>
      <c r="GB158">
        <v>1</v>
      </c>
      <c r="GC158">
        <v>17</v>
      </c>
      <c r="GD158">
        <v>52.2</v>
      </c>
      <c r="GE158">
        <v>52.2</v>
      </c>
      <c r="GF158">
        <v>2.1337899999999999</v>
      </c>
      <c r="GG158">
        <v>2.4194300000000002</v>
      </c>
      <c r="GH158">
        <v>1.3513200000000001</v>
      </c>
      <c r="GI158">
        <v>2.2473100000000001</v>
      </c>
      <c r="GJ158">
        <v>1.3000499999999999</v>
      </c>
      <c r="GK158">
        <v>2.4841299999999999</v>
      </c>
      <c r="GL158">
        <v>26.189800000000002</v>
      </c>
      <c r="GM158">
        <v>14.4998</v>
      </c>
      <c r="GN158">
        <v>19</v>
      </c>
      <c r="GO158">
        <v>289.82600000000002</v>
      </c>
      <c r="GP158">
        <v>509.51900000000001</v>
      </c>
      <c r="GQ158">
        <v>30.3994</v>
      </c>
      <c r="GR158">
        <v>22.280999999999999</v>
      </c>
      <c r="GS158">
        <v>29.9998</v>
      </c>
      <c r="GT158">
        <v>22.5366</v>
      </c>
      <c r="GU158">
        <v>22.539200000000001</v>
      </c>
      <c r="GV158">
        <v>42.6877</v>
      </c>
      <c r="GW158">
        <v>30.249500000000001</v>
      </c>
      <c r="GX158">
        <v>100</v>
      </c>
      <c r="GY158">
        <v>30.3522</v>
      </c>
      <c r="GZ158">
        <v>1136.3499999999999</v>
      </c>
      <c r="HA158">
        <v>13.0314</v>
      </c>
      <c r="HB158">
        <v>102.02800000000001</v>
      </c>
      <c r="HC158">
        <v>102.54</v>
      </c>
    </row>
    <row r="159" spans="1:211" x14ac:dyDescent="0.2">
      <c r="A159">
        <v>143</v>
      </c>
      <c r="B159">
        <v>1736448645.0999999</v>
      </c>
      <c r="C159">
        <v>284</v>
      </c>
      <c r="D159" t="s">
        <v>634</v>
      </c>
      <c r="E159" t="s">
        <v>635</v>
      </c>
      <c r="F159">
        <v>2</v>
      </c>
      <c r="G159">
        <v>1736448637.0999999</v>
      </c>
      <c r="H159">
        <f t="shared" si="68"/>
        <v>2.1972096866926796E-3</v>
      </c>
      <c r="I159">
        <f t="shared" si="69"/>
        <v>2.1972096866926796</v>
      </c>
      <c r="J159">
        <f t="shared" si="70"/>
        <v>41.950481240073387</v>
      </c>
      <c r="K159">
        <f t="shared" si="71"/>
        <v>1019.001125</v>
      </c>
      <c r="L159">
        <f t="shared" si="72"/>
        <v>543.56644141237473</v>
      </c>
      <c r="M159">
        <f t="shared" si="73"/>
        <v>55.550634168838883</v>
      </c>
      <c r="N159">
        <f t="shared" si="74"/>
        <v>104.1384353409084</v>
      </c>
      <c r="O159">
        <f t="shared" si="75"/>
        <v>0.14991204205556966</v>
      </c>
      <c r="P159">
        <f t="shared" si="76"/>
        <v>3.5380932517241441</v>
      </c>
      <c r="Q159">
        <f t="shared" si="77"/>
        <v>0.14647059015850039</v>
      </c>
      <c r="R159">
        <f t="shared" si="78"/>
        <v>9.1846739508102848E-2</v>
      </c>
      <c r="S159">
        <f t="shared" si="79"/>
        <v>317.39873118029465</v>
      </c>
      <c r="T159">
        <f t="shared" si="80"/>
        <v>26.170899209048539</v>
      </c>
      <c r="U159">
        <f t="shared" si="81"/>
        <v>24.513275</v>
      </c>
      <c r="V159">
        <f t="shared" si="82"/>
        <v>3.0885709317073018</v>
      </c>
      <c r="W159">
        <f t="shared" si="83"/>
        <v>49.785919807230819</v>
      </c>
      <c r="X159">
        <f t="shared" si="84"/>
        <v>1.5906132019773125</v>
      </c>
      <c r="Y159">
        <f t="shared" si="85"/>
        <v>3.1949057246227572</v>
      </c>
      <c r="Z159">
        <f t="shared" si="86"/>
        <v>1.4979577297299893</v>
      </c>
      <c r="AA159">
        <f t="shared" si="87"/>
        <v>-96.896947183147176</v>
      </c>
      <c r="AB159">
        <f t="shared" si="88"/>
        <v>108.13134359102079</v>
      </c>
      <c r="AC159">
        <f t="shared" si="89"/>
        <v>6.451395248643462</v>
      </c>
      <c r="AD159">
        <f t="shared" si="90"/>
        <v>335.08452283681174</v>
      </c>
      <c r="AE159">
        <f t="shared" si="91"/>
        <v>66.771880466068865</v>
      </c>
      <c r="AF159">
        <f t="shared" si="92"/>
        <v>2.2020004174980436</v>
      </c>
      <c r="AG159">
        <f t="shared" si="93"/>
        <v>41.950481240073387</v>
      </c>
      <c r="AH159">
        <v>1128.45163183921</v>
      </c>
      <c r="AI159">
        <v>1056.5486060606099</v>
      </c>
      <c r="AJ159">
        <v>2.9951359475184098</v>
      </c>
      <c r="AK159">
        <v>84.895025715855198</v>
      </c>
      <c r="AL159">
        <f t="shared" si="94"/>
        <v>2.1972096866926796</v>
      </c>
      <c r="AM159">
        <v>12.9814787753141</v>
      </c>
      <c r="AN159">
        <v>15.5749881118881</v>
      </c>
      <c r="AO159">
        <v>1.6076335146005901E-5</v>
      </c>
      <c r="AP159">
        <v>118.710675371219</v>
      </c>
      <c r="AQ159">
        <v>167</v>
      </c>
      <c r="AR159">
        <v>33</v>
      </c>
      <c r="AS159">
        <f t="shared" si="95"/>
        <v>1</v>
      </c>
      <c r="AT159">
        <f t="shared" si="96"/>
        <v>0</v>
      </c>
      <c r="AU159">
        <f t="shared" si="97"/>
        <v>54452.063938166422</v>
      </c>
      <c r="AV159">
        <f t="shared" si="98"/>
        <v>1999.9925000000001</v>
      </c>
      <c r="AW159">
        <f t="shared" si="99"/>
        <v>1685.9937629996793</v>
      </c>
      <c r="AX159">
        <f t="shared" si="100"/>
        <v>0.84300004274999996</v>
      </c>
      <c r="AY159">
        <f t="shared" si="101"/>
        <v>0.158699960715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1736448637.0999999</v>
      </c>
      <c r="BF159">
        <v>1019.001125</v>
      </c>
      <c r="BG159">
        <v>1101.75875</v>
      </c>
      <c r="BH159">
        <v>15.564249999999999</v>
      </c>
      <c r="BI159">
        <v>12.9649</v>
      </c>
      <c r="BJ159">
        <v>1005.24925</v>
      </c>
      <c r="BK159">
        <v>15.4725625</v>
      </c>
      <c r="BL159">
        <v>500.37</v>
      </c>
      <c r="BM159">
        <v>102.1665</v>
      </c>
      <c r="BN159">
        <v>3.0085250000000001E-2</v>
      </c>
      <c r="BO159">
        <v>25.0801625</v>
      </c>
      <c r="BP159">
        <v>24.513275</v>
      </c>
      <c r="BQ159">
        <v>999.9</v>
      </c>
      <c r="BR159">
        <v>0</v>
      </c>
      <c r="BS159">
        <v>0</v>
      </c>
      <c r="BT159">
        <v>10015.606250000001</v>
      </c>
      <c r="BU159">
        <v>647.53625</v>
      </c>
      <c r="BV159">
        <v>1505.3150000000001</v>
      </c>
      <c r="BW159">
        <v>-82.756950000000003</v>
      </c>
      <c r="BX159">
        <v>1035.1112499999999</v>
      </c>
      <c r="BY159">
        <v>1116.23125</v>
      </c>
      <c r="BZ159">
        <v>2.5993675000000001</v>
      </c>
      <c r="CA159">
        <v>1101.75875</v>
      </c>
      <c r="CB159">
        <v>12.9649</v>
      </c>
      <c r="CC159">
        <v>1.5901449999999999</v>
      </c>
      <c r="CD159">
        <v>1.3245775</v>
      </c>
      <c r="CE159">
        <v>13.8636625</v>
      </c>
      <c r="CF159">
        <v>11.0806375</v>
      </c>
      <c r="CG159">
        <v>1999.9925000000001</v>
      </c>
      <c r="CH159">
        <v>0.90000075000000002</v>
      </c>
      <c r="CI159">
        <v>9.9999325E-2</v>
      </c>
      <c r="CJ159">
        <v>21</v>
      </c>
      <c r="CK159">
        <v>42020.425000000003</v>
      </c>
      <c r="CL159">
        <v>1736445511.0999999</v>
      </c>
      <c r="CM159" t="s">
        <v>347</v>
      </c>
      <c r="CN159">
        <v>1736445511.0999999</v>
      </c>
      <c r="CO159">
        <v>1736445509.0999999</v>
      </c>
      <c r="CP159">
        <v>1</v>
      </c>
      <c r="CQ159">
        <v>0.55400000000000005</v>
      </c>
      <c r="CR159">
        <v>1.4E-2</v>
      </c>
      <c r="CS159">
        <v>4.7960000000000003</v>
      </c>
      <c r="CT159">
        <v>9.1999999999999998E-2</v>
      </c>
      <c r="CU159">
        <v>420</v>
      </c>
      <c r="CV159">
        <v>15</v>
      </c>
      <c r="CW159">
        <v>0.23</v>
      </c>
      <c r="CX159">
        <v>0.13</v>
      </c>
      <c r="CY159">
        <v>-82.903824999999998</v>
      </c>
      <c r="CZ159">
        <v>8.0349705882352804</v>
      </c>
      <c r="DA159">
        <v>0.74769064500299698</v>
      </c>
      <c r="DB159">
        <v>0</v>
      </c>
      <c r="DC159">
        <v>2.6019868750000001</v>
      </c>
      <c r="DD159">
        <v>-0.16952558823529801</v>
      </c>
      <c r="DE159">
        <v>1.40523155203822E-2</v>
      </c>
      <c r="DF159">
        <v>1</v>
      </c>
      <c r="DG159">
        <v>1</v>
      </c>
      <c r="DH159">
        <v>2</v>
      </c>
      <c r="DI159" t="s">
        <v>348</v>
      </c>
      <c r="DJ159">
        <v>2.9375300000000002</v>
      </c>
      <c r="DK159">
        <v>2.6309900000000002</v>
      </c>
      <c r="DL159">
        <v>0.19398599999999999</v>
      </c>
      <c r="DM159">
        <v>0.20216500000000001</v>
      </c>
      <c r="DN159">
        <v>8.81749E-2</v>
      </c>
      <c r="DO159">
        <v>7.7402200000000004E-2</v>
      </c>
      <c r="DP159">
        <v>27251.599999999999</v>
      </c>
      <c r="DQ159">
        <v>30160.799999999999</v>
      </c>
      <c r="DR159">
        <v>29521.8</v>
      </c>
      <c r="DS159">
        <v>34780.300000000003</v>
      </c>
      <c r="DT159">
        <v>33986.800000000003</v>
      </c>
      <c r="DU159">
        <v>40573.5</v>
      </c>
      <c r="DV159">
        <v>40313</v>
      </c>
      <c r="DW159">
        <v>47662.5</v>
      </c>
      <c r="DX159">
        <v>1.66445</v>
      </c>
      <c r="DY159">
        <v>2.0833499999999998</v>
      </c>
      <c r="DZ159">
        <v>0.180561</v>
      </c>
      <c r="EA159">
        <v>0</v>
      </c>
      <c r="EB159">
        <v>21.5519</v>
      </c>
      <c r="EC159">
        <v>999.9</v>
      </c>
      <c r="ED159">
        <v>63.686</v>
      </c>
      <c r="EE159">
        <v>22.074000000000002</v>
      </c>
      <c r="EF159">
        <v>16.614999999999998</v>
      </c>
      <c r="EG159">
        <v>60.812600000000003</v>
      </c>
      <c r="EH159">
        <v>44.4191</v>
      </c>
      <c r="EI159">
        <v>1</v>
      </c>
      <c r="EJ159">
        <v>-0.39629300000000001</v>
      </c>
      <c r="EK159">
        <v>-3.3259500000000002</v>
      </c>
      <c r="EL159">
        <v>20.250599999999999</v>
      </c>
      <c r="EM159">
        <v>5.2500900000000001</v>
      </c>
      <c r="EN159">
        <v>11.914099999999999</v>
      </c>
      <c r="EO159">
        <v>4.9896000000000003</v>
      </c>
      <c r="EP159">
        <v>3.28403</v>
      </c>
      <c r="EQ159">
        <v>9999</v>
      </c>
      <c r="ER159">
        <v>9999</v>
      </c>
      <c r="ES159">
        <v>999.9</v>
      </c>
      <c r="ET159">
        <v>9999</v>
      </c>
      <c r="EU159">
        <v>1.8841000000000001</v>
      </c>
      <c r="EV159">
        <v>1.8842699999999999</v>
      </c>
      <c r="EW159">
        <v>1.88517</v>
      </c>
      <c r="EX159">
        <v>1.8871899999999999</v>
      </c>
      <c r="EY159">
        <v>1.88367</v>
      </c>
      <c r="EZ159">
        <v>1.8768199999999999</v>
      </c>
      <c r="FA159">
        <v>1.88263</v>
      </c>
      <c r="FB159">
        <v>1.88812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14.15</v>
      </c>
      <c r="FQ159">
        <v>9.1899999999999996E-2</v>
      </c>
      <c r="FR159">
        <v>-0.24211075671059201</v>
      </c>
      <c r="FS159">
        <v>9.8787948123959593E-3</v>
      </c>
      <c r="FT159">
        <v>5.3251326344088904E-6</v>
      </c>
      <c r="FU159">
        <v>-1.29812346716052E-9</v>
      </c>
      <c r="FV159">
        <v>-1.7562764674277601E-2</v>
      </c>
      <c r="FW159">
        <v>-3.68478344840185E-3</v>
      </c>
      <c r="FX159">
        <v>8.3536045323785897E-4</v>
      </c>
      <c r="FY159">
        <v>-9.0991182514875006E-6</v>
      </c>
      <c r="FZ159">
        <v>5</v>
      </c>
      <c r="GA159">
        <v>1737</v>
      </c>
      <c r="GB159">
        <v>1</v>
      </c>
      <c r="GC159">
        <v>17</v>
      </c>
      <c r="GD159">
        <v>52.2</v>
      </c>
      <c r="GE159">
        <v>52.3</v>
      </c>
      <c r="GF159">
        <v>2.1447799999999999</v>
      </c>
      <c r="GG159">
        <v>2.4218799999999998</v>
      </c>
      <c r="GH159">
        <v>1.3513200000000001</v>
      </c>
      <c r="GI159">
        <v>2.2473100000000001</v>
      </c>
      <c r="GJ159">
        <v>1.3000499999999999</v>
      </c>
      <c r="GK159">
        <v>2.36572</v>
      </c>
      <c r="GL159">
        <v>26.189800000000002</v>
      </c>
      <c r="GM159">
        <v>14.491</v>
      </c>
      <c r="GN159">
        <v>19</v>
      </c>
      <c r="GO159">
        <v>290.90100000000001</v>
      </c>
      <c r="GP159">
        <v>509.88099999999997</v>
      </c>
      <c r="GQ159">
        <v>30.360099999999999</v>
      </c>
      <c r="GR159">
        <v>22.280100000000001</v>
      </c>
      <c r="GS159">
        <v>29.999700000000001</v>
      </c>
      <c r="GT159">
        <v>22.535399999999999</v>
      </c>
      <c r="GU159">
        <v>22.5379</v>
      </c>
      <c r="GV159">
        <v>42.8979</v>
      </c>
      <c r="GW159">
        <v>30.249500000000001</v>
      </c>
      <c r="GX159">
        <v>100</v>
      </c>
      <c r="GY159">
        <v>30.257400000000001</v>
      </c>
      <c r="GZ159">
        <v>1143.22</v>
      </c>
      <c r="HA159">
        <v>13.0321</v>
      </c>
      <c r="HB159">
        <v>102.02800000000001</v>
      </c>
      <c r="HC159">
        <v>102.54</v>
      </c>
    </row>
    <row r="160" spans="1:211" x14ac:dyDescent="0.2">
      <c r="A160">
        <v>144</v>
      </c>
      <c r="B160">
        <v>1736448647.0999999</v>
      </c>
      <c r="C160">
        <v>286</v>
      </c>
      <c r="D160" t="s">
        <v>636</v>
      </c>
      <c r="E160" t="s">
        <v>637</v>
      </c>
      <c r="F160">
        <v>2</v>
      </c>
      <c r="G160">
        <v>1736448639.0999999</v>
      </c>
      <c r="H160">
        <f t="shared" si="68"/>
        <v>2.1962876036751072E-3</v>
      </c>
      <c r="I160">
        <f t="shared" si="69"/>
        <v>2.1962876036751071</v>
      </c>
      <c r="J160">
        <f t="shared" si="70"/>
        <v>42.3231378844972</v>
      </c>
      <c r="K160">
        <f t="shared" si="71"/>
        <v>1025.0862500000001</v>
      </c>
      <c r="L160">
        <f t="shared" si="72"/>
        <v>545.15155545373955</v>
      </c>
      <c r="M160">
        <f t="shared" si="73"/>
        <v>55.71271758597986</v>
      </c>
      <c r="N160">
        <f t="shared" si="74"/>
        <v>104.76048389880714</v>
      </c>
      <c r="O160">
        <f t="shared" si="75"/>
        <v>0.14979908774071973</v>
      </c>
      <c r="P160">
        <f t="shared" si="76"/>
        <v>3.5364923247327535</v>
      </c>
      <c r="Q160">
        <f t="shared" si="77"/>
        <v>0.14636123879557209</v>
      </c>
      <c r="R160">
        <f t="shared" si="78"/>
        <v>9.1778080014845692E-2</v>
      </c>
      <c r="S160">
        <f t="shared" si="79"/>
        <v>317.39872344032364</v>
      </c>
      <c r="T160">
        <f t="shared" si="80"/>
        <v>26.17632582618776</v>
      </c>
      <c r="U160">
        <f t="shared" si="81"/>
        <v>24.517275000000001</v>
      </c>
      <c r="V160">
        <f t="shared" si="82"/>
        <v>3.0893102634056793</v>
      </c>
      <c r="W160">
        <f t="shared" si="83"/>
        <v>49.779749793977111</v>
      </c>
      <c r="X160">
        <f t="shared" si="84"/>
        <v>1.5908674359973221</v>
      </c>
      <c r="Y160">
        <f t="shared" si="85"/>
        <v>3.1958124389564579</v>
      </c>
      <c r="Z160">
        <f t="shared" si="86"/>
        <v>1.4984428274083572</v>
      </c>
      <c r="AA160">
        <f t="shared" si="87"/>
        <v>-96.85628332207223</v>
      </c>
      <c r="AB160">
        <f t="shared" si="88"/>
        <v>108.22779377086914</v>
      </c>
      <c r="AC160">
        <f t="shared" si="89"/>
        <v>6.460357934261447</v>
      </c>
      <c r="AD160">
        <f t="shared" si="90"/>
        <v>335.23059182338199</v>
      </c>
      <c r="AE160">
        <f t="shared" si="91"/>
        <v>66.819577199783168</v>
      </c>
      <c r="AF160">
        <f t="shared" si="92"/>
        <v>2.1992157209313423</v>
      </c>
      <c r="AG160">
        <f t="shared" si="93"/>
        <v>42.3231378844972</v>
      </c>
      <c r="AH160">
        <v>1134.9310583858701</v>
      </c>
      <c r="AI160">
        <v>1062.5635757575801</v>
      </c>
      <c r="AJ160">
        <v>2.9963390992581398</v>
      </c>
      <c r="AK160">
        <v>84.895025715855198</v>
      </c>
      <c r="AL160">
        <f t="shared" si="94"/>
        <v>2.1962876036751071</v>
      </c>
      <c r="AM160">
        <v>12.985639772799001</v>
      </c>
      <c r="AN160">
        <v>15.578154545454501</v>
      </c>
      <c r="AO160">
        <v>1.7742369423698501E-5</v>
      </c>
      <c r="AP160">
        <v>118.710675371219</v>
      </c>
      <c r="AQ160">
        <v>162</v>
      </c>
      <c r="AR160">
        <v>32</v>
      </c>
      <c r="AS160">
        <f t="shared" si="95"/>
        <v>1</v>
      </c>
      <c r="AT160">
        <f t="shared" si="96"/>
        <v>0</v>
      </c>
      <c r="AU160">
        <f t="shared" si="97"/>
        <v>54415.931519440237</v>
      </c>
      <c r="AV160">
        <f t="shared" si="98"/>
        <v>1999.9925000000001</v>
      </c>
      <c r="AW160">
        <f t="shared" si="99"/>
        <v>1685.9936040002758</v>
      </c>
      <c r="AX160">
        <f t="shared" si="100"/>
        <v>0.84299996325000004</v>
      </c>
      <c r="AY160">
        <f t="shared" si="101"/>
        <v>0.15869995684499999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1736448639.0999999</v>
      </c>
      <c r="BF160">
        <v>1025.0862500000001</v>
      </c>
      <c r="BG160">
        <v>1107.9175</v>
      </c>
      <c r="BH160">
        <v>15.5667125</v>
      </c>
      <c r="BI160">
        <v>12.970537500000001</v>
      </c>
      <c r="BJ160">
        <v>1011.234</v>
      </c>
      <c r="BK160">
        <v>15.474987499999999</v>
      </c>
      <c r="BL160">
        <v>500.34712500000001</v>
      </c>
      <c r="BM160">
        <v>102.16674999999999</v>
      </c>
      <c r="BN160">
        <v>3.0000662500000001E-2</v>
      </c>
      <c r="BO160">
        <v>25.084924999999998</v>
      </c>
      <c r="BP160">
        <v>24.517275000000001</v>
      </c>
      <c r="BQ160">
        <v>999.9</v>
      </c>
      <c r="BR160">
        <v>0</v>
      </c>
      <c r="BS160">
        <v>0</v>
      </c>
      <c r="BT160">
        <v>10008.81625</v>
      </c>
      <c r="BU160">
        <v>647.56674999999996</v>
      </c>
      <c r="BV160">
        <v>1505.82</v>
      </c>
      <c r="BW160">
        <v>-82.831199999999995</v>
      </c>
      <c r="BX160">
        <v>1041.2950000000001</v>
      </c>
      <c r="BY160">
        <v>1122.4775</v>
      </c>
      <c r="BZ160">
        <v>2.5961975000000002</v>
      </c>
      <c r="CA160">
        <v>1107.9175</v>
      </c>
      <c r="CB160">
        <v>12.970537500000001</v>
      </c>
      <c r="CC160">
        <v>1.59040125</v>
      </c>
      <c r="CD160">
        <v>1.3251575</v>
      </c>
      <c r="CE160">
        <v>13.866149999999999</v>
      </c>
      <c r="CF160">
        <v>11.087225</v>
      </c>
      <c r="CG160">
        <v>1999.9925000000001</v>
      </c>
      <c r="CH160">
        <v>0.90000049999999998</v>
      </c>
      <c r="CI160">
        <v>9.9999475000000004E-2</v>
      </c>
      <c r="CJ160">
        <v>21</v>
      </c>
      <c r="CK160">
        <v>42020.425000000003</v>
      </c>
      <c r="CL160">
        <v>1736445511.0999999</v>
      </c>
      <c r="CM160" t="s">
        <v>347</v>
      </c>
      <c r="CN160">
        <v>1736445511.0999999</v>
      </c>
      <c r="CO160">
        <v>1736445509.0999999</v>
      </c>
      <c r="CP160">
        <v>1</v>
      </c>
      <c r="CQ160">
        <v>0.55400000000000005</v>
      </c>
      <c r="CR160">
        <v>1.4E-2</v>
      </c>
      <c r="CS160">
        <v>4.7960000000000003</v>
      </c>
      <c r="CT160">
        <v>9.1999999999999998E-2</v>
      </c>
      <c r="CU160">
        <v>420</v>
      </c>
      <c r="CV160">
        <v>15</v>
      </c>
      <c r="CW160">
        <v>0.23</v>
      </c>
      <c r="CX160">
        <v>0.13</v>
      </c>
      <c r="CY160">
        <v>-82.749168749999995</v>
      </c>
      <c r="CZ160">
        <v>2.4123441176471601</v>
      </c>
      <c r="DA160">
        <v>0.49150115681291801</v>
      </c>
      <c r="DB160">
        <v>0</v>
      </c>
      <c r="DC160">
        <v>2.5985974999999999</v>
      </c>
      <c r="DD160">
        <v>-0.15637411764706799</v>
      </c>
      <c r="DE160">
        <v>1.34840528495701E-2</v>
      </c>
      <c r="DF160">
        <v>1</v>
      </c>
      <c r="DG160">
        <v>1</v>
      </c>
      <c r="DH160">
        <v>2</v>
      </c>
      <c r="DI160" t="s">
        <v>348</v>
      </c>
      <c r="DJ160">
        <v>2.9368300000000001</v>
      </c>
      <c r="DK160">
        <v>2.63002</v>
      </c>
      <c r="DL160">
        <v>0.19469</v>
      </c>
      <c r="DM160">
        <v>0.20296700000000001</v>
      </c>
      <c r="DN160">
        <v>8.8192800000000002E-2</v>
      </c>
      <c r="DO160">
        <v>7.74059E-2</v>
      </c>
      <c r="DP160">
        <v>27227.9</v>
      </c>
      <c r="DQ160">
        <v>30130.799999999999</v>
      </c>
      <c r="DR160">
        <v>29521.8</v>
      </c>
      <c r="DS160">
        <v>34780.5</v>
      </c>
      <c r="DT160">
        <v>33986.199999999997</v>
      </c>
      <c r="DU160">
        <v>40573.800000000003</v>
      </c>
      <c r="DV160">
        <v>40313.1</v>
      </c>
      <c r="DW160">
        <v>47663.1</v>
      </c>
      <c r="DX160">
        <v>1.6756800000000001</v>
      </c>
      <c r="DY160">
        <v>2.0834299999999999</v>
      </c>
      <c r="DZ160">
        <v>0.18099000000000001</v>
      </c>
      <c r="EA160">
        <v>0</v>
      </c>
      <c r="EB160">
        <v>21.555099999999999</v>
      </c>
      <c r="EC160">
        <v>999.9</v>
      </c>
      <c r="ED160">
        <v>63.71</v>
      </c>
      <c r="EE160">
        <v>22.074000000000002</v>
      </c>
      <c r="EF160">
        <v>16.622399999999999</v>
      </c>
      <c r="EG160">
        <v>61.182600000000001</v>
      </c>
      <c r="EH160">
        <v>45.204300000000003</v>
      </c>
      <c r="EI160">
        <v>1</v>
      </c>
      <c r="EJ160">
        <v>-0.39641500000000002</v>
      </c>
      <c r="EK160">
        <v>-3.23305</v>
      </c>
      <c r="EL160">
        <v>20.252700000000001</v>
      </c>
      <c r="EM160">
        <v>5.25068</v>
      </c>
      <c r="EN160">
        <v>11.914099999999999</v>
      </c>
      <c r="EO160">
        <v>4.9896500000000001</v>
      </c>
      <c r="EP160">
        <v>3.28403</v>
      </c>
      <c r="EQ160">
        <v>9999</v>
      </c>
      <c r="ER160">
        <v>9999</v>
      </c>
      <c r="ES160">
        <v>999.9</v>
      </c>
      <c r="ET160">
        <v>9999</v>
      </c>
      <c r="EU160">
        <v>1.88412</v>
      </c>
      <c r="EV160">
        <v>1.88429</v>
      </c>
      <c r="EW160">
        <v>1.88514</v>
      </c>
      <c r="EX160">
        <v>1.8871800000000001</v>
      </c>
      <c r="EY160">
        <v>1.8836599999999999</v>
      </c>
      <c r="EZ160">
        <v>1.8768199999999999</v>
      </c>
      <c r="FA160">
        <v>1.8826099999999999</v>
      </c>
      <c r="FB160">
        <v>1.88812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14.24</v>
      </c>
      <c r="FQ160">
        <v>9.1899999999999996E-2</v>
      </c>
      <c r="FR160">
        <v>-0.24211075671059201</v>
      </c>
      <c r="FS160">
        <v>9.8787948123959593E-3</v>
      </c>
      <c r="FT160">
        <v>5.3251326344088904E-6</v>
      </c>
      <c r="FU160">
        <v>-1.29812346716052E-9</v>
      </c>
      <c r="FV160">
        <v>-1.7562764674277601E-2</v>
      </c>
      <c r="FW160">
        <v>-3.68478344840185E-3</v>
      </c>
      <c r="FX160">
        <v>8.3536045323785897E-4</v>
      </c>
      <c r="FY160">
        <v>-9.0991182514875006E-6</v>
      </c>
      <c r="FZ160">
        <v>5</v>
      </c>
      <c r="GA160">
        <v>1737</v>
      </c>
      <c r="GB160">
        <v>1</v>
      </c>
      <c r="GC160">
        <v>17</v>
      </c>
      <c r="GD160">
        <v>52.3</v>
      </c>
      <c r="GE160">
        <v>52.3</v>
      </c>
      <c r="GF160">
        <v>2.1545399999999999</v>
      </c>
      <c r="GG160">
        <v>2.4096700000000002</v>
      </c>
      <c r="GH160">
        <v>1.3513200000000001</v>
      </c>
      <c r="GI160">
        <v>2.2473100000000001</v>
      </c>
      <c r="GJ160">
        <v>1.3000499999999999</v>
      </c>
      <c r="GK160">
        <v>2.4157700000000002</v>
      </c>
      <c r="GL160">
        <v>26.189800000000002</v>
      </c>
      <c r="GM160">
        <v>14.5085</v>
      </c>
      <c r="GN160">
        <v>19</v>
      </c>
      <c r="GO160">
        <v>295.30799999999999</v>
      </c>
      <c r="GP160">
        <v>509.91699999999997</v>
      </c>
      <c r="GQ160">
        <v>30.328800000000001</v>
      </c>
      <c r="GR160">
        <v>22.2791</v>
      </c>
      <c r="GS160">
        <v>29.9998</v>
      </c>
      <c r="GT160">
        <v>22.533999999999999</v>
      </c>
      <c r="GU160">
        <v>22.5365</v>
      </c>
      <c r="GV160">
        <v>43.182000000000002</v>
      </c>
      <c r="GW160">
        <v>30.249500000000001</v>
      </c>
      <c r="GX160">
        <v>100</v>
      </c>
      <c r="GY160">
        <v>30.257400000000001</v>
      </c>
      <c r="GZ160">
        <v>1156.82</v>
      </c>
      <c r="HA160">
        <v>13.0329</v>
      </c>
      <c r="HB160">
        <v>102.02800000000001</v>
      </c>
      <c r="HC160">
        <v>102.542</v>
      </c>
    </row>
    <row r="161" spans="1:211" x14ac:dyDescent="0.2">
      <c r="A161">
        <v>145</v>
      </c>
      <c r="B161">
        <v>1736448649.0999999</v>
      </c>
      <c r="C161">
        <v>288</v>
      </c>
      <c r="D161" t="s">
        <v>638</v>
      </c>
      <c r="E161" t="s">
        <v>639</v>
      </c>
      <c r="F161">
        <v>2</v>
      </c>
      <c r="G161">
        <v>1736448641.0999999</v>
      </c>
      <c r="H161">
        <f t="shared" si="68"/>
        <v>2.1978851087982088E-3</v>
      </c>
      <c r="I161">
        <f t="shared" si="69"/>
        <v>2.197885108798209</v>
      </c>
      <c r="J161">
        <f t="shared" si="70"/>
        <v>42.522549378565401</v>
      </c>
      <c r="K161">
        <f t="shared" si="71"/>
        <v>1031.14375</v>
      </c>
      <c r="L161">
        <f t="shared" si="72"/>
        <v>549.01528032768078</v>
      </c>
      <c r="M161">
        <f t="shared" si="73"/>
        <v>56.107706951747524</v>
      </c>
      <c r="N161">
        <f t="shared" si="74"/>
        <v>105.37978344718398</v>
      </c>
      <c r="O161">
        <f t="shared" si="75"/>
        <v>0.14983452301935024</v>
      </c>
      <c r="P161">
        <f t="shared" si="76"/>
        <v>3.5363588839165301</v>
      </c>
      <c r="Q161">
        <f t="shared" si="77"/>
        <v>0.14639494096357342</v>
      </c>
      <c r="R161">
        <f t="shared" si="78"/>
        <v>9.1799294511256263E-2</v>
      </c>
      <c r="S161">
        <f t="shared" si="79"/>
        <v>317.39876272517637</v>
      </c>
      <c r="T161">
        <f t="shared" si="80"/>
        <v>26.179888824824296</v>
      </c>
      <c r="U161">
        <f t="shared" si="81"/>
        <v>24.522774999999999</v>
      </c>
      <c r="V161">
        <f t="shared" si="82"/>
        <v>3.0903270970805194</v>
      </c>
      <c r="W161">
        <f t="shared" si="83"/>
        <v>49.776965161538392</v>
      </c>
      <c r="X161">
        <f t="shared" si="84"/>
        <v>1.5911457548014876</v>
      </c>
      <c r="Y161">
        <f t="shared" si="85"/>
        <v>3.1965503514282791</v>
      </c>
      <c r="Z161">
        <f t="shared" si="86"/>
        <v>1.4991813422790319</v>
      </c>
      <c r="AA161">
        <f t="shared" si="87"/>
        <v>-96.926733298001011</v>
      </c>
      <c r="AB161">
        <f t="shared" si="88"/>
        <v>107.91390026923843</v>
      </c>
      <c r="AC161">
        <f t="shared" si="89"/>
        <v>6.4421681633977492</v>
      </c>
      <c r="AD161">
        <f t="shared" si="90"/>
        <v>334.82809785981152</v>
      </c>
      <c r="AE161">
        <f t="shared" si="91"/>
        <v>67.006036517515739</v>
      </c>
      <c r="AF161">
        <f t="shared" si="92"/>
        <v>2.1968537161757089</v>
      </c>
      <c r="AG161">
        <f t="shared" si="93"/>
        <v>42.522549378565401</v>
      </c>
      <c r="AH161">
        <v>1141.7251925073299</v>
      </c>
      <c r="AI161">
        <v>1068.7551515151499</v>
      </c>
      <c r="AJ161">
        <v>3.0483740588872301</v>
      </c>
      <c r="AK161">
        <v>84.895025715855198</v>
      </c>
      <c r="AL161">
        <f t="shared" si="94"/>
        <v>2.197885108798209</v>
      </c>
      <c r="AM161">
        <v>12.986424699646999</v>
      </c>
      <c r="AN161">
        <v>15.580692307692299</v>
      </c>
      <c r="AO161">
        <v>1.7403504723233401E-5</v>
      </c>
      <c r="AP161">
        <v>118.710675371219</v>
      </c>
      <c r="AQ161">
        <v>162</v>
      </c>
      <c r="AR161">
        <v>32</v>
      </c>
      <c r="AS161">
        <f t="shared" si="95"/>
        <v>1</v>
      </c>
      <c r="AT161">
        <f t="shared" si="96"/>
        <v>0</v>
      </c>
      <c r="AU161">
        <f t="shared" si="97"/>
        <v>54412.298622108727</v>
      </c>
      <c r="AV161">
        <f t="shared" si="98"/>
        <v>1999.9925000000001</v>
      </c>
      <c r="AW161">
        <f t="shared" si="99"/>
        <v>1685.9935612504362</v>
      </c>
      <c r="AX161">
        <f t="shared" si="100"/>
        <v>0.84299994187500005</v>
      </c>
      <c r="AY161">
        <f t="shared" si="101"/>
        <v>0.15869997648750001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1736448641.0999999</v>
      </c>
      <c r="BF161">
        <v>1031.14375</v>
      </c>
      <c r="BG161">
        <v>1114.2075</v>
      </c>
      <c r="BH161">
        <v>15.5694</v>
      </c>
      <c r="BI161">
        <v>12.976150000000001</v>
      </c>
      <c r="BJ161">
        <v>1017.19275</v>
      </c>
      <c r="BK161">
        <v>15.4776375</v>
      </c>
      <c r="BL161">
        <v>500.37212499999998</v>
      </c>
      <c r="BM161">
        <v>102.16737500000001</v>
      </c>
      <c r="BN161">
        <v>2.96110625E-2</v>
      </c>
      <c r="BO161">
        <v>25.088799999999999</v>
      </c>
      <c r="BP161">
        <v>24.522774999999999</v>
      </c>
      <c r="BQ161">
        <v>999.9</v>
      </c>
      <c r="BR161">
        <v>0</v>
      </c>
      <c r="BS161">
        <v>0</v>
      </c>
      <c r="BT161">
        <v>10008.19125</v>
      </c>
      <c r="BU161">
        <v>647.59837500000003</v>
      </c>
      <c r="BV161">
        <v>1506.12625</v>
      </c>
      <c r="BW161">
        <v>-83.063999999999993</v>
      </c>
      <c r="BX161">
        <v>1047.4525000000001</v>
      </c>
      <c r="BY161">
        <v>1128.8575000000001</v>
      </c>
      <c r="BZ161">
        <v>2.5932650000000002</v>
      </c>
      <c r="CA161">
        <v>1114.2075</v>
      </c>
      <c r="CB161">
        <v>12.976150000000001</v>
      </c>
      <c r="CC161">
        <v>1.5906849999999999</v>
      </c>
      <c r="CD161">
        <v>1.32573875</v>
      </c>
      <c r="CE161">
        <v>13.8689</v>
      </c>
      <c r="CF161">
        <v>11.09385</v>
      </c>
      <c r="CG161">
        <v>1999.9925000000001</v>
      </c>
      <c r="CH161">
        <v>0.90000012500000004</v>
      </c>
      <c r="CI161">
        <v>9.9999812499999993E-2</v>
      </c>
      <c r="CJ161">
        <v>21</v>
      </c>
      <c r="CK161">
        <v>42020.425000000003</v>
      </c>
      <c r="CL161">
        <v>1736445511.0999999</v>
      </c>
      <c r="CM161" t="s">
        <v>347</v>
      </c>
      <c r="CN161">
        <v>1736445511.0999999</v>
      </c>
      <c r="CO161">
        <v>1736445509.0999999</v>
      </c>
      <c r="CP161">
        <v>1</v>
      </c>
      <c r="CQ161">
        <v>0.55400000000000005</v>
      </c>
      <c r="CR161">
        <v>1.4E-2</v>
      </c>
      <c r="CS161">
        <v>4.7960000000000003</v>
      </c>
      <c r="CT161">
        <v>9.1999999999999998E-2</v>
      </c>
      <c r="CU161">
        <v>420</v>
      </c>
      <c r="CV161">
        <v>15</v>
      </c>
      <c r="CW161">
        <v>0.23</v>
      </c>
      <c r="CX161">
        <v>0.13</v>
      </c>
      <c r="CY161">
        <v>-82.886274999999998</v>
      </c>
      <c r="CZ161">
        <v>-2.45608235294109</v>
      </c>
      <c r="DA161">
        <v>0.69340559333985696</v>
      </c>
      <c r="DB161">
        <v>0</v>
      </c>
      <c r="DC161">
        <v>2.5955037500000002</v>
      </c>
      <c r="DD161">
        <v>-0.113521764705886</v>
      </c>
      <c r="DE161">
        <v>1.16221404413085E-2</v>
      </c>
      <c r="DF161">
        <v>1</v>
      </c>
      <c r="DG161">
        <v>1</v>
      </c>
      <c r="DH161">
        <v>2</v>
      </c>
      <c r="DI161" t="s">
        <v>348</v>
      </c>
      <c r="DJ161">
        <v>2.9377</v>
      </c>
      <c r="DK161">
        <v>2.6303000000000001</v>
      </c>
      <c r="DL161">
        <v>0.19541700000000001</v>
      </c>
      <c r="DM161">
        <v>0.203735</v>
      </c>
      <c r="DN161">
        <v>8.8204000000000005E-2</v>
      </c>
      <c r="DO161">
        <v>7.7407400000000001E-2</v>
      </c>
      <c r="DP161">
        <v>27203.5</v>
      </c>
      <c r="DQ161">
        <v>30102.1</v>
      </c>
      <c r="DR161">
        <v>29521.9</v>
      </c>
      <c r="DS161">
        <v>34780.699999999997</v>
      </c>
      <c r="DT161">
        <v>33985.9</v>
      </c>
      <c r="DU161">
        <v>40574.1</v>
      </c>
      <c r="DV161">
        <v>40313.300000000003</v>
      </c>
      <c r="DW161">
        <v>47663.5</v>
      </c>
      <c r="DX161">
        <v>1.67642</v>
      </c>
      <c r="DY161">
        <v>2.0826500000000001</v>
      </c>
      <c r="DZ161">
        <v>0.181537</v>
      </c>
      <c r="EA161">
        <v>0</v>
      </c>
      <c r="EB161">
        <v>21.5578</v>
      </c>
      <c r="EC161">
        <v>999.9</v>
      </c>
      <c r="ED161">
        <v>63.71</v>
      </c>
      <c r="EE161">
        <v>22.074000000000002</v>
      </c>
      <c r="EF161">
        <v>16.6191</v>
      </c>
      <c r="EG161">
        <v>61.4026</v>
      </c>
      <c r="EH161">
        <v>44.963900000000002</v>
      </c>
      <c r="EI161">
        <v>1</v>
      </c>
      <c r="EJ161">
        <v>-0.39654699999999998</v>
      </c>
      <c r="EK161">
        <v>-3.1539199999999998</v>
      </c>
      <c r="EL161">
        <v>20.2546</v>
      </c>
      <c r="EM161">
        <v>5.2502399999999998</v>
      </c>
      <c r="EN161">
        <v>11.914099999999999</v>
      </c>
      <c r="EO161">
        <v>4.9895500000000004</v>
      </c>
      <c r="EP161">
        <v>3.2839800000000001</v>
      </c>
      <c r="EQ161">
        <v>9999</v>
      </c>
      <c r="ER161">
        <v>9999</v>
      </c>
      <c r="ES161">
        <v>999.9</v>
      </c>
      <c r="ET161">
        <v>9999</v>
      </c>
      <c r="EU161">
        <v>1.88412</v>
      </c>
      <c r="EV161">
        <v>1.88429</v>
      </c>
      <c r="EW161">
        <v>1.88514</v>
      </c>
      <c r="EX161">
        <v>1.8872</v>
      </c>
      <c r="EY161">
        <v>1.88367</v>
      </c>
      <c r="EZ161">
        <v>1.8768199999999999</v>
      </c>
      <c r="FA161">
        <v>1.8826099999999999</v>
      </c>
      <c r="FB161">
        <v>1.88812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14.35</v>
      </c>
      <c r="FQ161">
        <v>9.1999999999999998E-2</v>
      </c>
      <c r="FR161">
        <v>-0.24211075671059201</v>
      </c>
      <c r="FS161">
        <v>9.8787948123959593E-3</v>
      </c>
      <c r="FT161">
        <v>5.3251326344088904E-6</v>
      </c>
      <c r="FU161">
        <v>-1.29812346716052E-9</v>
      </c>
      <c r="FV161">
        <v>-1.7562764674277601E-2</v>
      </c>
      <c r="FW161">
        <v>-3.68478344840185E-3</v>
      </c>
      <c r="FX161">
        <v>8.3536045323785897E-4</v>
      </c>
      <c r="FY161">
        <v>-9.0991182514875006E-6</v>
      </c>
      <c r="FZ161">
        <v>5</v>
      </c>
      <c r="GA161">
        <v>1737</v>
      </c>
      <c r="GB161">
        <v>1</v>
      </c>
      <c r="GC161">
        <v>17</v>
      </c>
      <c r="GD161">
        <v>52.3</v>
      </c>
      <c r="GE161">
        <v>52.3</v>
      </c>
      <c r="GF161">
        <v>2.16553</v>
      </c>
      <c r="GG161">
        <v>2.4230999999999998</v>
      </c>
      <c r="GH161">
        <v>1.3513200000000001</v>
      </c>
      <c r="GI161">
        <v>2.2473100000000001</v>
      </c>
      <c r="GJ161">
        <v>1.3000499999999999</v>
      </c>
      <c r="GK161">
        <v>2.32666</v>
      </c>
      <c r="GL161">
        <v>26.189800000000002</v>
      </c>
      <c r="GM161">
        <v>14.4998</v>
      </c>
      <c r="GN161">
        <v>19</v>
      </c>
      <c r="GO161">
        <v>295.58100000000002</v>
      </c>
      <c r="GP161">
        <v>509.39800000000002</v>
      </c>
      <c r="GQ161">
        <v>30.287099999999999</v>
      </c>
      <c r="GR161">
        <v>22.278199999999998</v>
      </c>
      <c r="GS161">
        <v>29.999700000000001</v>
      </c>
      <c r="GT161">
        <v>22.532900000000001</v>
      </c>
      <c r="GU161">
        <v>22.535499999999999</v>
      </c>
      <c r="GV161">
        <v>43.337499999999999</v>
      </c>
      <c r="GW161">
        <v>30.249500000000001</v>
      </c>
      <c r="GX161">
        <v>100</v>
      </c>
      <c r="GY161">
        <v>30.257400000000001</v>
      </c>
      <c r="GZ161">
        <v>1156.82</v>
      </c>
      <c r="HA161">
        <v>13.0318</v>
      </c>
      <c r="HB161">
        <v>102.02800000000001</v>
      </c>
      <c r="HC161">
        <v>102.542</v>
      </c>
    </row>
    <row r="162" spans="1:211" x14ac:dyDescent="0.2">
      <c r="A162">
        <v>146</v>
      </c>
      <c r="B162">
        <v>1736448651.0999999</v>
      </c>
      <c r="C162">
        <v>290</v>
      </c>
      <c r="D162" t="s">
        <v>640</v>
      </c>
      <c r="E162" t="s">
        <v>641</v>
      </c>
      <c r="F162">
        <v>2</v>
      </c>
      <c r="G162">
        <v>1736448643.0999999</v>
      </c>
      <c r="H162">
        <f t="shared" si="68"/>
        <v>2.1994154773981181E-3</v>
      </c>
      <c r="I162">
        <f t="shared" si="69"/>
        <v>2.199415477398118</v>
      </c>
      <c r="J162">
        <f t="shared" si="70"/>
        <v>42.498709789461316</v>
      </c>
      <c r="K162">
        <f t="shared" si="71"/>
        <v>1037.2112500000001</v>
      </c>
      <c r="L162">
        <f t="shared" si="72"/>
        <v>555.31698721546127</v>
      </c>
      <c r="M162">
        <f t="shared" si="73"/>
        <v>56.752044042326986</v>
      </c>
      <c r="N162">
        <f t="shared" si="74"/>
        <v>106.00046441287422</v>
      </c>
      <c r="O162">
        <f t="shared" si="75"/>
        <v>0.14987819806615141</v>
      </c>
      <c r="P162">
        <f t="shared" si="76"/>
        <v>3.5356749224619088</v>
      </c>
      <c r="Q162">
        <f t="shared" si="77"/>
        <v>0.14643598604794572</v>
      </c>
      <c r="R162">
        <f t="shared" si="78"/>
        <v>9.1825175839058915E-2</v>
      </c>
      <c r="S162">
        <f t="shared" si="79"/>
        <v>317.39856435020573</v>
      </c>
      <c r="T162">
        <f t="shared" si="80"/>
        <v>26.182738574892959</v>
      </c>
      <c r="U162">
        <f t="shared" si="81"/>
        <v>24.5277125</v>
      </c>
      <c r="V162">
        <f t="shared" si="82"/>
        <v>3.0912401855891161</v>
      </c>
      <c r="W162">
        <f t="shared" si="83"/>
        <v>49.777178666642044</v>
      </c>
      <c r="X162">
        <f t="shared" si="84"/>
        <v>1.5914358159024395</v>
      </c>
      <c r="Y162">
        <f t="shared" si="85"/>
        <v>3.1971193597778838</v>
      </c>
      <c r="Z162">
        <f t="shared" si="86"/>
        <v>1.4998043696866765</v>
      </c>
      <c r="AA162">
        <f t="shared" si="87"/>
        <v>-96.994222553257003</v>
      </c>
      <c r="AB162">
        <f t="shared" si="88"/>
        <v>107.52132896872955</v>
      </c>
      <c r="AC162">
        <f t="shared" si="89"/>
        <v>6.4202306239146472</v>
      </c>
      <c r="AD162">
        <f t="shared" si="90"/>
        <v>334.34590138959288</v>
      </c>
      <c r="AE162">
        <f t="shared" si="91"/>
        <v>67.225527658762104</v>
      </c>
      <c r="AF162">
        <f t="shared" si="92"/>
        <v>2.1950688563507983</v>
      </c>
      <c r="AG162">
        <f t="shared" si="93"/>
        <v>42.498709789461316</v>
      </c>
      <c r="AH162">
        <v>1148.7583019511201</v>
      </c>
      <c r="AI162">
        <v>1075.16903030303</v>
      </c>
      <c r="AJ162">
        <v>3.1413097098817402</v>
      </c>
      <c r="AK162">
        <v>84.895025715855198</v>
      </c>
      <c r="AL162">
        <f t="shared" si="94"/>
        <v>2.199415477398118</v>
      </c>
      <c r="AM162">
        <v>12.9866135145417</v>
      </c>
      <c r="AN162">
        <v>15.582641958042</v>
      </c>
      <c r="AO162">
        <v>1.5311149658804199E-5</v>
      </c>
      <c r="AP162">
        <v>118.710675371219</v>
      </c>
      <c r="AQ162">
        <v>164</v>
      </c>
      <c r="AR162">
        <v>33</v>
      </c>
      <c r="AS162">
        <f t="shared" si="95"/>
        <v>1</v>
      </c>
      <c r="AT162">
        <f t="shared" si="96"/>
        <v>0</v>
      </c>
      <c r="AU162">
        <f t="shared" si="97"/>
        <v>54396.708520235035</v>
      </c>
      <c r="AV162">
        <f t="shared" si="98"/>
        <v>1999.99125</v>
      </c>
      <c r="AW162">
        <f t="shared" si="99"/>
        <v>1685.9925075005087</v>
      </c>
      <c r="AX162">
        <f t="shared" si="100"/>
        <v>0.84299994187500005</v>
      </c>
      <c r="AY162">
        <f t="shared" si="101"/>
        <v>0.15869997648750001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1736448643.0999999</v>
      </c>
      <c r="BF162">
        <v>1037.2112500000001</v>
      </c>
      <c r="BG162">
        <v>1120.55</v>
      </c>
      <c r="BH162">
        <v>15.572150000000001</v>
      </c>
      <c r="BI162">
        <v>12.981075000000001</v>
      </c>
      <c r="BJ162">
        <v>1023.16125</v>
      </c>
      <c r="BK162">
        <v>15.48035</v>
      </c>
      <c r="BL162">
        <v>500.38387499999999</v>
      </c>
      <c r="BM162">
        <v>102.16825</v>
      </c>
      <c r="BN162">
        <v>2.9315262500000001E-2</v>
      </c>
      <c r="BO162">
        <v>25.091787499999999</v>
      </c>
      <c r="BP162">
        <v>24.5277125</v>
      </c>
      <c r="BQ162">
        <v>999.9</v>
      </c>
      <c r="BR162">
        <v>0</v>
      </c>
      <c r="BS162">
        <v>0</v>
      </c>
      <c r="BT162">
        <v>10005.216249999999</v>
      </c>
      <c r="BU162">
        <v>647.62987499999997</v>
      </c>
      <c r="BV162">
        <v>1506.2425000000001</v>
      </c>
      <c r="BW162">
        <v>-83.339537500000006</v>
      </c>
      <c r="BX162">
        <v>1053.6187500000001</v>
      </c>
      <c r="BY162">
        <v>1135.29</v>
      </c>
      <c r="BZ162">
        <v>2.59109875</v>
      </c>
      <c r="CA162">
        <v>1120.55</v>
      </c>
      <c r="CB162">
        <v>12.981075000000001</v>
      </c>
      <c r="CC162">
        <v>1.5909800000000001</v>
      </c>
      <c r="CD162">
        <v>1.3262525000000001</v>
      </c>
      <c r="CE162">
        <v>13.87175</v>
      </c>
      <c r="CF162">
        <v>11.0997</v>
      </c>
      <c r="CG162">
        <v>1999.99125</v>
      </c>
      <c r="CH162">
        <v>0.90000012500000004</v>
      </c>
      <c r="CI162">
        <v>9.9999812499999993E-2</v>
      </c>
      <c r="CJ162">
        <v>21</v>
      </c>
      <c r="CK162">
        <v>42020.4</v>
      </c>
      <c r="CL162">
        <v>1736445511.0999999</v>
      </c>
      <c r="CM162" t="s">
        <v>347</v>
      </c>
      <c r="CN162">
        <v>1736445511.0999999</v>
      </c>
      <c r="CO162">
        <v>1736445509.0999999</v>
      </c>
      <c r="CP162">
        <v>1</v>
      </c>
      <c r="CQ162">
        <v>0.55400000000000005</v>
      </c>
      <c r="CR162">
        <v>1.4E-2</v>
      </c>
      <c r="CS162">
        <v>4.7960000000000003</v>
      </c>
      <c r="CT162">
        <v>9.1999999999999998E-2</v>
      </c>
      <c r="CU162">
        <v>420</v>
      </c>
      <c r="CV162">
        <v>15</v>
      </c>
      <c r="CW162">
        <v>0.23</v>
      </c>
      <c r="CX162">
        <v>0.13</v>
      </c>
      <c r="CY162">
        <v>-83.124393749999996</v>
      </c>
      <c r="CZ162">
        <v>-8.6202441176468696</v>
      </c>
      <c r="DA162">
        <v>1.00069760384241</v>
      </c>
      <c r="DB162">
        <v>0</v>
      </c>
      <c r="DC162">
        <v>2.5926581249999998</v>
      </c>
      <c r="DD162">
        <v>-4.6162058823534302E-2</v>
      </c>
      <c r="DE162">
        <v>8.2099072914603704E-3</v>
      </c>
      <c r="DF162">
        <v>1</v>
      </c>
      <c r="DG162">
        <v>1</v>
      </c>
      <c r="DH162">
        <v>2</v>
      </c>
      <c r="DI162" t="s">
        <v>348</v>
      </c>
      <c r="DJ162">
        <v>2.93804</v>
      </c>
      <c r="DK162">
        <v>2.6309800000000001</v>
      </c>
      <c r="DL162">
        <v>0.19614599999999999</v>
      </c>
      <c r="DM162">
        <v>0.20452600000000001</v>
      </c>
      <c r="DN162">
        <v>8.8208900000000007E-2</v>
      </c>
      <c r="DO162">
        <v>7.7405600000000005E-2</v>
      </c>
      <c r="DP162">
        <v>27179</v>
      </c>
      <c r="DQ162">
        <v>30072.3</v>
      </c>
      <c r="DR162">
        <v>29522</v>
      </c>
      <c r="DS162">
        <v>34780.699999999997</v>
      </c>
      <c r="DT162">
        <v>33985.699999999997</v>
      </c>
      <c r="DU162">
        <v>40574.1</v>
      </c>
      <c r="DV162">
        <v>40313.300000000003</v>
      </c>
      <c r="DW162">
        <v>47663.5</v>
      </c>
      <c r="DX162">
        <v>1.6710799999999999</v>
      </c>
      <c r="DY162">
        <v>2.0823499999999999</v>
      </c>
      <c r="DZ162">
        <v>0.18087400000000001</v>
      </c>
      <c r="EA162">
        <v>0</v>
      </c>
      <c r="EB162">
        <v>21.561</v>
      </c>
      <c r="EC162">
        <v>999.9</v>
      </c>
      <c r="ED162">
        <v>63.71</v>
      </c>
      <c r="EE162">
        <v>22.074000000000002</v>
      </c>
      <c r="EF162">
        <v>16.620200000000001</v>
      </c>
      <c r="EG162">
        <v>61.082599999999999</v>
      </c>
      <c r="EH162">
        <v>45.200299999999999</v>
      </c>
      <c r="EI162">
        <v>1</v>
      </c>
      <c r="EJ162">
        <v>-0.39663599999999999</v>
      </c>
      <c r="EK162">
        <v>-3.2060200000000001</v>
      </c>
      <c r="EL162">
        <v>20.253299999999999</v>
      </c>
      <c r="EM162">
        <v>5.2502399999999998</v>
      </c>
      <c r="EN162">
        <v>11.914099999999999</v>
      </c>
      <c r="EO162">
        <v>4.9894999999999996</v>
      </c>
      <c r="EP162">
        <v>3.2839499999999999</v>
      </c>
      <c r="EQ162">
        <v>9999</v>
      </c>
      <c r="ER162">
        <v>9999</v>
      </c>
      <c r="ES162">
        <v>999.9</v>
      </c>
      <c r="ET162">
        <v>9999</v>
      </c>
      <c r="EU162">
        <v>1.88412</v>
      </c>
      <c r="EV162">
        <v>1.8842699999999999</v>
      </c>
      <c r="EW162">
        <v>1.8851599999999999</v>
      </c>
      <c r="EX162">
        <v>1.8871899999999999</v>
      </c>
      <c r="EY162">
        <v>1.88367</v>
      </c>
      <c r="EZ162">
        <v>1.8768199999999999</v>
      </c>
      <c r="FA162">
        <v>1.88262</v>
      </c>
      <c r="FB162">
        <v>1.88812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14.46</v>
      </c>
      <c r="FQ162">
        <v>9.1999999999999998E-2</v>
      </c>
      <c r="FR162">
        <v>-0.24211075671059201</v>
      </c>
      <c r="FS162">
        <v>9.8787948123959593E-3</v>
      </c>
      <c r="FT162">
        <v>5.3251326344088904E-6</v>
      </c>
      <c r="FU162">
        <v>-1.29812346716052E-9</v>
      </c>
      <c r="FV162">
        <v>-1.7562764674277601E-2</v>
      </c>
      <c r="FW162">
        <v>-3.68478344840185E-3</v>
      </c>
      <c r="FX162">
        <v>8.3536045323785897E-4</v>
      </c>
      <c r="FY162">
        <v>-9.0991182514875006E-6</v>
      </c>
      <c r="FZ162">
        <v>5</v>
      </c>
      <c r="GA162">
        <v>1737</v>
      </c>
      <c r="GB162">
        <v>1</v>
      </c>
      <c r="GC162">
        <v>17</v>
      </c>
      <c r="GD162">
        <v>52.3</v>
      </c>
      <c r="GE162">
        <v>52.4</v>
      </c>
      <c r="GF162">
        <v>2.1752899999999999</v>
      </c>
      <c r="GG162">
        <v>2.4060100000000002</v>
      </c>
      <c r="GH162">
        <v>1.3513200000000001</v>
      </c>
      <c r="GI162">
        <v>2.2473100000000001</v>
      </c>
      <c r="GJ162">
        <v>1.3000499999999999</v>
      </c>
      <c r="GK162">
        <v>2.4645999999999999</v>
      </c>
      <c r="GL162">
        <v>26.189800000000002</v>
      </c>
      <c r="GM162">
        <v>14.5085</v>
      </c>
      <c r="GN162">
        <v>19</v>
      </c>
      <c r="GO162">
        <v>293.45499999999998</v>
      </c>
      <c r="GP162">
        <v>509.18400000000003</v>
      </c>
      <c r="GQ162">
        <v>30.2454</v>
      </c>
      <c r="GR162">
        <v>22.2773</v>
      </c>
      <c r="GS162">
        <v>29.999600000000001</v>
      </c>
      <c r="GT162">
        <v>22.531700000000001</v>
      </c>
      <c r="GU162">
        <v>22.534099999999999</v>
      </c>
      <c r="GV162">
        <v>43.524099999999997</v>
      </c>
      <c r="GW162">
        <v>30.249500000000001</v>
      </c>
      <c r="GX162">
        <v>100</v>
      </c>
      <c r="GY162">
        <v>30.1601</v>
      </c>
      <c r="GZ162">
        <v>1163.67</v>
      </c>
      <c r="HA162">
        <v>13.0351</v>
      </c>
      <c r="HB162">
        <v>102.029</v>
      </c>
      <c r="HC162">
        <v>102.542</v>
      </c>
    </row>
    <row r="163" spans="1:211" x14ac:dyDescent="0.2">
      <c r="A163">
        <v>147</v>
      </c>
      <c r="B163">
        <v>1736448653.0999999</v>
      </c>
      <c r="C163">
        <v>292</v>
      </c>
      <c r="D163" t="s">
        <v>642</v>
      </c>
      <c r="E163" t="s">
        <v>643</v>
      </c>
      <c r="F163">
        <v>2</v>
      </c>
      <c r="G163">
        <v>1736448645.0999999</v>
      </c>
      <c r="H163">
        <f t="shared" si="68"/>
        <v>2.2002988297717399E-3</v>
      </c>
      <c r="I163">
        <f t="shared" si="69"/>
        <v>2.2002988297717399</v>
      </c>
      <c r="J163">
        <f t="shared" si="70"/>
        <v>42.730827483350126</v>
      </c>
      <c r="K163">
        <f t="shared" si="71"/>
        <v>1043.2887499999999</v>
      </c>
      <c r="L163">
        <f t="shared" si="72"/>
        <v>558.86263862526982</v>
      </c>
      <c r="M163">
        <f t="shared" si="73"/>
        <v>57.11455506210843</v>
      </c>
      <c r="N163">
        <f t="shared" si="74"/>
        <v>106.62185775046541</v>
      </c>
      <c r="O163">
        <f t="shared" si="75"/>
        <v>0.14991663582761122</v>
      </c>
      <c r="P163">
        <f t="shared" si="76"/>
        <v>3.5346164821780173</v>
      </c>
      <c r="Q163">
        <f t="shared" si="77"/>
        <v>0.14647167409724934</v>
      </c>
      <c r="R163">
        <f t="shared" si="78"/>
        <v>9.1847719087311333E-2</v>
      </c>
      <c r="S163">
        <f t="shared" si="79"/>
        <v>317.39835109530952</v>
      </c>
      <c r="T163">
        <f t="shared" si="80"/>
        <v>26.185188914406009</v>
      </c>
      <c r="U163">
        <f t="shared" si="81"/>
        <v>24.530525000000001</v>
      </c>
      <c r="V163">
        <f t="shared" si="82"/>
        <v>3.0917604047111094</v>
      </c>
      <c r="W163">
        <f t="shared" si="83"/>
        <v>49.77917064878261</v>
      </c>
      <c r="X163">
        <f t="shared" si="84"/>
        <v>1.5917211532068412</v>
      </c>
      <c r="Y163">
        <f t="shared" si="85"/>
        <v>3.1975646288630322</v>
      </c>
      <c r="Z163">
        <f t="shared" si="86"/>
        <v>1.5000392515042682</v>
      </c>
      <c r="AA163">
        <f t="shared" si="87"/>
        <v>-97.033178392933735</v>
      </c>
      <c r="AB163">
        <f t="shared" si="88"/>
        <v>107.39862619845488</v>
      </c>
      <c r="AC163">
        <f t="shared" si="89"/>
        <v>6.4149906219357993</v>
      </c>
      <c r="AD163">
        <f t="shared" si="90"/>
        <v>334.17878952276646</v>
      </c>
      <c r="AE163">
        <f t="shared" si="91"/>
        <v>67.60372543031302</v>
      </c>
      <c r="AF163">
        <f t="shared" si="92"/>
        <v>2.1948323519610575</v>
      </c>
      <c r="AG163">
        <f t="shared" si="93"/>
        <v>42.730827483350126</v>
      </c>
      <c r="AH163">
        <v>1155.9492088054999</v>
      </c>
      <c r="AI163">
        <v>1081.6313939393899</v>
      </c>
      <c r="AJ163">
        <v>3.2052271392704998</v>
      </c>
      <c r="AK163">
        <v>84.895025715855198</v>
      </c>
      <c r="AL163">
        <f t="shared" si="94"/>
        <v>2.2002988297717399</v>
      </c>
      <c r="AM163">
        <v>12.9865682136193</v>
      </c>
      <c r="AN163">
        <v>15.5836545454545</v>
      </c>
      <c r="AO163">
        <v>1.20907870816118E-5</v>
      </c>
      <c r="AP163">
        <v>118.710675371219</v>
      </c>
      <c r="AQ163">
        <v>164</v>
      </c>
      <c r="AR163">
        <v>33</v>
      </c>
      <c r="AS163">
        <f t="shared" si="95"/>
        <v>1</v>
      </c>
      <c r="AT163">
        <f t="shared" si="96"/>
        <v>0</v>
      </c>
      <c r="AU163">
        <f t="shared" si="97"/>
        <v>54372.987570776146</v>
      </c>
      <c r="AV163">
        <f t="shared" si="98"/>
        <v>1999.99</v>
      </c>
      <c r="AW163">
        <f t="shared" si="99"/>
        <v>1685.9915257502212</v>
      </c>
      <c r="AX163">
        <f t="shared" si="100"/>
        <v>0.84299997787499992</v>
      </c>
      <c r="AY163">
        <f t="shared" si="101"/>
        <v>0.1586999690475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1736448645.0999999</v>
      </c>
      <c r="BF163">
        <v>1043.2887499999999</v>
      </c>
      <c r="BG163">
        <v>1127.0962500000001</v>
      </c>
      <c r="BH163">
        <v>15.5749</v>
      </c>
      <c r="BI163">
        <v>12.984125000000001</v>
      </c>
      <c r="BJ163">
        <v>1029.1400000000001</v>
      </c>
      <c r="BK163">
        <v>15.48305</v>
      </c>
      <c r="BL163">
        <v>500.38650000000001</v>
      </c>
      <c r="BM163">
        <v>102.168875</v>
      </c>
      <c r="BN163">
        <v>2.8965962500000001E-2</v>
      </c>
      <c r="BO163">
        <v>25.094124999999998</v>
      </c>
      <c r="BP163">
        <v>24.530525000000001</v>
      </c>
      <c r="BQ163">
        <v>999.9</v>
      </c>
      <c r="BR163">
        <v>0</v>
      </c>
      <c r="BS163">
        <v>0</v>
      </c>
      <c r="BT163">
        <v>10000.684999999999</v>
      </c>
      <c r="BU163">
        <v>647.65549999999996</v>
      </c>
      <c r="BV163">
        <v>1506.3225</v>
      </c>
      <c r="BW163">
        <v>-83.807837500000005</v>
      </c>
      <c r="BX163">
        <v>1059.7950000000001</v>
      </c>
      <c r="BY163">
        <v>1141.925</v>
      </c>
      <c r="BZ163">
        <v>2.5907912500000001</v>
      </c>
      <c r="CA163">
        <v>1127.0962500000001</v>
      </c>
      <c r="CB163">
        <v>12.984125000000001</v>
      </c>
      <c r="CC163">
        <v>1.59127</v>
      </c>
      <c r="CD163">
        <v>1.3265724999999999</v>
      </c>
      <c r="CE163">
        <v>13.874549999999999</v>
      </c>
      <c r="CF163">
        <v>11.1033375</v>
      </c>
      <c r="CG163">
        <v>1999.99</v>
      </c>
      <c r="CH163">
        <v>0.90000037499999996</v>
      </c>
      <c r="CI163">
        <v>9.9999612500000001E-2</v>
      </c>
      <c r="CJ163">
        <v>21</v>
      </c>
      <c r="CK163">
        <v>42020.375</v>
      </c>
      <c r="CL163">
        <v>1736445511.0999999</v>
      </c>
      <c r="CM163" t="s">
        <v>347</v>
      </c>
      <c r="CN163">
        <v>1736445511.0999999</v>
      </c>
      <c r="CO163">
        <v>1736445509.0999999</v>
      </c>
      <c r="CP163">
        <v>1</v>
      </c>
      <c r="CQ163">
        <v>0.55400000000000005</v>
      </c>
      <c r="CR163">
        <v>1.4E-2</v>
      </c>
      <c r="CS163">
        <v>4.7960000000000003</v>
      </c>
      <c r="CT163">
        <v>9.1999999999999998E-2</v>
      </c>
      <c r="CU163">
        <v>420</v>
      </c>
      <c r="CV163">
        <v>15</v>
      </c>
      <c r="CW163">
        <v>0.23</v>
      </c>
      <c r="CX163">
        <v>0.13</v>
      </c>
      <c r="CY163">
        <v>-83.440825000000004</v>
      </c>
      <c r="CZ163">
        <v>-16.065264705882399</v>
      </c>
      <c r="DA163">
        <v>1.35410674870004</v>
      </c>
      <c r="DB163">
        <v>0</v>
      </c>
      <c r="DC163">
        <v>2.5908812499999998</v>
      </c>
      <c r="DD163">
        <v>2.2761176470580301E-2</v>
      </c>
      <c r="DE163">
        <v>4.8376593965987098E-3</v>
      </c>
      <c r="DF163">
        <v>1</v>
      </c>
      <c r="DG163">
        <v>1</v>
      </c>
      <c r="DH163">
        <v>2</v>
      </c>
      <c r="DI163" t="s">
        <v>348</v>
      </c>
      <c r="DJ163">
        <v>2.9379499999999998</v>
      </c>
      <c r="DK163">
        <v>2.6296400000000002</v>
      </c>
      <c r="DL163">
        <v>0.19688900000000001</v>
      </c>
      <c r="DM163">
        <v>0.20532</v>
      </c>
      <c r="DN163">
        <v>8.8211600000000001E-2</v>
      </c>
      <c r="DO163">
        <v>7.7402399999999996E-2</v>
      </c>
      <c r="DP163">
        <v>27154.3</v>
      </c>
      <c r="DQ163">
        <v>30042.3</v>
      </c>
      <c r="DR163">
        <v>29522.3</v>
      </c>
      <c r="DS163">
        <v>34780.6</v>
      </c>
      <c r="DT163">
        <v>33985.9</v>
      </c>
      <c r="DU163">
        <v>40574</v>
      </c>
      <c r="DV163">
        <v>40313.599999999999</v>
      </c>
      <c r="DW163">
        <v>47663.4</v>
      </c>
      <c r="DX163">
        <v>1.6720999999999999</v>
      </c>
      <c r="DY163">
        <v>2.0828000000000002</v>
      </c>
      <c r="DZ163">
        <v>0.18029999999999999</v>
      </c>
      <c r="EA163">
        <v>0</v>
      </c>
      <c r="EB163">
        <v>21.5642</v>
      </c>
      <c r="EC163">
        <v>999.9</v>
      </c>
      <c r="ED163">
        <v>63.686</v>
      </c>
      <c r="EE163">
        <v>22.074000000000002</v>
      </c>
      <c r="EF163">
        <v>16.614599999999999</v>
      </c>
      <c r="EG163">
        <v>61.572600000000001</v>
      </c>
      <c r="EH163">
        <v>44.663499999999999</v>
      </c>
      <c r="EI163">
        <v>1</v>
      </c>
      <c r="EJ163">
        <v>-0.39679399999999998</v>
      </c>
      <c r="EK163">
        <v>-3.1137700000000001</v>
      </c>
      <c r="EL163">
        <v>20.255400000000002</v>
      </c>
      <c r="EM163">
        <v>5.2508299999999997</v>
      </c>
      <c r="EN163">
        <v>11.914099999999999</v>
      </c>
      <c r="EO163">
        <v>4.9896000000000003</v>
      </c>
      <c r="EP163">
        <v>3.2839800000000001</v>
      </c>
      <c r="EQ163">
        <v>9999</v>
      </c>
      <c r="ER163">
        <v>9999</v>
      </c>
      <c r="ES163">
        <v>999.9</v>
      </c>
      <c r="ET163">
        <v>9999</v>
      </c>
      <c r="EU163">
        <v>1.8841300000000001</v>
      </c>
      <c r="EV163">
        <v>1.88428</v>
      </c>
      <c r="EW163">
        <v>1.8851500000000001</v>
      </c>
      <c r="EX163">
        <v>1.8871800000000001</v>
      </c>
      <c r="EY163">
        <v>1.88368</v>
      </c>
      <c r="EZ163">
        <v>1.8768199999999999</v>
      </c>
      <c r="FA163">
        <v>1.8826000000000001</v>
      </c>
      <c r="FB163">
        <v>1.88812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14.56</v>
      </c>
      <c r="FQ163">
        <v>9.1999999999999998E-2</v>
      </c>
      <c r="FR163">
        <v>-0.24211075671059201</v>
      </c>
      <c r="FS163">
        <v>9.8787948123959593E-3</v>
      </c>
      <c r="FT163">
        <v>5.3251326344088904E-6</v>
      </c>
      <c r="FU163">
        <v>-1.29812346716052E-9</v>
      </c>
      <c r="FV163">
        <v>-1.7562764674277601E-2</v>
      </c>
      <c r="FW163">
        <v>-3.68478344840185E-3</v>
      </c>
      <c r="FX163">
        <v>8.3536045323785897E-4</v>
      </c>
      <c r="FY163">
        <v>-9.0991182514875006E-6</v>
      </c>
      <c r="FZ163">
        <v>5</v>
      </c>
      <c r="GA163">
        <v>1737</v>
      </c>
      <c r="GB163">
        <v>1</v>
      </c>
      <c r="GC163">
        <v>17</v>
      </c>
      <c r="GD163">
        <v>52.4</v>
      </c>
      <c r="GE163">
        <v>52.4</v>
      </c>
      <c r="GF163">
        <v>2.18506</v>
      </c>
      <c r="GG163">
        <v>2.4145500000000002</v>
      </c>
      <c r="GH163">
        <v>1.3513200000000001</v>
      </c>
      <c r="GI163">
        <v>2.2473100000000001</v>
      </c>
      <c r="GJ163">
        <v>1.3000499999999999</v>
      </c>
      <c r="GK163">
        <v>2.5158700000000001</v>
      </c>
      <c r="GL163">
        <v>26.189800000000002</v>
      </c>
      <c r="GM163">
        <v>14.5085</v>
      </c>
      <c r="GN163">
        <v>19</v>
      </c>
      <c r="GO163">
        <v>293.87400000000002</v>
      </c>
      <c r="GP163">
        <v>509.471</v>
      </c>
      <c r="GQ163">
        <v>30.209299999999999</v>
      </c>
      <c r="GR163">
        <v>22.276299999999999</v>
      </c>
      <c r="GS163">
        <v>29.999700000000001</v>
      </c>
      <c r="GT163">
        <v>22.5303</v>
      </c>
      <c r="GU163">
        <v>22.533200000000001</v>
      </c>
      <c r="GV163">
        <v>43.721699999999998</v>
      </c>
      <c r="GW163">
        <v>30.249500000000001</v>
      </c>
      <c r="GX163">
        <v>100</v>
      </c>
      <c r="GY163">
        <v>30.1601</v>
      </c>
      <c r="GZ163">
        <v>1170.46</v>
      </c>
      <c r="HA163">
        <v>13.0375</v>
      </c>
      <c r="HB163">
        <v>102.03</v>
      </c>
      <c r="HC163">
        <v>102.542</v>
      </c>
    </row>
    <row r="164" spans="1:211" x14ac:dyDescent="0.2">
      <c r="A164">
        <v>148</v>
      </c>
      <c r="B164">
        <v>1736448655.0999999</v>
      </c>
      <c r="C164">
        <v>294</v>
      </c>
      <c r="D164" t="s">
        <v>644</v>
      </c>
      <c r="E164" t="s">
        <v>645</v>
      </c>
      <c r="F164">
        <v>2</v>
      </c>
      <c r="G164">
        <v>1736448647.0999999</v>
      </c>
      <c r="H164">
        <f t="shared" si="68"/>
        <v>2.2006078328271231E-3</v>
      </c>
      <c r="I164">
        <f t="shared" si="69"/>
        <v>2.200607832827123</v>
      </c>
      <c r="J164">
        <f t="shared" si="70"/>
        <v>42.934925759082454</v>
      </c>
      <c r="K164">
        <f t="shared" si="71"/>
        <v>1049.40625</v>
      </c>
      <c r="L164">
        <f t="shared" si="72"/>
        <v>562.72501078297228</v>
      </c>
      <c r="M164">
        <f t="shared" si="73"/>
        <v>57.509201602370901</v>
      </c>
      <c r="N164">
        <f t="shared" si="74"/>
        <v>107.24690468274493</v>
      </c>
      <c r="O164">
        <f t="shared" si="75"/>
        <v>0.14994405321373502</v>
      </c>
      <c r="P164">
        <f t="shared" si="76"/>
        <v>3.535356470314329</v>
      </c>
      <c r="Q164">
        <f t="shared" si="77"/>
        <v>0.14649855038379661</v>
      </c>
      <c r="R164">
        <f t="shared" si="78"/>
        <v>9.1864564516647707E-2</v>
      </c>
      <c r="S164">
        <f t="shared" si="79"/>
        <v>317.39874784523215</v>
      </c>
      <c r="T164">
        <f t="shared" si="80"/>
        <v>26.18639453184122</v>
      </c>
      <c r="U164">
        <f t="shared" si="81"/>
        <v>24.531549999999999</v>
      </c>
      <c r="V164">
        <f t="shared" si="82"/>
        <v>3.0919500147054553</v>
      </c>
      <c r="W164">
        <f t="shared" si="83"/>
        <v>49.782879857556736</v>
      </c>
      <c r="X164">
        <f t="shared" si="84"/>
        <v>1.5919808329105465</v>
      </c>
      <c r="Y164">
        <f t="shared" si="85"/>
        <v>3.1978480101305218</v>
      </c>
      <c r="Z164">
        <f t="shared" si="86"/>
        <v>1.4999691817949088</v>
      </c>
      <c r="AA164">
        <f t="shared" si="87"/>
        <v>-97.046805427676134</v>
      </c>
      <c r="AB164">
        <f t="shared" si="88"/>
        <v>107.5092622311857</v>
      </c>
      <c r="AC164">
        <f t="shared" si="89"/>
        <v>6.4203361318984316</v>
      </c>
      <c r="AD164">
        <f t="shared" si="90"/>
        <v>334.28154078064011</v>
      </c>
      <c r="AE164">
        <f t="shared" si="91"/>
        <v>68.095335183330064</v>
      </c>
      <c r="AF164">
        <f t="shared" si="92"/>
        <v>2.1959227876906464</v>
      </c>
      <c r="AG164">
        <f t="shared" si="93"/>
        <v>42.934925759082454</v>
      </c>
      <c r="AH164">
        <v>1163.1665210102401</v>
      </c>
      <c r="AI164">
        <v>1088.2084242424201</v>
      </c>
      <c r="AJ164">
        <v>3.2608114592267099</v>
      </c>
      <c r="AK164">
        <v>84.895025715855198</v>
      </c>
      <c r="AL164">
        <f t="shared" si="94"/>
        <v>2.200607832827123</v>
      </c>
      <c r="AM164">
        <v>12.9861697653568</v>
      </c>
      <c r="AN164">
        <v>15.583790909090901</v>
      </c>
      <c r="AO164">
        <v>8.1980643675140706E-6</v>
      </c>
      <c r="AP164">
        <v>118.710675371219</v>
      </c>
      <c r="AQ164">
        <v>165</v>
      </c>
      <c r="AR164">
        <v>33</v>
      </c>
      <c r="AS164">
        <f t="shared" si="95"/>
        <v>1</v>
      </c>
      <c r="AT164">
        <f t="shared" si="96"/>
        <v>0</v>
      </c>
      <c r="AU164">
        <f t="shared" si="97"/>
        <v>54389.011095436254</v>
      </c>
      <c r="AV164">
        <f t="shared" si="98"/>
        <v>1999.9925000000001</v>
      </c>
      <c r="AW164">
        <f t="shared" si="99"/>
        <v>1685.9936332501659</v>
      </c>
      <c r="AX164">
        <f t="shared" si="100"/>
        <v>0.84299997787499992</v>
      </c>
      <c r="AY164">
        <f t="shared" si="101"/>
        <v>0.1586999690475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1736448647.0999999</v>
      </c>
      <c r="BF164">
        <v>1049.40625</v>
      </c>
      <c r="BG164">
        <v>1133.825</v>
      </c>
      <c r="BH164">
        <v>15.577462499999999</v>
      </c>
      <c r="BI164">
        <v>12.985275</v>
      </c>
      <c r="BJ164">
        <v>1035.1575</v>
      </c>
      <c r="BK164">
        <v>15.485575000000001</v>
      </c>
      <c r="BL164">
        <v>500.36099999999999</v>
      </c>
      <c r="BM164">
        <v>102.168875</v>
      </c>
      <c r="BN164">
        <v>2.8824587499999998E-2</v>
      </c>
      <c r="BO164">
        <v>25.095612500000001</v>
      </c>
      <c r="BP164">
        <v>24.531549999999999</v>
      </c>
      <c r="BQ164">
        <v>999.9</v>
      </c>
      <c r="BR164">
        <v>0</v>
      </c>
      <c r="BS164">
        <v>0</v>
      </c>
      <c r="BT164">
        <v>10003.81</v>
      </c>
      <c r="BU164">
        <v>647.68262500000003</v>
      </c>
      <c r="BV164">
        <v>1506.4137499999999</v>
      </c>
      <c r="BW164">
        <v>-84.418999999999997</v>
      </c>
      <c r="BX164">
        <v>1066.0125</v>
      </c>
      <c r="BY164">
        <v>1148.7437500000001</v>
      </c>
      <c r="BZ164">
        <v>2.5922075000000002</v>
      </c>
      <c r="CA164">
        <v>1133.825</v>
      </c>
      <c r="CB164">
        <v>12.985275</v>
      </c>
      <c r="CC164">
        <v>1.5915312500000001</v>
      </c>
      <c r="CD164">
        <v>1.3266899999999999</v>
      </c>
      <c r="CE164">
        <v>13.8770875</v>
      </c>
      <c r="CF164">
        <v>11.1046625</v>
      </c>
      <c r="CG164">
        <v>1999.9925000000001</v>
      </c>
      <c r="CH164">
        <v>0.90000037499999996</v>
      </c>
      <c r="CI164">
        <v>9.9999612500000001E-2</v>
      </c>
      <c r="CJ164">
        <v>21</v>
      </c>
      <c r="CK164">
        <v>42020.412499999999</v>
      </c>
      <c r="CL164">
        <v>1736445511.0999999</v>
      </c>
      <c r="CM164" t="s">
        <v>347</v>
      </c>
      <c r="CN164">
        <v>1736445511.0999999</v>
      </c>
      <c r="CO164">
        <v>1736445509.0999999</v>
      </c>
      <c r="CP164">
        <v>1</v>
      </c>
      <c r="CQ164">
        <v>0.55400000000000005</v>
      </c>
      <c r="CR164">
        <v>1.4E-2</v>
      </c>
      <c r="CS164">
        <v>4.7960000000000003</v>
      </c>
      <c r="CT164">
        <v>9.1999999999999998E-2</v>
      </c>
      <c r="CU164">
        <v>420</v>
      </c>
      <c r="CV164">
        <v>15</v>
      </c>
      <c r="CW164">
        <v>0.23</v>
      </c>
      <c r="CX164">
        <v>0.13</v>
      </c>
      <c r="CY164">
        <v>-83.955806249999995</v>
      </c>
      <c r="CZ164">
        <v>-21.218655882352799</v>
      </c>
      <c r="DA164">
        <v>1.6624055692988799</v>
      </c>
      <c r="DB164">
        <v>0</v>
      </c>
      <c r="DC164">
        <v>2.5910975000000001</v>
      </c>
      <c r="DD164">
        <v>6.0802941176466202E-2</v>
      </c>
      <c r="DE164">
        <v>4.9013741695568998E-3</v>
      </c>
      <c r="DF164">
        <v>1</v>
      </c>
      <c r="DG164">
        <v>1</v>
      </c>
      <c r="DH164">
        <v>2</v>
      </c>
      <c r="DI164" t="s">
        <v>348</v>
      </c>
      <c r="DJ164">
        <v>2.9382700000000002</v>
      </c>
      <c r="DK164">
        <v>2.6308199999999999</v>
      </c>
      <c r="DL164">
        <v>0.19764000000000001</v>
      </c>
      <c r="DM164">
        <v>0.206042</v>
      </c>
      <c r="DN164">
        <v>8.8211200000000003E-2</v>
      </c>
      <c r="DO164">
        <v>7.7395000000000005E-2</v>
      </c>
      <c r="DP164">
        <v>27129</v>
      </c>
      <c r="DQ164">
        <v>30015.1</v>
      </c>
      <c r="DR164">
        <v>29522.400000000001</v>
      </c>
      <c r="DS164">
        <v>34780.699999999997</v>
      </c>
      <c r="DT164">
        <v>33986.1</v>
      </c>
      <c r="DU164">
        <v>40574.400000000001</v>
      </c>
      <c r="DV164">
        <v>40313.9</v>
      </c>
      <c r="DW164">
        <v>47663.4</v>
      </c>
      <c r="DX164">
        <v>1.6687000000000001</v>
      </c>
      <c r="DY164">
        <v>2.0830500000000001</v>
      </c>
      <c r="DZ164">
        <v>0.18022199999999999</v>
      </c>
      <c r="EA164">
        <v>0</v>
      </c>
      <c r="EB164">
        <v>21.566800000000001</v>
      </c>
      <c r="EC164">
        <v>999.9</v>
      </c>
      <c r="ED164">
        <v>63.71</v>
      </c>
      <c r="EE164">
        <v>22.074000000000002</v>
      </c>
      <c r="EF164">
        <v>16.620699999999999</v>
      </c>
      <c r="EG164">
        <v>61.282600000000002</v>
      </c>
      <c r="EH164">
        <v>43.822099999999999</v>
      </c>
      <c r="EI164">
        <v>1</v>
      </c>
      <c r="EJ164">
        <v>-0.39715200000000001</v>
      </c>
      <c r="EK164">
        <v>-3.1773600000000002</v>
      </c>
      <c r="EL164">
        <v>20.254100000000001</v>
      </c>
      <c r="EM164">
        <v>5.2509800000000002</v>
      </c>
      <c r="EN164">
        <v>11.914099999999999</v>
      </c>
      <c r="EO164">
        <v>4.9897</v>
      </c>
      <c r="EP164">
        <v>3.28403</v>
      </c>
      <c r="EQ164">
        <v>9999</v>
      </c>
      <c r="ER164">
        <v>9999</v>
      </c>
      <c r="ES164">
        <v>999.9</v>
      </c>
      <c r="ET164">
        <v>9999</v>
      </c>
      <c r="EU164">
        <v>1.88412</v>
      </c>
      <c r="EV164">
        <v>1.8842699999999999</v>
      </c>
      <c r="EW164">
        <v>1.88514</v>
      </c>
      <c r="EX164">
        <v>1.8872</v>
      </c>
      <c r="EY164">
        <v>1.88367</v>
      </c>
      <c r="EZ164">
        <v>1.8768199999999999</v>
      </c>
      <c r="FA164">
        <v>1.8826000000000001</v>
      </c>
      <c r="FB164">
        <v>1.88812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14.67</v>
      </c>
      <c r="FQ164">
        <v>9.2100000000000001E-2</v>
      </c>
      <c r="FR164">
        <v>-0.24211075671059201</v>
      </c>
      <c r="FS164">
        <v>9.8787948123959593E-3</v>
      </c>
      <c r="FT164">
        <v>5.3251326344088904E-6</v>
      </c>
      <c r="FU164">
        <v>-1.29812346716052E-9</v>
      </c>
      <c r="FV164">
        <v>-1.7562764674277601E-2</v>
      </c>
      <c r="FW164">
        <v>-3.68478344840185E-3</v>
      </c>
      <c r="FX164">
        <v>8.3536045323785897E-4</v>
      </c>
      <c r="FY164">
        <v>-9.0991182514875006E-6</v>
      </c>
      <c r="FZ164">
        <v>5</v>
      </c>
      <c r="GA164">
        <v>1737</v>
      </c>
      <c r="GB164">
        <v>1</v>
      </c>
      <c r="GC164">
        <v>17</v>
      </c>
      <c r="GD164">
        <v>52.4</v>
      </c>
      <c r="GE164">
        <v>52.4</v>
      </c>
      <c r="GF164">
        <v>2.19604</v>
      </c>
      <c r="GG164">
        <v>2.4194300000000002</v>
      </c>
      <c r="GH164">
        <v>1.3513200000000001</v>
      </c>
      <c r="GI164">
        <v>2.2473100000000001</v>
      </c>
      <c r="GJ164">
        <v>1.3000499999999999</v>
      </c>
      <c r="GK164">
        <v>2.4682599999999999</v>
      </c>
      <c r="GL164">
        <v>26.189800000000002</v>
      </c>
      <c r="GM164">
        <v>14.4998</v>
      </c>
      <c r="GN164">
        <v>19</v>
      </c>
      <c r="GO164">
        <v>292.54300000000001</v>
      </c>
      <c r="GP164">
        <v>509.625</v>
      </c>
      <c r="GQ164">
        <v>30.162800000000001</v>
      </c>
      <c r="GR164">
        <v>22.275400000000001</v>
      </c>
      <c r="GS164">
        <v>29.999600000000001</v>
      </c>
      <c r="GT164">
        <v>22.529199999999999</v>
      </c>
      <c r="GU164">
        <v>22.532299999999999</v>
      </c>
      <c r="GV164">
        <v>43.931100000000001</v>
      </c>
      <c r="GW164">
        <v>30.249500000000001</v>
      </c>
      <c r="GX164">
        <v>100</v>
      </c>
      <c r="GY164">
        <v>30.063700000000001</v>
      </c>
      <c r="GZ164">
        <v>1177.26</v>
      </c>
      <c r="HA164">
        <v>13.0403</v>
      </c>
      <c r="HB164">
        <v>102.03</v>
      </c>
      <c r="HC164">
        <v>102.542</v>
      </c>
    </row>
    <row r="165" spans="1:211" x14ac:dyDescent="0.2">
      <c r="A165">
        <v>149</v>
      </c>
      <c r="B165">
        <v>1736448657.0999999</v>
      </c>
      <c r="C165">
        <v>296</v>
      </c>
      <c r="D165" t="s">
        <v>646</v>
      </c>
      <c r="E165" t="s">
        <v>647</v>
      </c>
      <c r="F165">
        <v>2</v>
      </c>
      <c r="G165">
        <v>1736448649.0999999</v>
      </c>
      <c r="H165">
        <f t="shared" si="68"/>
        <v>2.2010196704723576E-3</v>
      </c>
      <c r="I165">
        <f t="shared" si="69"/>
        <v>2.2010196704723577</v>
      </c>
      <c r="J165">
        <f t="shared" si="70"/>
        <v>43.015992658689157</v>
      </c>
      <c r="K165">
        <f t="shared" si="71"/>
        <v>1055.595</v>
      </c>
      <c r="L165">
        <f t="shared" si="72"/>
        <v>567.98016374220811</v>
      </c>
      <c r="M165">
        <f t="shared" si="73"/>
        <v>58.046167942014932</v>
      </c>
      <c r="N165">
        <f t="shared" si="74"/>
        <v>107.87919818369157</v>
      </c>
      <c r="O165">
        <f t="shared" si="75"/>
        <v>0.14997222166912513</v>
      </c>
      <c r="P165">
        <f t="shared" si="76"/>
        <v>3.5352738468693099</v>
      </c>
      <c r="Q165">
        <f t="shared" si="77"/>
        <v>0.14652536164404414</v>
      </c>
      <c r="R165">
        <f t="shared" si="78"/>
        <v>9.188143953631954E-2</v>
      </c>
      <c r="S165">
        <f t="shared" si="79"/>
        <v>317.39902717494044</v>
      </c>
      <c r="T165">
        <f t="shared" si="80"/>
        <v>26.186792272706466</v>
      </c>
      <c r="U165">
        <f t="shared" si="81"/>
        <v>24.532724999999999</v>
      </c>
      <c r="V165">
        <f t="shared" si="82"/>
        <v>3.0921673850080347</v>
      </c>
      <c r="W165">
        <f t="shared" si="83"/>
        <v>49.788294767040398</v>
      </c>
      <c r="X165">
        <f t="shared" si="84"/>
        <v>1.5921978642496586</v>
      </c>
      <c r="Y165">
        <f t="shared" si="85"/>
        <v>3.1979361247448983</v>
      </c>
      <c r="Z165">
        <f t="shared" si="86"/>
        <v>1.4999695207583761</v>
      </c>
      <c r="AA165">
        <f t="shared" si="87"/>
        <v>-97.064967467830968</v>
      </c>
      <c r="AB165">
        <f t="shared" si="88"/>
        <v>107.37095167432278</v>
      </c>
      <c r="AC165">
        <f t="shared" si="89"/>
        <v>6.4122791047561343</v>
      </c>
      <c r="AD165">
        <f t="shared" si="90"/>
        <v>334.11729048618838</v>
      </c>
      <c r="AE165">
        <f t="shared" si="91"/>
        <v>68.574208727716211</v>
      </c>
      <c r="AF165">
        <f t="shared" si="92"/>
        <v>2.1977378490650161</v>
      </c>
      <c r="AG165">
        <f t="shared" si="93"/>
        <v>43.015992658689157</v>
      </c>
      <c r="AH165">
        <v>1170.3067313594399</v>
      </c>
      <c r="AI165">
        <v>1094.8865454545501</v>
      </c>
      <c r="AJ165">
        <v>3.3133597000500199</v>
      </c>
      <c r="AK165">
        <v>84.895025715855198</v>
      </c>
      <c r="AL165">
        <f t="shared" si="94"/>
        <v>2.2010196704723577</v>
      </c>
      <c r="AM165">
        <v>12.9855072342091</v>
      </c>
      <c r="AN165">
        <v>15.5835272727273</v>
      </c>
      <c r="AO165">
        <v>4.4477770667886999E-6</v>
      </c>
      <c r="AP165">
        <v>118.710675371219</v>
      </c>
      <c r="AQ165">
        <v>168</v>
      </c>
      <c r="AR165">
        <v>34</v>
      </c>
      <c r="AS165">
        <f t="shared" si="95"/>
        <v>1</v>
      </c>
      <c r="AT165">
        <f t="shared" si="96"/>
        <v>0</v>
      </c>
      <c r="AU165">
        <f t="shared" si="97"/>
        <v>54387.096307789856</v>
      </c>
      <c r="AV165">
        <f t="shared" si="98"/>
        <v>1999.9937500000001</v>
      </c>
      <c r="AW165">
        <f t="shared" si="99"/>
        <v>1685.9949337493672</v>
      </c>
      <c r="AX165">
        <f t="shared" si="100"/>
        <v>0.84300010124999991</v>
      </c>
      <c r="AY165">
        <f t="shared" si="101"/>
        <v>0.15870000952499999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1736448649.0999999</v>
      </c>
      <c r="BF165">
        <v>1055.595</v>
      </c>
      <c r="BG165">
        <v>1140.6025</v>
      </c>
      <c r="BH165">
        <v>15.5796125</v>
      </c>
      <c r="BI165">
        <v>12.985412500000001</v>
      </c>
      <c r="BJ165">
        <v>1041.2437500000001</v>
      </c>
      <c r="BK165">
        <v>15.4876875</v>
      </c>
      <c r="BL165">
        <v>500.38499999999999</v>
      </c>
      <c r="BM165">
        <v>102.168375</v>
      </c>
      <c r="BN165">
        <v>2.9151687499999999E-2</v>
      </c>
      <c r="BO165">
        <v>25.096074999999999</v>
      </c>
      <c r="BP165">
        <v>24.532724999999999</v>
      </c>
      <c r="BQ165">
        <v>999.9</v>
      </c>
      <c r="BR165">
        <v>0</v>
      </c>
      <c r="BS165">
        <v>0</v>
      </c>
      <c r="BT165">
        <v>10003.51</v>
      </c>
      <c r="BU165">
        <v>647.70687499999997</v>
      </c>
      <c r="BV165">
        <v>1506.52</v>
      </c>
      <c r="BW165">
        <v>-85.007900000000006</v>
      </c>
      <c r="BX165">
        <v>1072.30125</v>
      </c>
      <c r="BY165">
        <v>1155.6099999999999</v>
      </c>
      <c r="BZ165">
        <v>2.5942099999999999</v>
      </c>
      <c r="CA165">
        <v>1140.6025</v>
      </c>
      <c r="CB165">
        <v>12.985412500000001</v>
      </c>
      <c r="CC165">
        <v>1.5917425000000001</v>
      </c>
      <c r="CD165">
        <v>1.32669875</v>
      </c>
      <c r="CE165">
        <v>13.879125</v>
      </c>
      <c r="CF165">
        <v>11.1047625</v>
      </c>
      <c r="CG165">
        <v>1999.9937500000001</v>
      </c>
      <c r="CH165">
        <v>0.90000024999999995</v>
      </c>
      <c r="CI165">
        <v>9.9999875000000002E-2</v>
      </c>
      <c r="CJ165">
        <v>21</v>
      </c>
      <c r="CK165">
        <v>42020.425000000003</v>
      </c>
      <c r="CL165">
        <v>1736445511.0999999</v>
      </c>
      <c r="CM165" t="s">
        <v>347</v>
      </c>
      <c r="CN165">
        <v>1736445511.0999999</v>
      </c>
      <c r="CO165">
        <v>1736445509.0999999</v>
      </c>
      <c r="CP165">
        <v>1</v>
      </c>
      <c r="CQ165">
        <v>0.55400000000000005</v>
      </c>
      <c r="CR165">
        <v>1.4E-2</v>
      </c>
      <c r="CS165">
        <v>4.7960000000000003</v>
      </c>
      <c r="CT165">
        <v>9.1999999999999998E-2</v>
      </c>
      <c r="CU165">
        <v>420</v>
      </c>
      <c r="CV165">
        <v>15</v>
      </c>
      <c r="CW165">
        <v>0.23</v>
      </c>
      <c r="CX165">
        <v>0.13</v>
      </c>
      <c r="CY165">
        <v>-84.569787500000004</v>
      </c>
      <c r="CZ165">
        <v>-22.6845352941173</v>
      </c>
      <c r="DA165">
        <v>1.75531122093598</v>
      </c>
      <c r="DB165">
        <v>0</v>
      </c>
      <c r="DC165">
        <v>2.5927237500000002</v>
      </c>
      <c r="DD165">
        <v>6.8069999999997396E-2</v>
      </c>
      <c r="DE165">
        <v>5.2756491010585403E-3</v>
      </c>
      <c r="DF165">
        <v>1</v>
      </c>
      <c r="DG165">
        <v>1</v>
      </c>
      <c r="DH165">
        <v>2</v>
      </c>
      <c r="DI165" t="s">
        <v>348</v>
      </c>
      <c r="DJ165">
        <v>2.9383900000000001</v>
      </c>
      <c r="DK165">
        <v>2.63246</v>
      </c>
      <c r="DL165">
        <v>0.19839000000000001</v>
      </c>
      <c r="DM165">
        <v>0.20671200000000001</v>
      </c>
      <c r="DN165">
        <v>8.8211300000000006E-2</v>
      </c>
      <c r="DO165">
        <v>7.73924E-2</v>
      </c>
      <c r="DP165">
        <v>27103.8</v>
      </c>
      <c r="DQ165">
        <v>29990</v>
      </c>
      <c r="DR165">
        <v>29522.5</v>
      </c>
      <c r="DS165">
        <v>34780.800000000003</v>
      </c>
      <c r="DT165">
        <v>33986</v>
      </c>
      <c r="DU165">
        <v>40574.6</v>
      </c>
      <c r="DV165">
        <v>40313.800000000003</v>
      </c>
      <c r="DW165">
        <v>47663.6</v>
      </c>
      <c r="DX165">
        <v>1.66133</v>
      </c>
      <c r="DY165">
        <v>2.0833200000000001</v>
      </c>
      <c r="DZ165">
        <v>0.17998</v>
      </c>
      <c r="EA165">
        <v>0</v>
      </c>
      <c r="EB165">
        <v>21.569199999999999</v>
      </c>
      <c r="EC165">
        <v>999.9</v>
      </c>
      <c r="ED165">
        <v>63.71</v>
      </c>
      <c r="EE165">
        <v>22.074000000000002</v>
      </c>
      <c r="EF165">
        <v>16.622199999999999</v>
      </c>
      <c r="EG165">
        <v>61.202599999999997</v>
      </c>
      <c r="EH165">
        <v>43.645800000000001</v>
      </c>
      <c r="EI165">
        <v>1</v>
      </c>
      <c r="EJ165">
        <v>-0.39707300000000001</v>
      </c>
      <c r="EK165">
        <v>-3.1033599999999999</v>
      </c>
      <c r="EL165">
        <v>20.255500000000001</v>
      </c>
      <c r="EM165">
        <v>5.2503799999999998</v>
      </c>
      <c r="EN165">
        <v>11.914099999999999</v>
      </c>
      <c r="EO165">
        <v>4.9895500000000004</v>
      </c>
      <c r="EP165">
        <v>3.2839999999999998</v>
      </c>
      <c r="EQ165">
        <v>9999</v>
      </c>
      <c r="ER165">
        <v>9999</v>
      </c>
      <c r="ES165">
        <v>999.9</v>
      </c>
      <c r="ET165">
        <v>9999</v>
      </c>
      <c r="EU165">
        <v>1.88411</v>
      </c>
      <c r="EV165">
        <v>1.8842699999999999</v>
      </c>
      <c r="EW165">
        <v>1.8851599999999999</v>
      </c>
      <c r="EX165">
        <v>1.8871899999999999</v>
      </c>
      <c r="EY165">
        <v>1.8836599999999999</v>
      </c>
      <c r="EZ165">
        <v>1.87683</v>
      </c>
      <c r="FA165">
        <v>1.8826099999999999</v>
      </c>
      <c r="FB165">
        <v>1.88812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14.77</v>
      </c>
      <c r="FQ165">
        <v>9.1999999999999998E-2</v>
      </c>
      <c r="FR165">
        <v>-0.24211075671059201</v>
      </c>
      <c r="FS165">
        <v>9.8787948123959593E-3</v>
      </c>
      <c r="FT165">
        <v>5.3251326344088904E-6</v>
      </c>
      <c r="FU165">
        <v>-1.29812346716052E-9</v>
      </c>
      <c r="FV165">
        <v>-1.7562764674277601E-2</v>
      </c>
      <c r="FW165">
        <v>-3.68478344840185E-3</v>
      </c>
      <c r="FX165">
        <v>8.3536045323785897E-4</v>
      </c>
      <c r="FY165">
        <v>-9.0991182514875006E-6</v>
      </c>
      <c r="FZ165">
        <v>5</v>
      </c>
      <c r="GA165">
        <v>1737</v>
      </c>
      <c r="GB165">
        <v>1</v>
      </c>
      <c r="GC165">
        <v>17</v>
      </c>
      <c r="GD165">
        <v>52.4</v>
      </c>
      <c r="GE165">
        <v>52.5</v>
      </c>
      <c r="GF165">
        <v>2.20703</v>
      </c>
      <c r="GG165">
        <v>2.4194300000000002</v>
      </c>
      <c r="GH165">
        <v>1.3513200000000001</v>
      </c>
      <c r="GI165">
        <v>2.2473100000000001</v>
      </c>
      <c r="GJ165">
        <v>1.3000499999999999</v>
      </c>
      <c r="GK165">
        <v>2.33765</v>
      </c>
      <c r="GL165">
        <v>26.189800000000002</v>
      </c>
      <c r="GM165">
        <v>14.4998</v>
      </c>
      <c r="GN165">
        <v>19</v>
      </c>
      <c r="GO165">
        <v>289.61</v>
      </c>
      <c r="GP165">
        <v>509.791</v>
      </c>
      <c r="GQ165">
        <v>30.1281</v>
      </c>
      <c r="GR165">
        <v>22.2746</v>
      </c>
      <c r="GS165">
        <v>29.9998</v>
      </c>
      <c r="GT165">
        <v>22.527999999999999</v>
      </c>
      <c r="GU165">
        <v>22.530899999999999</v>
      </c>
      <c r="GV165">
        <v>44.155200000000001</v>
      </c>
      <c r="GW165">
        <v>30.249500000000001</v>
      </c>
      <c r="GX165">
        <v>100</v>
      </c>
      <c r="GY165">
        <v>30.063700000000001</v>
      </c>
      <c r="GZ165">
        <v>1184.3800000000001</v>
      </c>
      <c r="HA165">
        <v>13.0397</v>
      </c>
      <c r="HB165">
        <v>102.03</v>
      </c>
      <c r="HC165">
        <v>102.54300000000001</v>
      </c>
    </row>
    <row r="166" spans="1:211" x14ac:dyDescent="0.2">
      <c r="A166">
        <v>150</v>
      </c>
      <c r="B166">
        <v>1736448659.0999999</v>
      </c>
      <c r="C166">
        <v>298</v>
      </c>
      <c r="D166" t="s">
        <v>648</v>
      </c>
      <c r="E166" t="s">
        <v>649</v>
      </c>
      <c r="F166">
        <v>2</v>
      </c>
      <c r="G166">
        <v>1736448651.0999999</v>
      </c>
      <c r="H166">
        <f t="shared" si="68"/>
        <v>2.2020441126230127E-3</v>
      </c>
      <c r="I166">
        <f t="shared" si="69"/>
        <v>2.2020441126230126</v>
      </c>
      <c r="J166">
        <f t="shared" si="70"/>
        <v>43.021423506026579</v>
      </c>
      <c r="K166">
        <f t="shared" si="71"/>
        <v>1061.8599999999999</v>
      </c>
      <c r="L166">
        <f t="shared" si="72"/>
        <v>574.23799912083882</v>
      </c>
      <c r="M166">
        <f t="shared" si="73"/>
        <v>58.685572880924752</v>
      </c>
      <c r="N166">
        <f t="shared" si="74"/>
        <v>108.51922463289547</v>
      </c>
      <c r="O166">
        <f t="shared" si="75"/>
        <v>0.15003917810560224</v>
      </c>
      <c r="P166">
        <f t="shared" si="76"/>
        <v>3.5344097597329975</v>
      </c>
      <c r="Q166">
        <f t="shared" si="77"/>
        <v>0.1465884552405472</v>
      </c>
      <c r="R166">
        <f t="shared" si="78"/>
        <v>9.1921208248463365E-2</v>
      </c>
      <c r="S166">
        <f t="shared" si="79"/>
        <v>317.39866970974481</v>
      </c>
      <c r="T166">
        <f t="shared" si="80"/>
        <v>26.186568548269388</v>
      </c>
      <c r="U166">
        <f t="shared" si="81"/>
        <v>24.533899999999999</v>
      </c>
      <c r="V166">
        <f t="shared" si="82"/>
        <v>3.0923847686680141</v>
      </c>
      <c r="W166">
        <f t="shared" si="83"/>
        <v>49.794398487255805</v>
      </c>
      <c r="X166">
        <f t="shared" si="84"/>
        <v>1.5923693403585695</v>
      </c>
      <c r="Y166">
        <f t="shared" si="85"/>
        <v>3.1978884949601603</v>
      </c>
      <c r="Z166">
        <f t="shared" si="86"/>
        <v>1.5000154283094447</v>
      </c>
      <c r="AA166">
        <f t="shared" si="87"/>
        <v>-97.110145366674857</v>
      </c>
      <c r="AB166">
        <f t="shared" si="88"/>
        <v>107.07317858687757</v>
      </c>
      <c r="AC166">
        <f t="shared" si="89"/>
        <v>6.396088944462341</v>
      </c>
      <c r="AD166">
        <f t="shared" si="90"/>
        <v>333.75779187440986</v>
      </c>
      <c r="AE166">
        <f t="shared" si="91"/>
        <v>68.967568267636338</v>
      </c>
      <c r="AF166">
        <f t="shared" si="92"/>
        <v>2.1993124989397299</v>
      </c>
      <c r="AG166">
        <f t="shared" si="93"/>
        <v>43.021423506026579</v>
      </c>
      <c r="AH166">
        <v>1177.1039837160599</v>
      </c>
      <c r="AI166">
        <v>1101.54460606061</v>
      </c>
      <c r="AJ166">
        <v>3.3318918745527601</v>
      </c>
      <c r="AK166">
        <v>84.895025715855198</v>
      </c>
      <c r="AL166">
        <f t="shared" si="94"/>
        <v>2.2020441126230126</v>
      </c>
      <c r="AM166">
        <v>12.984572768293001</v>
      </c>
      <c r="AN166">
        <v>15.5839286713287</v>
      </c>
      <c r="AO166">
        <v>2.47923571861282E-6</v>
      </c>
      <c r="AP166">
        <v>118.710675371219</v>
      </c>
      <c r="AQ166">
        <v>165</v>
      </c>
      <c r="AR166">
        <v>33</v>
      </c>
      <c r="AS166">
        <f t="shared" si="95"/>
        <v>1</v>
      </c>
      <c r="AT166">
        <f t="shared" si="96"/>
        <v>0</v>
      </c>
      <c r="AU166">
        <f t="shared" si="97"/>
        <v>54368.103995149839</v>
      </c>
      <c r="AV166">
        <f t="shared" si="98"/>
        <v>1999.99125</v>
      </c>
      <c r="AW166">
        <f t="shared" si="99"/>
        <v>1685.9927834993009</v>
      </c>
      <c r="AX166">
        <f t="shared" si="100"/>
        <v>0.84300007987499992</v>
      </c>
      <c r="AY166">
        <f t="shared" si="101"/>
        <v>0.15870002916750001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1736448651.0999999</v>
      </c>
      <c r="BF166">
        <v>1061.8599999999999</v>
      </c>
      <c r="BG166">
        <v>1147.3612499999999</v>
      </c>
      <c r="BH166">
        <v>15.581325</v>
      </c>
      <c r="BI166">
        <v>12.985162499999999</v>
      </c>
      <c r="BJ166">
        <v>1047.405</v>
      </c>
      <c r="BK166">
        <v>15.489375000000001</v>
      </c>
      <c r="BL166">
        <v>500.364125</v>
      </c>
      <c r="BM166">
        <v>102.167875</v>
      </c>
      <c r="BN166">
        <v>2.9424675000000001E-2</v>
      </c>
      <c r="BO166">
        <v>25.095825000000001</v>
      </c>
      <c r="BP166">
        <v>24.533899999999999</v>
      </c>
      <c r="BQ166">
        <v>999.9</v>
      </c>
      <c r="BR166">
        <v>0</v>
      </c>
      <c r="BS166">
        <v>0</v>
      </c>
      <c r="BT166">
        <v>9999.91</v>
      </c>
      <c r="BU166">
        <v>647.72199999999998</v>
      </c>
      <c r="BV166">
        <v>1506.5287499999999</v>
      </c>
      <c r="BW166">
        <v>-85.503100000000003</v>
      </c>
      <c r="BX166">
        <v>1078.66625</v>
      </c>
      <c r="BY166">
        <v>1162.4575</v>
      </c>
      <c r="BZ166">
        <v>2.5961824999999998</v>
      </c>
      <c r="CA166">
        <v>1147.3612499999999</v>
      </c>
      <c r="CB166">
        <v>12.985162499999999</v>
      </c>
      <c r="CC166">
        <v>1.5919099999999999</v>
      </c>
      <c r="CD166">
        <v>1.326665</v>
      </c>
      <c r="CE166">
        <v>13.880750000000001</v>
      </c>
      <c r="CF166">
        <v>11.1043875</v>
      </c>
      <c r="CG166">
        <v>1999.99125</v>
      </c>
      <c r="CH166">
        <v>0.899999875</v>
      </c>
      <c r="CI166">
        <v>0.1000002125</v>
      </c>
      <c r="CJ166">
        <v>21</v>
      </c>
      <c r="CK166">
        <v>42020.362500000003</v>
      </c>
      <c r="CL166">
        <v>1736445511.0999999</v>
      </c>
      <c r="CM166" t="s">
        <v>347</v>
      </c>
      <c r="CN166">
        <v>1736445511.0999999</v>
      </c>
      <c r="CO166">
        <v>1736445509.0999999</v>
      </c>
      <c r="CP166">
        <v>1</v>
      </c>
      <c r="CQ166">
        <v>0.55400000000000005</v>
      </c>
      <c r="CR166">
        <v>1.4E-2</v>
      </c>
      <c r="CS166">
        <v>4.7960000000000003</v>
      </c>
      <c r="CT166">
        <v>9.1999999999999998E-2</v>
      </c>
      <c r="CU166">
        <v>420</v>
      </c>
      <c r="CV166">
        <v>15</v>
      </c>
      <c r="CW166">
        <v>0.23</v>
      </c>
      <c r="CX166">
        <v>0.13</v>
      </c>
      <c r="CY166">
        <v>-85.131693749999997</v>
      </c>
      <c r="CZ166">
        <v>-19.8792794117645</v>
      </c>
      <c r="DA166">
        <v>1.59026934490228</v>
      </c>
      <c r="DB166">
        <v>0</v>
      </c>
      <c r="DC166">
        <v>2.594681875</v>
      </c>
      <c r="DD166">
        <v>6.1737352941170998E-2</v>
      </c>
      <c r="DE166">
        <v>4.8419975458868902E-3</v>
      </c>
      <c r="DF166">
        <v>1</v>
      </c>
      <c r="DG166">
        <v>1</v>
      </c>
      <c r="DH166">
        <v>2</v>
      </c>
      <c r="DI166" t="s">
        <v>348</v>
      </c>
      <c r="DJ166">
        <v>2.9377</v>
      </c>
      <c r="DK166">
        <v>2.6309999999999998</v>
      </c>
      <c r="DL166">
        <v>0.199133</v>
      </c>
      <c r="DM166">
        <v>0.207422</v>
      </c>
      <c r="DN166">
        <v>8.8213700000000006E-2</v>
      </c>
      <c r="DO166">
        <v>7.7387399999999995E-2</v>
      </c>
      <c r="DP166">
        <v>27078.9</v>
      </c>
      <c r="DQ166">
        <v>29963.3</v>
      </c>
      <c r="DR166">
        <v>29522.6</v>
      </c>
      <c r="DS166">
        <v>34780.800000000003</v>
      </c>
      <c r="DT166">
        <v>33985.9</v>
      </c>
      <c r="DU166">
        <v>40574.800000000003</v>
      </c>
      <c r="DV166">
        <v>40313.800000000003</v>
      </c>
      <c r="DW166">
        <v>47663.6</v>
      </c>
      <c r="DX166">
        <v>1.6689799999999999</v>
      </c>
      <c r="DY166">
        <v>2.0834299999999999</v>
      </c>
      <c r="DZ166">
        <v>0.179976</v>
      </c>
      <c r="EA166">
        <v>0</v>
      </c>
      <c r="EB166">
        <v>21.5715</v>
      </c>
      <c r="EC166">
        <v>999.9</v>
      </c>
      <c r="ED166">
        <v>63.71</v>
      </c>
      <c r="EE166">
        <v>22.074000000000002</v>
      </c>
      <c r="EF166">
        <v>16.624500000000001</v>
      </c>
      <c r="EG166">
        <v>61.482599999999998</v>
      </c>
      <c r="EH166">
        <v>44.206699999999998</v>
      </c>
      <c r="EI166">
        <v>1</v>
      </c>
      <c r="EJ166">
        <v>-0.39727899999999999</v>
      </c>
      <c r="EK166">
        <v>-3.0409999999999999</v>
      </c>
      <c r="EL166">
        <v>20.256900000000002</v>
      </c>
      <c r="EM166">
        <v>5.2509800000000002</v>
      </c>
      <c r="EN166">
        <v>11.914099999999999</v>
      </c>
      <c r="EO166">
        <v>4.9894499999999997</v>
      </c>
      <c r="EP166">
        <v>3.2839800000000001</v>
      </c>
      <c r="EQ166">
        <v>9999</v>
      </c>
      <c r="ER166">
        <v>9999</v>
      </c>
      <c r="ES166">
        <v>999.9</v>
      </c>
      <c r="ET166">
        <v>9999</v>
      </c>
      <c r="EU166">
        <v>1.88408</v>
      </c>
      <c r="EV166">
        <v>1.8842699999999999</v>
      </c>
      <c r="EW166">
        <v>1.88514</v>
      </c>
      <c r="EX166">
        <v>1.8871899999999999</v>
      </c>
      <c r="EY166">
        <v>1.8836599999999999</v>
      </c>
      <c r="EZ166">
        <v>1.87683</v>
      </c>
      <c r="FA166">
        <v>1.8826000000000001</v>
      </c>
      <c r="FB166">
        <v>1.88812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14.88</v>
      </c>
      <c r="FQ166">
        <v>9.1999999999999998E-2</v>
      </c>
      <c r="FR166">
        <v>-0.24211075671059201</v>
      </c>
      <c r="FS166">
        <v>9.8787948123959593E-3</v>
      </c>
      <c r="FT166">
        <v>5.3251326344088904E-6</v>
      </c>
      <c r="FU166">
        <v>-1.29812346716052E-9</v>
      </c>
      <c r="FV166">
        <v>-1.7562764674277601E-2</v>
      </c>
      <c r="FW166">
        <v>-3.68478344840185E-3</v>
      </c>
      <c r="FX166">
        <v>8.3536045323785897E-4</v>
      </c>
      <c r="FY166">
        <v>-9.0991182514875006E-6</v>
      </c>
      <c r="FZ166">
        <v>5</v>
      </c>
      <c r="GA166">
        <v>1737</v>
      </c>
      <c r="GB166">
        <v>1</v>
      </c>
      <c r="GC166">
        <v>17</v>
      </c>
      <c r="GD166">
        <v>52.5</v>
      </c>
      <c r="GE166">
        <v>52.5</v>
      </c>
      <c r="GF166">
        <v>2.2180200000000001</v>
      </c>
      <c r="GG166">
        <v>2.4291999999999998</v>
      </c>
      <c r="GH166">
        <v>1.3513200000000001</v>
      </c>
      <c r="GI166">
        <v>2.2473100000000001</v>
      </c>
      <c r="GJ166">
        <v>1.3000499999999999</v>
      </c>
      <c r="GK166">
        <v>2.2668499999999998</v>
      </c>
      <c r="GL166">
        <v>26.189800000000002</v>
      </c>
      <c r="GM166">
        <v>14.491</v>
      </c>
      <c r="GN166">
        <v>19</v>
      </c>
      <c r="GO166">
        <v>292.63799999999998</v>
      </c>
      <c r="GP166">
        <v>509.846</v>
      </c>
      <c r="GQ166">
        <v>30.085799999999999</v>
      </c>
      <c r="GR166">
        <v>22.274000000000001</v>
      </c>
      <c r="GS166">
        <v>29.9998</v>
      </c>
      <c r="GT166">
        <v>22.527000000000001</v>
      </c>
      <c r="GU166">
        <v>22.53</v>
      </c>
      <c r="GV166">
        <v>44.3628</v>
      </c>
      <c r="GW166">
        <v>30.249500000000001</v>
      </c>
      <c r="GX166">
        <v>100</v>
      </c>
      <c r="GY166">
        <v>30.063700000000001</v>
      </c>
      <c r="GZ166">
        <v>1191.18</v>
      </c>
      <c r="HA166">
        <v>13.042</v>
      </c>
      <c r="HB166">
        <v>102.03</v>
      </c>
      <c r="HC166">
        <v>102.54300000000001</v>
      </c>
    </row>
    <row r="167" spans="1:211" x14ac:dyDescent="0.2">
      <c r="A167">
        <v>151</v>
      </c>
      <c r="B167">
        <v>1736448661.0999999</v>
      </c>
      <c r="C167">
        <v>300</v>
      </c>
      <c r="D167" t="s">
        <v>650</v>
      </c>
      <c r="E167" t="s">
        <v>651</v>
      </c>
      <c r="F167">
        <v>2</v>
      </c>
      <c r="G167">
        <v>1736448653.0999999</v>
      </c>
      <c r="H167">
        <f t="shared" si="68"/>
        <v>2.2033443173266258E-3</v>
      </c>
      <c r="I167">
        <f t="shared" si="69"/>
        <v>2.2033443173266258</v>
      </c>
      <c r="J167">
        <f t="shared" si="70"/>
        <v>43.071380961514414</v>
      </c>
      <c r="K167">
        <f t="shared" si="71"/>
        <v>1068.1949999999999</v>
      </c>
      <c r="L167">
        <f t="shared" si="72"/>
        <v>580.12007262746079</v>
      </c>
      <c r="M167">
        <f t="shared" si="73"/>
        <v>59.286701813400491</v>
      </c>
      <c r="N167">
        <f t="shared" si="74"/>
        <v>109.16663882484582</v>
      </c>
      <c r="O167">
        <f t="shared" si="75"/>
        <v>0.15011563368628716</v>
      </c>
      <c r="P167">
        <f t="shared" si="76"/>
        <v>3.5361514639448162</v>
      </c>
      <c r="Q167">
        <f t="shared" si="77"/>
        <v>0.14666309594500559</v>
      </c>
      <c r="R167">
        <f t="shared" si="78"/>
        <v>9.196801816347247E-2</v>
      </c>
      <c r="S167">
        <f t="shared" si="79"/>
        <v>317.39872417450653</v>
      </c>
      <c r="T167">
        <f t="shared" si="80"/>
        <v>26.185278462034756</v>
      </c>
      <c r="U167">
        <f t="shared" si="81"/>
        <v>24.5352125</v>
      </c>
      <c r="V167">
        <f t="shared" si="82"/>
        <v>3.0926276066357588</v>
      </c>
      <c r="W167">
        <f t="shared" si="83"/>
        <v>49.799754182417168</v>
      </c>
      <c r="X167">
        <f t="shared" si="84"/>
        <v>1.5924931714126316</v>
      </c>
      <c r="Y167">
        <f t="shared" si="85"/>
        <v>3.1977932372503441</v>
      </c>
      <c r="Z167">
        <f t="shared" si="86"/>
        <v>1.5001344352231272</v>
      </c>
      <c r="AA167">
        <f t="shared" si="87"/>
        <v>-97.167484394104193</v>
      </c>
      <c r="AB167">
        <f t="shared" si="88"/>
        <v>106.7804058377918</v>
      </c>
      <c r="AC167">
        <f t="shared" si="89"/>
        <v>6.3754842891705943</v>
      </c>
      <c r="AD167">
        <f t="shared" si="90"/>
        <v>333.38712990736474</v>
      </c>
      <c r="AE167">
        <f t="shared" si="91"/>
        <v>69.364033245816387</v>
      </c>
      <c r="AF167">
        <f t="shared" si="92"/>
        <v>2.2009590828613192</v>
      </c>
      <c r="AG167">
        <f t="shared" si="93"/>
        <v>43.071380961514414</v>
      </c>
      <c r="AH167">
        <v>1183.52037952005</v>
      </c>
      <c r="AI167">
        <v>1108.0959393939399</v>
      </c>
      <c r="AJ167">
        <v>3.3045897500297499</v>
      </c>
      <c r="AK167">
        <v>84.895025715855198</v>
      </c>
      <c r="AL167">
        <f t="shared" si="94"/>
        <v>2.2033443173266258</v>
      </c>
      <c r="AM167">
        <v>12.9837016038525</v>
      </c>
      <c r="AN167">
        <v>15.5844342657343</v>
      </c>
      <c r="AO167">
        <v>1.5628916900473299E-6</v>
      </c>
      <c r="AP167">
        <v>118.710675371219</v>
      </c>
      <c r="AQ167">
        <v>163</v>
      </c>
      <c r="AR167">
        <v>33</v>
      </c>
      <c r="AS167">
        <f t="shared" si="95"/>
        <v>1</v>
      </c>
      <c r="AT167">
        <f t="shared" si="96"/>
        <v>0</v>
      </c>
      <c r="AU167">
        <f t="shared" si="97"/>
        <v>54406.552812462105</v>
      </c>
      <c r="AV167">
        <f t="shared" si="98"/>
        <v>1999.99125</v>
      </c>
      <c r="AW167">
        <f t="shared" si="99"/>
        <v>1685.99286374895</v>
      </c>
      <c r="AX167">
        <f t="shared" si="100"/>
        <v>0.84300011999999991</v>
      </c>
      <c r="AY167">
        <f t="shared" si="101"/>
        <v>0.15870005640000001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1736448653.0999999</v>
      </c>
      <c r="BF167">
        <v>1068.1949999999999</v>
      </c>
      <c r="BG167">
        <v>1154.1849999999999</v>
      </c>
      <c r="BH167">
        <v>15.582537500000001</v>
      </c>
      <c r="BI167">
        <v>12.9846</v>
      </c>
      <c r="BJ167">
        <v>1053.63625</v>
      </c>
      <c r="BK167">
        <v>15.490562499999999</v>
      </c>
      <c r="BL167">
        <v>500.39600000000002</v>
      </c>
      <c r="BM167">
        <v>102.16800000000001</v>
      </c>
      <c r="BN167">
        <v>2.92943375E-2</v>
      </c>
      <c r="BO167">
        <v>25.095324999999999</v>
      </c>
      <c r="BP167">
        <v>24.5352125</v>
      </c>
      <c r="BQ167">
        <v>999.9</v>
      </c>
      <c r="BR167">
        <v>0</v>
      </c>
      <c r="BS167">
        <v>0</v>
      </c>
      <c r="BT167">
        <v>10007.25375</v>
      </c>
      <c r="BU167">
        <v>647.73462500000005</v>
      </c>
      <c r="BV167">
        <v>1506.55125</v>
      </c>
      <c r="BW167">
        <v>-85.991675000000001</v>
      </c>
      <c r="BX167">
        <v>1085.10375</v>
      </c>
      <c r="BY167">
        <v>1169.3699999999999</v>
      </c>
      <c r="BZ167">
        <v>2.5979549999999998</v>
      </c>
      <c r="CA167">
        <v>1154.1849999999999</v>
      </c>
      <c r="CB167">
        <v>12.9846</v>
      </c>
      <c r="CC167">
        <v>1.5920337499999999</v>
      </c>
      <c r="CD167">
        <v>1.3266074999999999</v>
      </c>
      <c r="CE167">
        <v>13.88195</v>
      </c>
      <c r="CF167">
        <v>11.103737499999999</v>
      </c>
      <c r="CG167">
        <v>1999.99125</v>
      </c>
      <c r="CH167">
        <v>0.89999962499999997</v>
      </c>
      <c r="CI167">
        <v>0.10000050000000001</v>
      </c>
      <c r="CJ167">
        <v>21</v>
      </c>
      <c r="CK167">
        <v>42020.324999999997</v>
      </c>
      <c r="CL167">
        <v>1736445511.0999999</v>
      </c>
      <c r="CM167" t="s">
        <v>347</v>
      </c>
      <c r="CN167">
        <v>1736445511.0999999</v>
      </c>
      <c r="CO167">
        <v>1736445509.0999999</v>
      </c>
      <c r="CP167">
        <v>1</v>
      </c>
      <c r="CQ167">
        <v>0.55400000000000005</v>
      </c>
      <c r="CR167">
        <v>1.4E-2</v>
      </c>
      <c r="CS167">
        <v>4.7960000000000003</v>
      </c>
      <c r="CT167">
        <v>9.1999999999999998E-2</v>
      </c>
      <c r="CU167">
        <v>420</v>
      </c>
      <c r="CV167">
        <v>15</v>
      </c>
      <c r="CW167">
        <v>0.23</v>
      </c>
      <c r="CX167">
        <v>0.13</v>
      </c>
      <c r="CY167">
        <v>-85.626343750000004</v>
      </c>
      <c r="CZ167">
        <v>-14.8177852941174</v>
      </c>
      <c r="DA167">
        <v>1.28151536860115</v>
      </c>
      <c r="DB167">
        <v>0</v>
      </c>
      <c r="DC167">
        <v>2.5966499999999999</v>
      </c>
      <c r="DD167">
        <v>5.3015294117646397E-2</v>
      </c>
      <c r="DE167">
        <v>4.16720829812959E-3</v>
      </c>
      <c r="DF167">
        <v>1</v>
      </c>
      <c r="DG167">
        <v>1</v>
      </c>
      <c r="DH167">
        <v>2</v>
      </c>
      <c r="DI167" t="s">
        <v>348</v>
      </c>
      <c r="DJ167">
        <v>2.9371499999999999</v>
      </c>
      <c r="DK167">
        <v>2.63009</v>
      </c>
      <c r="DL167">
        <v>0.19986499999999999</v>
      </c>
      <c r="DM167">
        <v>0.208204</v>
      </c>
      <c r="DN167">
        <v>8.8215199999999994E-2</v>
      </c>
      <c r="DO167">
        <v>7.7384599999999998E-2</v>
      </c>
      <c r="DP167">
        <v>27054.2</v>
      </c>
      <c r="DQ167">
        <v>29934</v>
      </c>
      <c r="DR167">
        <v>29522.6</v>
      </c>
      <c r="DS167">
        <v>34781</v>
      </c>
      <c r="DT167">
        <v>33985.800000000003</v>
      </c>
      <c r="DU167">
        <v>40575</v>
      </c>
      <c r="DV167">
        <v>40313.800000000003</v>
      </c>
      <c r="DW167">
        <v>47663.8</v>
      </c>
      <c r="DX167">
        <v>1.6727799999999999</v>
      </c>
      <c r="DY167">
        <v>2.0835499999999998</v>
      </c>
      <c r="DZ167">
        <v>0.18021100000000001</v>
      </c>
      <c r="EA167">
        <v>0</v>
      </c>
      <c r="EB167">
        <v>21.574200000000001</v>
      </c>
      <c r="EC167">
        <v>999.9</v>
      </c>
      <c r="ED167">
        <v>63.71</v>
      </c>
      <c r="EE167">
        <v>22.074000000000002</v>
      </c>
      <c r="EF167">
        <v>16.620899999999999</v>
      </c>
      <c r="EG167">
        <v>61.702599999999997</v>
      </c>
      <c r="EH167">
        <v>45.224400000000003</v>
      </c>
      <c r="EI167">
        <v>1</v>
      </c>
      <c r="EJ167">
        <v>-0.39757100000000001</v>
      </c>
      <c r="EK167">
        <v>-3.1133299999999999</v>
      </c>
      <c r="EL167">
        <v>20.255299999999998</v>
      </c>
      <c r="EM167">
        <v>5.25143</v>
      </c>
      <c r="EN167">
        <v>11.914099999999999</v>
      </c>
      <c r="EO167">
        <v>4.9896000000000003</v>
      </c>
      <c r="EP167">
        <v>3.28403</v>
      </c>
      <c r="EQ167">
        <v>9999</v>
      </c>
      <c r="ER167">
        <v>9999</v>
      </c>
      <c r="ES167">
        <v>999.9</v>
      </c>
      <c r="ET167">
        <v>9999</v>
      </c>
      <c r="EU167">
        <v>1.8840600000000001</v>
      </c>
      <c r="EV167">
        <v>1.88425</v>
      </c>
      <c r="EW167">
        <v>1.88513</v>
      </c>
      <c r="EX167">
        <v>1.8871800000000001</v>
      </c>
      <c r="EY167">
        <v>1.88365</v>
      </c>
      <c r="EZ167">
        <v>1.87683</v>
      </c>
      <c r="FA167">
        <v>1.8826000000000001</v>
      </c>
      <c r="FB167">
        <v>1.88812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14.98</v>
      </c>
      <c r="FQ167">
        <v>9.1999999999999998E-2</v>
      </c>
      <c r="FR167">
        <v>-0.24211075671059201</v>
      </c>
      <c r="FS167">
        <v>9.8787948123959593E-3</v>
      </c>
      <c r="FT167">
        <v>5.3251326344088904E-6</v>
      </c>
      <c r="FU167">
        <v>-1.29812346716052E-9</v>
      </c>
      <c r="FV167">
        <v>-1.7562764674277601E-2</v>
      </c>
      <c r="FW167">
        <v>-3.68478344840185E-3</v>
      </c>
      <c r="FX167">
        <v>8.3536045323785897E-4</v>
      </c>
      <c r="FY167">
        <v>-9.0991182514875006E-6</v>
      </c>
      <c r="FZ167">
        <v>5</v>
      </c>
      <c r="GA167">
        <v>1737</v>
      </c>
      <c r="GB167">
        <v>1</v>
      </c>
      <c r="GC167">
        <v>17</v>
      </c>
      <c r="GD167">
        <v>52.5</v>
      </c>
      <c r="GE167">
        <v>52.5</v>
      </c>
      <c r="GF167">
        <v>2.2277800000000001</v>
      </c>
      <c r="GG167">
        <v>2.4108900000000002</v>
      </c>
      <c r="GH167">
        <v>1.3513200000000001</v>
      </c>
      <c r="GI167">
        <v>2.2473100000000001</v>
      </c>
      <c r="GJ167">
        <v>1.3000499999999999</v>
      </c>
      <c r="GK167">
        <v>2.3803700000000001</v>
      </c>
      <c r="GL167">
        <v>26.189800000000002</v>
      </c>
      <c r="GM167">
        <v>14.5085</v>
      </c>
      <c r="GN167">
        <v>19</v>
      </c>
      <c r="GO167">
        <v>294.14600000000002</v>
      </c>
      <c r="GP167">
        <v>509.91800000000001</v>
      </c>
      <c r="GQ167">
        <v>30.0441</v>
      </c>
      <c r="GR167">
        <v>22.273099999999999</v>
      </c>
      <c r="GS167">
        <v>29.9998</v>
      </c>
      <c r="GT167">
        <v>22.5261</v>
      </c>
      <c r="GU167">
        <v>22.529</v>
      </c>
      <c r="GV167">
        <v>44.572299999999998</v>
      </c>
      <c r="GW167">
        <v>30.249500000000001</v>
      </c>
      <c r="GX167">
        <v>100</v>
      </c>
      <c r="GY167">
        <v>29.971299999999999</v>
      </c>
      <c r="GZ167">
        <v>1197.95</v>
      </c>
      <c r="HA167">
        <v>13.0441</v>
      </c>
      <c r="HB167">
        <v>102.03</v>
      </c>
      <c r="HC167">
        <v>102.54300000000001</v>
      </c>
    </row>
    <row r="168" spans="1:211" x14ac:dyDescent="0.2">
      <c r="A168">
        <v>152</v>
      </c>
      <c r="B168">
        <v>1736448663.0999999</v>
      </c>
      <c r="C168">
        <v>302</v>
      </c>
      <c r="D168" t="s">
        <v>652</v>
      </c>
      <c r="E168" t="s">
        <v>653</v>
      </c>
      <c r="F168">
        <v>2</v>
      </c>
      <c r="G168">
        <v>1736448655.0999999</v>
      </c>
      <c r="H168">
        <f t="shared" si="68"/>
        <v>2.2046736683238133E-3</v>
      </c>
      <c r="I168">
        <f t="shared" si="69"/>
        <v>2.2046736683238133</v>
      </c>
      <c r="J168">
        <f t="shared" si="70"/>
        <v>43.424551447831604</v>
      </c>
      <c r="K168">
        <f t="shared" si="71"/>
        <v>1074.5875000000001</v>
      </c>
      <c r="L168">
        <f t="shared" si="72"/>
        <v>582.77796488343483</v>
      </c>
      <c r="M168">
        <f t="shared" si="73"/>
        <v>59.558351826372139</v>
      </c>
      <c r="N168">
        <f t="shared" si="74"/>
        <v>109.81997304243112</v>
      </c>
      <c r="O168">
        <f t="shared" si="75"/>
        <v>0.15018564594675127</v>
      </c>
      <c r="P168">
        <f t="shared" si="76"/>
        <v>3.5365454485302168</v>
      </c>
      <c r="Q168">
        <f t="shared" si="77"/>
        <v>0.14673030237715884</v>
      </c>
      <c r="R168">
        <f t="shared" si="78"/>
        <v>9.2010266610051142E-2</v>
      </c>
      <c r="S168">
        <f t="shared" si="79"/>
        <v>317.39893207454128</v>
      </c>
      <c r="T168">
        <f t="shared" si="80"/>
        <v>26.184200233575908</v>
      </c>
      <c r="U168">
        <f t="shared" si="81"/>
        <v>24.536874999999998</v>
      </c>
      <c r="V168">
        <f t="shared" si="82"/>
        <v>3.0929352253233673</v>
      </c>
      <c r="W168">
        <f t="shared" si="83"/>
        <v>49.80465051552256</v>
      </c>
      <c r="X168">
        <f t="shared" si="84"/>
        <v>1.5925857002416368</v>
      </c>
      <c r="Y168">
        <f t="shared" si="85"/>
        <v>3.1976646432751847</v>
      </c>
      <c r="Z168">
        <f t="shared" si="86"/>
        <v>1.5003495250817305</v>
      </c>
      <c r="AA168">
        <f t="shared" si="87"/>
        <v>-97.226108773080171</v>
      </c>
      <c r="AB168">
        <f t="shared" si="88"/>
        <v>106.34662992380869</v>
      </c>
      <c r="AC168">
        <f t="shared" si="89"/>
        <v>6.3489092105546003</v>
      </c>
      <c r="AD168">
        <f t="shared" si="90"/>
        <v>332.86836243582439</v>
      </c>
      <c r="AE168">
        <f t="shared" si="91"/>
        <v>69.744700260928298</v>
      </c>
      <c r="AF168">
        <f t="shared" si="92"/>
        <v>2.2023950030813526</v>
      </c>
      <c r="AG168">
        <f t="shared" si="93"/>
        <v>43.424551447831604</v>
      </c>
      <c r="AH168">
        <v>1190.06864548049</v>
      </c>
      <c r="AI168">
        <v>1114.54296969697</v>
      </c>
      <c r="AJ168">
        <v>3.2581742938865701</v>
      </c>
      <c r="AK168">
        <v>84.895025715855198</v>
      </c>
      <c r="AL168">
        <f t="shared" si="94"/>
        <v>2.2046736683238133</v>
      </c>
      <c r="AM168">
        <v>12.9828138360861</v>
      </c>
      <c r="AN168">
        <v>15.584997202797201</v>
      </c>
      <c r="AO168">
        <v>1.48812697830855E-6</v>
      </c>
      <c r="AP168">
        <v>118.710675371219</v>
      </c>
      <c r="AQ168">
        <v>163</v>
      </c>
      <c r="AR168">
        <v>33</v>
      </c>
      <c r="AS168">
        <f t="shared" si="95"/>
        <v>1</v>
      </c>
      <c r="AT168">
        <f t="shared" si="96"/>
        <v>0</v>
      </c>
      <c r="AU168">
        <f t="shared" si="97"/>
        <v>54415.359196590522</v>
      </c>
      <c r="AV168">
        <f t="shared" si="98"/>
        <v>1999.9925000000001</v>
      </c>
      <c r="AW168">
        <f t="shared" si="99"/>
        <v>1685.9940187487202</v>
      </c>
      <c r="AX168">
        <f t="shared" si="100"/>
        <v>0.84300017062499999</v>
      </c>
      <c r="AY168">
        <f t="shared" si="101"/>
        <v>0.15870006116249999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1736448655.0999999</v>
      </c>
      <c r="BF168">
        <v>1074.5875000000001</v>
      </c>
      <c r="BG168">
        <v>1161.0487499999999</v>
      </c>
      <c r="BH168">
        <v>15.5834375</v>
      </c>
      <c r="BI168">
        <v>12.983924999999999</v>
      </c>
      <c r="BJ168">
        <v>1059.925</v>
      </c>
      <c r="BK168">
        <v>15.49145</v>
      </c>
      <c r="BL168">
        <v>500.41862500000002</v>
      </c>
      <c r="BM168">
        <v>102.16825</v>
      </c>
      <c r="BN168">
        <v>2.90797125E-2</v>
      </c>
      <c r="BO168">
        <v>25.094650000000001</v>
      </c>
      <c r="BP168">
        <v>24.536874999999998</v>
      </c>
      <c r="BQ168">
        <v>999.9</v>
      </c>
      <c r="BR168">
        <v>0</v>
      </c>
      <c r="BS168">
        <v>0</v>
      </c>
      <c r="BT168">
        <v>10008.893749999999</v>
      </c>
      <c r="BU168">
        <v>647.74012500000003</v>
      </c>
      <c r="BV168">
        <v>1506.7225000000001</v>
      </c>
      <c r="BW168">
        <v>-86.461399999999998</v>
      </c>
      <c r="BX168">
        <v>1091.5987500000001</v>
      </c>
      <c r="BY168">
        <v>1176.3225</v>
      </c>
      <c r="BZ168">
        <v>2.59952125</v>
      </c>
      <c r="CA168">
        <v>1161.0487499999999</v>
      </c>
      <c r="CB168">
        <v>12.983924999999999</v>
      </c>
      <c r="CC168">
        <v>1.5921287500000001</v>
      </c>
      <c r="CD168">
        <v>1.3265425</v>
      </c>
      <c r="CE168">
        <v>13.8828625</v>
      </c>
      <c r="CF168">
        <v>11.103</v>
      </c>
      <c r="CG168">
        <v>1999.9925000000001</v>
      </c>
      <c r="CH168">
        <v>0.89999974999999999</v>
      </c>
      <c r="CI168">
        <v>0.1000004375</v>
      </c>
      <c r="CJ168">
        <v>21</v>
      </c>
      <c r="CK168">
        <v>42020.337500000001</v>
      </c>
      <c r="CL168">
        <v>1736445511.0999999</v>
      </c>
      <c r="CM168" t="s">
        <v>347</v>
      </c>
      <c r="CN168">
        <v>1736445511.0999999</v>
      </c>
      <c r="CO168">
        <v>1736445509.0999999</v>
      </c>
      <c r="CP168">
        <v>1</v>
      </c>
      <c r="CQ168">
        <v>0.55400000000000005</v>
      </c>
      <c r="CR168">
        <v>1.4E-2</v>
      </c>
      <c r="CS168">
        <v>4.7960000000000003</v>
      </c>
      <c r="CT168">
        <v>9.1999999999999998E-2</v>
      </c>
      <c r="CU168">
        <v>420</v>
      </c>
      <c r="CV168">
        <v>15</v>
      </c>
      <c r="CW168">
        <v>0.23</v>
      </c>
      <c r="CX168">
        <v>0.13</v>
      </c>
      <c r="CY168">
        <v>-86.119806249999996</v>
      </c>
      <c r="CZ168">
        <v>-10.8032735294115</v>
      </c>
      <c r="DA168">
        <v>0.97012757309847297</v>
      </c>
      <c r="DB168">
        <v>0</v>
      </c>
      <c r="DC168">
        <v>2.5983900000000002</v>
      </c>
      <c r="DD168">
        <v>4.4442352941168398E-2</v>
      </c>
      <c r="DE168">
        <v>3.4752014330108102E-3</v>
      </c>
      <c r="DF168">
        <v>1</v>
      </c>
      <c r="DG168">
        <v>1</v>
      </c>
      <c r="DH168">
        <v>2</v>
      </c>
      <c r="DI168" t="s">
        <v>348</v>
      </c>
      <c r="DJ168">
        <v>2.9373800000000001</v>
      </c>
      <c r="DK168">
        <v>2.6295899999999999</v>
      </c>
      <c r="DL168">
        <v>0.200602</v>
      </c>
      <c r="DM168">
        <v>0.208985</v>
      </c>
      <c r="DN168">
        <v>8.8219199999999998E-2</v>
      </c>
      <c r="DO168">
        <v>7.7387200000000003E-2</v>
      </c>
      <c r="DP168">
        <v>27029.3</v>
      </c>
      <c r="DQ168">
        <v>29904.6</v>
      </c>
      <c r="DR168">
        <v>29522.6</v>
      </c>
      <c r="DS168">
        <v>34781.1</v>
      </c>
      <c r="DT168">
        <v>33985.599999999999</v>
      </c>
      <c r="DU168">
        <v>40575</v>
      </c>
      <c r="DV168">
        <v>40313.9</v>
      </c>
      <c r="DW168">
        <v>47664</v>
      </c>
      <c r="DX168">
        <v>1.6732499999999999</v>
      </c>
      <c r="DY168">
        <v>2.0834700000000002</v>
      </c>
      <c r="DZ168">
        <v>0.17987900000000001</v>
      </c>
      <c r="EA168">
        <v>0</v>
      </c>
      <c r="EB168">
        <v>21.576499999999999</v>
      </c>
      <c r="EC168">
        <v>999.9</v>
      </c>
      <c r="ED168">
        <v>63.71</v>
      </c>
      <c r="EE168">
        <v>22.074000000000002</v>
      </c>
      <c r="EF168">
        <v>16.6218</v>
      </c>
      <c r="EG168">
        <v>61.232700000000001</v>
      </c>
      <c r="EH168">
        <v>45.236400000000003</v>
      </c>
      <c r="EI168">
        <v>1</v>
      </c>
      <c r="EJ168">
        <v>-0.39757399999999998</v>
      </c>
      <c r="EK168">
        <v>-3.03491</v>
      </c>
      <c r="EL168">
        <v>20.257100000000001</v>
      </c>
      <c r="EM168">
        <v>5.2511299999999999</v>
      </c>
      <c r="EN168">
        <v>11.914099999999999</v>
      </c>
      <c r="EO168">
        <v>4.9896000000000003</v>
      </c>
      <c r="EP168">
        <v>3.2839999999999998</v>
      </c>
      <c r="EQ168">
        <v>9999</v>
      </c>
      <c r="ER168">
        <v>9999</v>
      </c>
      <c r="ES168">
        <v>999.9</v>
      </c>
      <c r="ET168">
        <v>9999</v>
      </c>
      <c r="EU168">
        <v>1.88409</v>
      </c>
      <c r="EV168">
        <v>1.8842699999999999</v>
      </c>
      <c r="EW168">
        <v>1.88514</v>
      </c>
      <c r="EX168">
        <v>1.8871899999999999</v>
      </c>
      <c r="EY168">
        <v>1.8836599999999999</v>
      </c>
      <c r="EZ168">
        <v>1.8768199999999999</v>
      </c>
      <c r="FA168">
        <v>1.8826099999999999</v>
      </c>
      <c r="FB168">
        <v>1.88812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15.1</v>
      </c>
      <c r="FQ168">
        <v>9.1999999999999998E-2</v>
      </c>
      <c r="FR168">
        <v>-0.24211075671059201</v>
      </c>
      <c r="FS168">
        <v>9.8787948123959593E-3</v>
      </c>
      <c r="FT168">
        <v>5.3251326344088904E-6</v>
      </c>
      <c r="FU168">
        <v>-1.29812346716052E-9</v>
      </c>
      <c r="FV168">
        <v>-1.7562764674277601E-2</v>
      </c>
      <c r="FW168">
        <v>-3.68478344840185E-3</v>
      </c>
      <c r="FX168">
        <v>8.3536045323785897E-4</v>
      </c>
      <c r="FY168">
        <v>-9.0991182514875006E-6</v>
      </c>
      <c r="FZ168">
        <v>5</v>
      </c>
      <c r="GA168">
        <v>1737</v>
      </c>
      <c r="GB168">
        <v>1</v>
      </c>
      <c r="GC168">
        <v>17</v>
      </c>
      <c r="GD168">
        <v>52.5</v>
      </c>
      <c r="GE168">
        <v>52.6</v>
      </c>
      <c r="GF168">
        <v>2.2375500000000001</v>
      </c>
      <c r="GG168">
        <v>2.4108900000000002</v>
      </c>
      <c r="GH168">
        <v>1.3513200000000001</v>
      </c>
      <c r="GI168">
        <v>2.2473100000000001</v>
      </c>
      <c r="GJ168">
        <v>1.3000499999999999</v>
      </c>
      <c r="GK168">
        <v>2.49146</v>
      </c>
      <c r="GL168">
        <v>26.189800000000002</v>
      </c>
      <c r="GM168">
        <v>14.5085</v>
      </c>
      <c r="GN168">
        <v>19</v>
      </c>
      <c r="GO168">
        <v>294.30599999999998</v>
      </c>
      <c r="GP168">
        <v>509.86</v>
      </c>
      <c r="GQ168">
        <v>30.010899999999999</v>
      </c>
      <c r="GR168">
        <v>22.272099999999998</v>
      </c>
      <c r="GS168">
        <v>29.9999</v>
      </c>
      <c r="GT168">
        <v>22.524699999999999</v>
      </c>
      <c r="GU168">
        <v>22.528099999999998</v>
      </c>
      <c r="GV168">
        <v>44.768799999999999</v>
      </c>
      <c r="GW168">
        <v>30.249500000000001</v>
      </c>
      <c r="GX168">
        <v>100</v>
      </c>
      <c r="GY168">
        <v>29.971299999999999</v>
      </c>
      <c r="GZ168">
        <v>1204.76</v>
      </c>
      <c r="HA168">
        <v>13.046200000000001</v>
      </c>
      <c r="HB168">
        <v>102.03</v>
      </c>
      <c r="HC168">
        <v>102.54300000000001</v>
      </c>
    </row>
    <row r="169" spans="1:211" x14ac:dyDescent="0.2">
      <c r="A169">
        <v>153</v>
      </c>
      <c r="B169">
        <v>1736448665.0999999</v>
      </c>
      <c r="C169">
        <v>304</v>
      </c>
      <c r="D169" t="s">
        <v>654</v>
      </c>
      <c r="E169" t="s">
        <v>655</v>
      </c>
      <c r="F169">
        <v>2</v>
      </c>
      <c r="G169">
        <v>1736448657.0999999</v>
      </c>
      <c r="H169">
        <f t="shared" si="68"/>
        <v>2.2056066234003831E-3</v>
      </c>
      <c r="I169">
        <f t="shared" si="69"/>
        <v>2.2056066234003833</v>
      </c>
      <c r="J169">
        <f t="shared" si="70"/>
        <v>43.784642488854402</v>
      </c>
      <c r="K169">
        <f t="shared" si="71"/>
        <v>1081.03</v>
      </c>
      <c r="L169">
        <f t="shared" si="72"/>
        <v>585.47115671667586</v>
      </c>
      <c r="M169">
        <f t="shared" si="73"/>
        <v>59.8334522643488</v>
      </c>
      <c r="N169">
        <f t="shared" si="74"/>
        <v>110.47812716183063</v>
      </c>
      <c r="O169">
        <f t="shared" si="75"/>
        <v>0.15027254285066236</v>
      </c>
      <c r="P169">
        <f t="shared" si="76"/>
        <v>3.5369508099813087</v>
      </c>
      <c r="Q169">
        <f t="shared" si="77"/>
        <v>0.14681363586568574</v>
      </c>
      <c r="R169">
        <f t="shared" si="78"/>
        <v>9.2062660371798014E-2</v>
      </c>
      <c r="S169">
        <f t="shared" si="79"/>
        <v>317.3990685448112</v>
      </c>
      <c r="T169">
        <f t="shared" si="80"/>
        <v>26.182980067663088</v>
      </c>
      <c r="U169">
        <f t="shared" si="81"/>
        <v>24.536012499999998</v>
      </c>
      <c r="V169">
        <f t="shared" si="82"/>
        <v>3.092775630335078</v>
      </c>
      <c r="W169">
        <f t="shared" si="83"/>
        <v>49.809204984368463</v>
      </c>
      <c r="X169">
        <f t="shared" si="84"/>
        <v>1.5926459382005276</v>
      </c>
      <c r="Y169">
        <f t="shared" si="85"/>
        <v>3.1974931916707861</v>
      </c>
      <c r="Z169">
        <f t="shared" si="86"/>
        <v>1.5001296921345504</v>
      </c>
      <c r="AA169">
        <f t="shared" si="87"/>
        <v>-97.267252091956891</v>
      </c>
      <c r="AB169">
        <f t="shared" si="88"/>
        <v>106.35166879961604</v>
      </c>
      <c r="AC169">
        <f t="shared" si="89"/>
        <v>6.3484260075650729</v>
      </c>
      <c r="AD169">
        <f t="shared" si="90"/>
        <v>332.83191126003544</v>
      </c>
      <c r="AE169">
        <f t="shared" si="91"/>
        <v>70.07660438187223</v>
      </c>
      <c r="AF169">
        <f t="shared" si="92"/>
        <v>2.2034907617069472</v>
      </c>
      <c r="AG169">
        <f t="shared" si="93"/>
        <v>43.784642488854402</v>
      </c>
      <c r="AH169">
        <v>1197.1477712481701</v>
      </c>
      <c r="AI169">
        <v>1121.12242424242</v>
      </c>
      <c r="AJ169">
        <v>3.2667826013735501</v>
      </c>
      <c r="AK169">
        <v>84.895025715855198</v>
      </c>
      <c r="AL169">
        <f t="shared" si="94"/>
        <v>2.2056066234003833</v>
      </c>
      <c r="AM169">
        <v>12.981979985576601</v>
      </c>
      <c r="AN169">
        <v>15.5853328671329</v>
      </c>
      <c r="AO169">
        <v>1.6574967982663E-6</v>
      </c>
      <c r="AP169">
        <v>118.710675371219</v>
      </c>
      <c r="AQ169">
        <v>161</v>
      </c>
      <c r="AR169">
        <v>32</v>
      </c>
      <c r="AS169">
        <f t="shared" si="95"/>
        <v>1</v>
      </c>
      <c r="AT169">
        <f t="shared" si="96"/>
        <v>0</v>
      </c>
      <c r="AU169">
        <f t="shared" si="97"/>
        <v>54424.449684933279</v>
      </c>
      <c r="AV169">
        <f t="shared" si="98"/>
        <v>1999.9937500000001</v>
      </c>
      <c r="AW169">
        <f t="shared" si="99"/>
        <v>1685.995028249072</v>
      </c>
      <c r="AX169">
        <f t="shared" si="100"/>
        <v>0.84300014850000005</v>
      </c>
      <c r="AY169">
        <f t="shared" si="101"/>
        <v>0.15870003021000001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1736448657.0999999</v>
      </c>
      <c r="BF169">
        <v>1081.03</v>
      </c>
      <c r="BG169">
        <v>1167.9100000000001</v>
      </c>
      <c r="BH169">
        <v>15.5840625</v>
      </c>
      <c r="BI169">
        <v>12.9831875</v>
      </c>
      <c r="BJ169">
        <v>1066.26</v>
      </c>
      <c r="BK169">
        <v>15.492062499999999</v>
      </c>
      <c r="BL169">
        <v>500.40499999999997</v>
      </c>
      <c r="BM169">
        <v>102.168125</v>
      </c>
      <c r="BN169">
        <v>2.8971437499999999E-2</v>
      </c>
      <c r="BO169">
        <v>25.09375</v>
      </c>
      <c r="BP169">
        <v>24.536012499999998</v>
      </c>
      <c r="BQ169">
        <v>999.9</v>
      </c>
      <c r="BR169">
        <v>0</v>
      </c>
      <c r="BS169">
        <v>0</v>
      </c>
      <c r="BT169">
        <v>10010.61875</v>
      </c>
      <c r="BU169">
        <v>647.73775000000001</v>
      </c>
      <c r="BV169">
        <v>1506.7925</v>
      </c>
      <c r="BW169">
        <v>-86.880849999999995</v>
      </c>
      <c r="BX169">
        <v>1098.1424999999999</v>
      </c>
      <c r="BY169">
        <v>1183.2737500000001</v>
      </c>
      <c r="BZ169">
        <v>2.60088125</v>
      </c>
      <c r="CA169">
        <v>1167.9100000000001</v>
      </c>
      <c r="CB169">
        <v>12.9831875</v>
      </c>
      <c r="CC169">
        <v>1.5921912499999999</v>
      </c>
      <c r="CD169">
        <v>1.32646625</v>
      </c>
      <c r="CE169">
        <v>13.8834625</v>
      </c>
      <c r="CF169">
        <v>11.102124999999999</v>
      </c>
      <c r="CG169">
        <v>1999.9937500000001</v>
      </c>
      <c r="CH169">
        <v>0.90000012500000004</v>
      </c>
      <c r="CI169">
        <v>0.10000004999999999</v>
      </c>
      <c r="CJ169">
        <v>21</v>
      </c>
      <c r="CK169">
        <v>42020.362500000003</v>
      </c>
      <c r="CL169">
        <v>1736445511.0999999</v>
      </c>
      <c r="CM169" t="s">
        <v>347</v>
      </c>
      <c r="CN169">
        <v>1736445511.0999999</v>
      </c>
      <c r="CO169">
        <v>1736445509.0999999</v>
      </c>
      <c r="CP169">
        <v>1</v>
      </c>
      <c r="CQ169">
        <v>0.55400000000000005</v>
      </c>
      <c r="CR169">
        <v>1.4E-2</v>
      </c>
      <c r="CS169">
        <v>4.7960000000000003</v>
      </c>
      <c r="CT169">
        <v>9.1999999999999998E-2</v>
      </c>
      <c r="CU169">
        <v>420</v>
      </c>
      <c r="CV169">
        <v>15</v>
      </c>
      <c r="CW169">
        <v>0.23</v>
      </c>
      <c r="CX169">
        <v>0.13</v>
      </c>
      <c r="CY169">
        <v>-86.574974999999995</v>
      </c>
      <c r="CZ169">
        <v>-9.0086117647055506</v>
      </c>
      <c r="DA169">
        <v>0.80490490470924303</v>
      </c>
      <c r="DB169">
        <v>0</v>
      </c>
      <c r="DC169">
        <v>2.5998293750000001</v>
      </c>
      <c r="DD169">
        <v>3.8010882352938702E-2</v>
      </c>
      <c r="DE169">
        <v>2.96502628308339E-3</v>
      </c>
      <c r="DF169">
        <v>1</v>
      </c>
      <c r="DG169">
        <v>1</v>
      </c>
      <c r="DH169">
        <v>2</v>
      </c>
      <c r="DI169" t="s">
        <v>348</v>
      </c>
      <c r="DJ169">
        <v>2.9385300000000001</v>
      </c>
      <c r="DK169">
        <v>2.6281500000000002</v>
      </c>
      <c r="DL169">
        <v>0.20134299999999999</v>
      </c>
      <c r="DM169">
        <v>0.20973900000000001</v>
      </c>
      <c r="DN169">
        <v>8.8219199999999998E-2</v>
      </c>
      <c r="DO169">
        <v>7.73813E-2</v>
      </c>
      <c r="DP169">
        <v>27004.2</v>
      </c>
      <c r="DQ169">
        <v>29876.3</v>
      </c>
      <c r="DR169">
        <v>29522.5</v>
      </c>
      <c r="DS169">
        <v>34781.199999999997</v>
      </c>
      <c r="DT169">
        <v>33985.599999999999</v>
      </c>
      <c r="DU169">
        <v>40575.300000000003</v>
      </c>
      <c r="DV169">
        <v>40313.9</v>
      </c>
      <c r="DW169">
        <v>47664.1</v>
      </c>
      <c r="DX169">
        <v>1.6781699999999999</v>
      </c>
      <c r="DY169">
        <v>2.0828799999999998</v>
      </c>
      <c r="DZ169">
        <v>0.179287</v>
      </c>
      <c r="EA169">
        <v>0</v>
      </c>
      <c r="EB169">
        <v>21.5792</v>
      </c>
      <c r="EC169">
        <v>999.9</v>
      </c>
      <c r="ED169">
        <v>63.71</v>
      </c>
      <c r="EE169">
        <v>22.074000000000002</v>
      </c>
      <c r="EF169">
        <v>16.621700000000001</v>
      </c>
      <c r="EG169">
        <v>61.722700000000003</v>
      </c>
      <c r="EH169">
        <v>44.2348</v>
      </c>
      <c r="EI169">
        <v>1</v>
      </c>
      <c r="EJ169">
        <v>-0.39762199999999998</v>
      </c>
      <c r="EK169">
        <v>-3.1021299999999998</v>
      </c>
      <c r="EL169">
        <v>20.255700000000001</v>
      </c>
      <c r="EM169">
        <v>5.25143</v>
      </c>
      <c r="EN169">
        <v>11.914099999999999</v>
      </c>
      <c r="EO169">
        <v>4.9896500000000001</v>
      </c>
      <c r="EP169">
        <v>3.2839999999999998</v>
      </c>
      <c r="EQ169">
        <v>9999</v>
      </c>
      <c r="ER169">
        <v>9999</v>
      </c>
      <c r="ES169">
        <v>999.9</v>
      </c>
      <c r="ET169">
        <v>9999</v>
      </c>
      <c r="EU169">
        <v>1.88408</v>
      </c>
      <c r="EV169">
        <v>1.88425</v>
      </c>
      <c r="EW169">
        <v>1.8851599999999999</v>
      </c>
      <c r="EX169">
        <v>1.8871899999999999</v>
      </c>
      <c r="EY169">
        <v>1.88368</v>
      </c>
      <c r="EZ169">
        <v>1.8768199999999999</v>
      </c>
      <c r="FA169">
        <v>1.8826099999999999</v>
      </c>
      <c r="FB169">
        <v>1.88812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15.2</v>
      </c>
      <c r="FQ169">
        <v>9.2100000000000001E-2</v>
      </c>
      <c r="FR169">
        <v>-0.24211075671059201</v>
      </c>
      <c r="FS169">
        <v>9.8787948123959593E-3</v>
      </c>
      <c r="FT169">
        <v>5.3251326344088904E-6</v>
      </c>
      <c r="FU169">
        <v>-1.29812346716052E-9</v>
      </c>
      <c r="FV169">
        <v>-1.7562764674277601E-2</v>
      </c>
      <c r="FW169">
        <v>-3.68478344840185E-3</v>
      </c>
      <c r="FX169">
        <v>8.3536045323785897E-4</v>
      </c>
      <c r="FY169">
        <v>-9.0991182514875006E-6</v>
      </c>
      <c r="FZ169">
        <v>5</v>
      </c>
      <c r="GA169">
        <v>1737</v>
      </c>
      <c r="GB169">
        <v>1</v>
      </c>
      <c r="GC169">
        <v>17</v>
      </c>
      <c r="GD169">
        <v>52.6</v>
      </c>
      <c r="GE169">
        <v>52.6</v>
      </c>
      <c r="GF169">
        <v>2.2485400000000002</v>
      </c>
      <c r="GG169">
        <v>2.4145500000000002</v>
      </c>
      <c r="GH169">
        <v>1.3513200000000001</v>
      </c>
      <c r="GI169">
        <v>2.2473100000000001</v>
      </c>
      <c r="GJ169">
        <v>1.3000499999999999</v>
      </c>
      <c r="GK169">
        <v>2.50854</v>
      </c>
      <c r="GL169">
        <v>26.189800000000002</v>
      </c>
      <c r="GM169">
        <v>14.5085</v>
      </c>
      <c r="GN169">
        <v>19</v>
      </c>
      <c r="GO169">
        <v>296.245</v>
      </c>
      <c r="GP169">
        <v>509.45100000000002</v>
      </c>
      <c r="GQ169">
        <v>29.9679</v>
      </c>
      <c r="GR169">
        <v>22.2712</v>
      </c>
      <c r="GS169">
        <v>29.9998</v>
      </c>
      <c r="GT169">
        <v>22.523700000000002</v>
      </c>
      <c r="GU169">
        <v>22.526700000000002</v>
      </c>
      <c r="GV169">
        <v>44.974499999999999</v>
      </c>
      <c r="GW169">
        <v>30.249500000000001</v>
      </c>
      <c r="GX169">
        <v>100</v>
      </c>
      <c r="GY169">
        <v>29.880299999999998</v>
      </c>
      <c r="GZ169">
        <v>1211.52</v>
      </c>
      <c r="HA169">
        <v>13.0497</v>
      </c>
      <c r="HB169">
        <v>102.03</v>
      </c>
      <c r="HC169">
        <v>102.544</v>
      </c>
    </row>
    <row r="170" spans="1:211" x14ac:dyDescent="0.2">
      <c r="A170">
        <v>154</v>
      </c>
      <c r="B170">
        <v>1736448667.0999999</v>
      </c>
      <c r="C170">
        <v>306</v>
      </c>
      <c r="D170" t="s">
        <v>656</v>
      </c>
      <c r="E170" t="s">
        <v>657</v>
      </c>
      <c r="F170">
        <v>2</v>
      </c>
      <c r="G170">
        <v>1736448659.0999999</v>
      </c>
      <c r="H170">
        <f t="shared" si="68"/>
        <v>2.2052686225023372E-3</v>
      </c>
      <c r="I170">
        <f t="shared" si="69"/>
        <v>2.2052686225023375</v>
      </c>
      <c r="J170">
        <f t="shared" si="70"/>
        <v>44.022086993565182</v>
      </c>
      <c r="K170">
        <f t="shared" si="71"/>
        <v>1087.5125</v>
      </c>
      <c r="L170">
        <f t="shared" si="72"/>
        <v>589.30715597347159</v>
      </c>
      <c r="M170">
        <f t="shared" si="73"/>
        <v>60.225295502536333</v>
      </c>
      <c r="N170">
        <f t="shared" si="74"/>
        <v>111.14027890431798</v>
      </c>
      <c r="O170">
        <f t="shared" si="75"/>
        <v>0.15028850090974469</v>
      </c>
      <c r="P170">
        <f t="shared" si="76"/>
        <v>3.5374271104535375</v>
      </c>
      <c r="Q170">
        <f t="shared" si="77"/>
        <v>0.14682932263978304</v>
      </c>
      <c r="R170">
        <f t="shared" si="78"/>
        <v>9.2072488643516776E-2</v>
      </c>
      <c r="S170">
        <f t="shared" si="79"/>
        <v>317.39922941994269</v>
      </c>
      <c r="T170">
        <f t="shared" si="80"/>
        <v>26.181617036022388</v>
      </c>
      <c r="U170">
        <f t="shared" si="81"/>
        <v>24.533950000000001</v>
      </c>
      <c r="V170">
        <f t="shared" si="82"/>
        <v>3.0923940193328283</v>
      </c>
      <c r="W170">
        <f t="shared" si="83"/>
        <v>49.813389539426431</v>
      </c>
      <c r="X170">
        <f t="shared" si="84"/>
        <v>1.5926563821143742</v>
      </c>
      <c r="Y170">
        <f t="shared" si="85"/>
        <v>3.1972455535349877</v>
      </c>
      <c r="Z170">
        <f t="shared" si="86"/>
        <v>1.4997376372184541</v>
      </c>
      <c r="AA170">
        <f t="shared" si="87"/>
        <v>-97.252346252353078</v>
      </c>
      <c r="AB170">
        <f t="shared" si="88"/>
        <v>106.51140675654341</v>
      </c>
      <c r="AC170">
        <f t="shared" si="89"/>
        <v>6.356997487890462</v>
      </c>
      <c r="AD170">
        <f t="shared" si="90"/>
        <v>333.01528741202344</v>
      </c>
      <c r="AE170">
        <f t="shared" si="91"/>
        <v>70.389048020690311</v>
      </c>
      <c r="AF170">
        <f t="shared" si="92"/>
        <v>2.2044564388504542</v>
      </c>
      <c r="AG170">
        <f t="shared" si="93"/>
        <v>44.022086993565182</v>
      </c>
      <c r="AH170">
        <v>1204.4465988587001</v>
      </c>
      <c r="AI170">
        <v>1127.8220606060599</v>
      </c>
      <c r="AJ170">
        <v>3.3119250147476098</v>
      </c>
      <c r="AK170">
        <v>84.895025715855198</v>
      </c>
      <c r="AL170">
        <f t="shared" si="94"/>
        <v>2.2052686225023375</v>
      </c>
      <c r="AM170">
        <v>12.9813174581525</v>
      </c>
      <c r="AN170">
        <v>15.5841251748252</v>
      </c>
      <c r="AO170">
        <v>1.13444342026045E-7</v>
      </c>
      <c r="AP170">
        <v>118.710675371219</v>
      </c>
      <c r="AQ170">
        <v>165</v>
      </c>
      <c r="AR170">
        <v>33</v>
      </c>
      <c r="AS170">
        <f t="shared" si="95"/>
        <v>1</v>
      </c>
      <c r="AT170">
        <f t="shared" si="96"/>
        <v>0</v>
      </c>
      <c r="AU170">
        <f t="shared" si="97"/>
        <v>54435.176636594297</v>
      </c>
      <c r="AV170">
        <f t="shared" si="98"/>
        <v>1999.9949999999999</v>
      </c>
      <c r="AW170">
        <f t="shared" si="99"/>
        <v>1685.996066999295</v>
      </c>
      <c r="AX170">
        <f t="shared" si="100"/>
        <v>0.84300014099999998</v>
      </c>
      <c r="AY170">
        <f t="shared" si="101"/>
        <v>0.15870001146000001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1736448659.0999999</v>
      </c>
      <c r="BF170">
        <v>1087.5125</v>
      </c>
      <c r="BG170">
        <v>1174.78</v>
      </c>
      <c r="BH170">
        <v>15.5842125</v>
      </c>
      <c r="BI170">
        <v>12.982362500000001</v>
      </c>
      <c r="BJ170">
        <v>1072.63375</v>
      </c>
      <c r="BK170">
        <v>15.492212500000001</v>
      </c>
      <c r="BL170">
        <v>500.43662499999999</v>
      </c>
      <c r="BM170">
        <v>102.16800000000001</v>
      </c>
      <c r="BN170">
        <v>2.8782937500000001E-2</v>
      </c>
      <c r="BO170">
        <v>25.092449999999999</v>
      </c>
      <c r="BP170">
        <v>24.533950000000001</v>
      </c>
      <c r="BQ170">
        <v>999.9</v>
      </c>
      <c r="BR170">
        <v>0</v>
      </c>
      <c r="BS170">
        <v>0</v>
      </c>
      <c r="BT170">
        <v>10012.643749999999</v>
      </c>
      <c r="BU170">
        <v>647.73950000000002</v>
      </c>
      <c r="BV170">
        <v>1506.88625</v>
      </c>
      <c r="BW170">
        <v>-87.268950000000004</v>
      </c>
      <c r="BX170">
        <v>1104.7262499999999</v>
      </c>
      <c r="BY170">
        <v>1190.2325000000001</v>
      </c>
      <c r="BZ170">
        <v>2.6018500000000002</v>
      </c>
      <c r="CA170">
        <v>1174.78</v>
      </c>
      <c r="CB170">
        <v>12.982362500000001</v>
      </c>
      <c r="CC170">
        <v>1.5922050000000001</v>
      </c>
      <c r="CD170">
        <v>1.3263812500000001</v>
      </c>
      <c r="CE170">
        <v>13.883599999999999</v>
      </c>
      <c r="CF170">
        <v>11.101162499999999</v>
      </c>
      <c r="CG170">
        <v>1999.9949999999999</v>
      </c>
      <c r="CH170">
        <v>0.90000037499999996</v>
      </c>
      <c r="CI170">
        <v>9.99998E-2</v>
      </c>
      <c r="CJ170">
        <v>21</v>
      </c>
      <c r="CK170">
        <v>42020.387499999997</v>
      </c>
      <c r="CL170">
        <v>1736445511.0999999</v>
      </c>
      <c r="CM170" t="s">
        <v>347</v>
      </c>
      <c r="CN170">
        <v>1736445511.0999999</v>
      </c>
      <c r="CO170">
        <v>1736445509.0999999</v>
      </c>
      <c r="CP170">
        <v>1</v>
      </c>
      <c r="CQ170">
        <v>0.55400000000000005</v>
      </c>
      <c r="CR170">
        <v>1.4E-2</v>
      </c>
      <c r="CS170">
        <v>4.7960000000000003</v>
      </c>
      <c r="CT170">
        <v>9.1999999999999998E-2</v>
      </c>
      <c r="CU170">
        <v>420</v>
      </c>
      <c r="CV170">
        <v>15</v>
      </c>
      <c r="CW170">
        <v>0.23</v>
      </c>
      <c r="CX170">
        <v>0.13</v>
      </c>
      <c r="CY170">
        <v>-86.990243750000005</v>
      </c>
      <c r="CZ170">
        <v>-8.5877382352938607</v>
      </c>
      <c r="DA170">
        <v>0.76532647279506605</v>
      </c>
      <c r="DB170">
        <v>0</v>
      </c>
      <c r="DC170">
        <v>2.6011006249999999</v>
      </c>
      <c r="DD170">
        <v>3.3509117647056101E-2</v>
      </c>
      <c r="DE170">
        <v>2.5939628677710698E-3</v>
      </c>
      <c r="DF170">
        <v>1</v>
      </c>
      <c r="DG170">
        <v>1</v>
      </c>
      <c r="DH170">
        <v>2</v>
      </c>
      <c r="DI170" t="s">
        <v>348</v>
      </c>
      <c r="DJ170">
        <v>2.9388800000000002</v>
      </c>
      <c r="DK170">
        <v>2.6293700000000002</v>
      </c>
      <c r="DL170">
        <v>0.20208599999999999</v>
      </c>
      <c r="DM170">
        <v>0.21047199999999999</v>
      </c>
      <c r="DN170">
        <v>8.8208900000000007E-2</v>
      </c>
      <c r="DO170">
        <v>7.7376399999999998E-2</v>
      </c>
      <c r="DP170">
        <v>26979.200000000001</v>
      </c>
      <c r="DQ170">
        <v>29848.7</v>
      </c>
      <c r="DR170">
        <v>29522.5</v>
      </c>
      <c r="DS170">
        <v>34781.199999999997</v>
      </c>
      <c r="DT170">
        <v>33986</v>
      </c>
      <c r="DU170">
        <v>40575.5</v>
      </c>
      <c r="DV170">
        <v>40313.9</v>
      </c>
      <c r="DW170">
        <v>47664.1</v>
      </c>
      <c r="DX170">
        <v>1.67005</v>
      </c>
      <c r="DY170">
        <v>2.0830500000000001</v>
      </c>
      <c r="DZ170">
        <v>0.17893700000000001</v>
      </c>
      <c r="EA170">
        <v>0</v>
      </c>
      <c r="EB170">
        <v>21.582000000000001</v>
      </c>
      <c r="EC170">
        <v>999.9</v>
      </c>
      <c r="ED170">
        <v>63.71</v>
      </c>
      <c r="EE170">
        <v>22.074000000000002</v>
      </c>
      <c r="EF170">
        <v>16.622399999999999</v>
      </c>
      <c r="EG170">
        <v>61.672699999999999</v>
      </c>
      <c r="EH170">
        <v>43.569699999999997</v>
      </c>
      <c r="EI170">
        <v>1</v>
      </c>
      <c r="EJ170">
        <v>-0.397617</v>
      </c>
      <c r="EK170">
        <v>-3.0364800000000001</v>
      </c>
      <c r="EL170">
        <v>20.257000000000001</v>
      </c>
      <c r="EM170">
        <v>5.2517300000000002</v>
      </c>
      <c r="EN170">
        <v>11.914099999999999</v>
      </c>
      <c r="EO170">
        <v>4.9897499999999999</v>
      </c>
      <c r="EP170">
        <v>3.2840500000000001</v>
      </c>
      <c r="EQ170">
        <v>9999</v>
      </c>
      <c r="ER170">
        <v>9999</v>
      </c>
      <c r="ES170">
        <v>999.9</v>
      </c>
      <c r="ET170">
        <v>9999</v>
      </c>
      <c r="EU170">
        <v>1.8840600000000001</v>
      </c>
      <c r="EV170">
        <v>1.8842399999999999</v>
      </c>
      <c r="EW170">
        <v>1.88517</v>
      </c>
      <c r="EX170">
        <v>1.8872</v>
      </c>
      <c r="EY170">
        <v>1.88367</v>
      </c>
      <c r="EZ170">
        <v>1.87683</v>
      </c>
      <c r="FA170">
        <v>1.8826099999999999</v>
      </c>
      <c r="FB170">
        <v>1.88812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15.31</v>
      </c>
      <c r="FQ170">
        <v>9.1999999999999998E-2</v>
      </c>
      <c r="FR170">
        <v>-0.24211075671059201</v>
      </c>
      <c r="FS170">
        <v>9.8787948123959593E-3</v>
      </c>
      <c r="FT170">
        <v>5.3251326344088904E-6</v>
      </c>
      <c r="FU170">
        <v>-1.29812346716052E-9</v>
      </c>
      <c r="FV170">
        <v>-1.7562764674277601E-2</v>
      </c>
      <c r="FW170">
        <v>-3.68478344840185E-3</v>
      </c>
      <c r="FX170">
        <v>8.3536045323785897E-4</v>
      </c>
      <c r="FY170">
        <v>-9.0991182514875006E-6</v>
      </c>
      <c r="FZ170">
        <v>5</v>
      </c>
      <c r="GA170">
        <v>1737</v>
      </c>
      <c r="GB170">
        <v>1</v>
      </c>
      <c r="GC170">
        <v>17</v>
      </c>
      <c r="GD170">
        <v>52.6</v>
      </c>
      <c r="GE170">
        <v>52.6</v>
      </c>
      <c r="GF170">
        <v>2.2583000000000002</v>
      </c>
      <c r="GG170">
        <v>2.4230999999999998</v>
      </c>
      <c r="GH170">
        <v>1.3513200000000001</v>
      </c>
      <c r="GI170">
        <v>2.2473100000000001</v>
      </c>
      <c r="GJ170">
        <v>1.3000499999999999</v>
      </c>
      <c r="GK170">
        <v>2.4145500000000002</v>
      </c>
      <c r="GL170">
        <v>26.189800000000002</v>
      </c>
      <c r="GM170">
        <v>14.4998</v>
      </c>
      <c r="GN170">
        <v>19</v>
      </c>
      <c r="GO170">
        <v>293.03800000000001</v>
      </c>
      <c r="GP170">
        <v>509.55</v>
      </c>
      <c r="GQ170">
        <v>29.9359</v>
      </c>
      <c r="GR170">
        <v>22.270700000000001</v>
      </c>
      <c r="GS170">
        <v>29.9999</v>
      </c>
      <c r="GT170">
        <v>22.522400000000001</v>
      </c>
      <c r="GU170">
        <v>22.525300000000001</v>
      </c>
      <c r="GV170">
        <v>45.179400000000001</v>
      </c>
      <c r="GW170">
        <v>29.9772</v>
      </c>
      <c r="GX170">
        <v>100</v>
      </c>
      <c r="GY170">
        <v>29.880299999999998</v>
      </c>
      <c r="GZ170">
        <v>1218.3</v>
      </c>
      <c r="HA170">
        <v>13.054</v>
      </c>
      <c r="HB170">
        <v>102.03</v>
      </c>
      <c r="HC170">
        <v>102.544</v>
      </c>
    </row>
    <row r="171" spans="1:211" x14ac:dyDescent="0.2">
      <c r="A171">
        <v>155</v>
      </c>
      <c r="B171">
        <v>1736448669.0999999</v>
      </c>
      <c r="C171">
        <v>308</v>
      </c>
      <c r="D171" t="s">
        <v>658</v>
      </c>
      <c r="E171" t="s">
        <v>659</v>
      </c>
      <c r="F171">
        <v>2</v>
      </c>
      <c r="G171">
        <v>1736448661.0999999</v>
      </c>
      <c r="H171">
        <f t="shared" si="68"/>
        <v>2.2037910577456378E-3</v>
      </c>
      <c r="I171">
        <f t="shared" si="69"/>
        <v>2.2037910577456379</v>
      </c>
      <c r="J171">
        <f t="shared" si="70"/>
        <v>44.155597905589168</v>
      </c>
      <c r="K171">
        <f t="shared" si="71"/>
        <v>1094.0274999999999</v>
      </c>
      <c r="L171">
        <f t="shared" si="72"/>
        <v>593.99528437587662</v>
      </c>
      <c r="M171">
        <f t="shared" si="73"/>
        <v>60.70442644068185</v>
      </c>
      <c r="N171">
        <f t="shared" si="74"/>
        <v>111.80612648737417</v>
      </c>
      <c r="O171">
        <f t="shared" si="75"/>
        <v>0.15021137741337198</v>
      </c>
      <c r="P171">
        <f t="shared" si="76"/>
        <v>3.5357600379242879</v>
      </c>
      <c r="Q171">
        <f t="shared" si="77"/>
        <v>0.14675411563741925</v>
      </c>
      <c r="R171">
        <f t="shared" si="78"/>
        <v>9.2025316022675135E-2</v>
      </c>
      <c r="S171">
        <f t="shared" si="79"/>
        <v>317.39919370503191</v>
      </c>
      <c r="T171">
        <f t="shared" si="80"/>
        <v>26.180350185417492</v>
      </c>
      <c r="U171">
        <f t="shared" si="81"/>
        <v>24.532562500000001</v>
      </c>
      <c r="V171">
        <f t="shared" si="82"/>
        <v>3.0921373223617823</v>
      </c>
      <c r="W171">
        <f t="shared" si="83"/>
        <v>49.818844639387784</v>
      </c>
      <c r="X171">
        <f t="shared" si="84"/>
        <v>1.5926338941230072</v>
      </c>
      <c r="Y171">
        <f t="shared" si="85"/>
        <v>3.1968503196957698</v>
      </c>
      <c r="Z171">
        <f t="shared" si="86"/>
        <v>1.4995034282387751</v>
      </c>
      <c r="AA171">
        <f t="shared" si="87"/>
        <v>-97.18718564658262</v>
      </c>
      <c r="AB171">
        <f t="shared" si="88"/>
        <v>106.33016027148919</v>
      </c>
      <c r="AC171">
        <f t="shared" si="89"/>
        <v>6.3490614374468786</v>
      </c>
      <c r="AD171">
        <f t="shared" si="90"/>
        <v>332.89122976738537</v>
      </c>
      <c r="AE171">
        <f t="shared" si="91"/>
        <v>70.609688640319888</v>
      </c>
      <c r="AF171">
        <f t="shared" si="92"/>
        <v>2.2050061063487623</v>
      </c>
      <c r="AG171">
        <f t="shared" si="93"/>
        <v>44.155597905589168</v>
      </c>
      <c r="AH171">
        <v>1211.5762654193099</v>
      </c>
      <c r="AI171">
        <v>1134.54460606061</v>
      </c>
      <c r="AJ171">
        <v>3.3469523890175101</v>
      </c>
      <c r="AK171">
        <v>84.895025715855198</v>
      </c>
      <c r="AL171">
        <f t="shared" si="94"/>
        <v>2.2037910577456379</v>
      </c>
      <c r="AM171">
        <v>12.980529479226201</v>
      </c>
      <c r="AN171">
        <v>15.581632167832201</v>
      </c>
      <c r="AO171">
        <v>-3.1255171788579201E-6</v>
      </c>
      <c r="AP171">
        <v>118.710675371219</v>
      </c>
      <c r="AQ171">
        <v>167</v>
      </c>
      <c r="AR171">
        <v>33</v>
      </c>
      <c r="AS171">
        <f t="shared" si="95"/>
        <v>1</v>
      </c>
      <c r="AT171">
        <f t="shared" si="96"/>
        <v>0</v>
      </c>
      <c r="AU171">
        <f t="shared" si="97"/>
        <v>54398.832630916528</v>
      </c>
      <c r="AV171">
        <f t="shared" si="98"/>
        <v>1999.9949999999999</v>
      </c>
      <c r="AW171">
        <f t="shared" si="99"/>
        <v>1685.9959942494768</v>
      </c>
      <c r="AX171">
        <f t="shared" si="100"/>
        <v>0.84300010462499997</v>
      </c>
      <c r="AY171">
        <f t="shared" si="101"/>
        <v>0.15869999360249998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1736448661.0999999</v>
      </c>
      <c r="BF171">
        <v>1094.0274999999999</v>
      </c>
      <c r="BG171">
        <v>1181.5775000000001</v>
      </c>
      <c r="BH171">
        <v>15.583987499999999</v>
      </c>
      <c r="BI171">
        <v>12.9814875</v>
      </c>
      <c r="BJ171">
        <v>1079.04125</v>
      </c>
      <c r="BK171">
        <v>15.4919875</v>
      </c>
      <c r="BL171">
        <v>500.43650000000002</v>
      </c>
      <c r="BM171">
        <v>102.167875</v>
      </c>
      <c r="BN171">
        <v>2.8940424999999999E-2</v>
      </c>
      <c r="BO171">
        <v>25.090375000000002</v>
      </c>
      <c r="BP171">
        <v>24.532562500000001</v>
      </c>
      <c r="BQ171">
        <v>999.9</v>
      </c>
      <c r="BR171">
        <v>0</v>
      </c>
      <c r="BS171">
        <v>0</v>
      </c>
      <c r="BT171">
        <v>10005.612499999999</v>
      </c>
      <c r="BU171">
        <v>647.74562500000002</v>
      </c>
      <c r="BV171">
        <v>1506.94</v>
      </c>
      <c r="BW171">
        <v>-87.551249999999996</v>
      </c>
      <c r="BX171">
        <v>1111.345</v>
      </c>
      <c r="BY171">
        <v>1197.1187500000001</v>
      </c>
      <c r="BZ171">
        <v>2.6024912499999999</v>
      </c>
      <c r="CA171">
        <v>1181.5775000000001</v>
      </c>
      <c r="CB171">
        <v>12.9814875</v>
      </c>
      <c r="CC171">
        <v>1.59217875</v>
      </c>
      <c r="CD171">
        <v>1.32629</v>
      </c>
      <c r="CE171">
        <v>13.88335</v>
      </c>
      <c r="CF171">
        <v>11.100125</v>
      </c>
      <c r="CG171">
        <v>1999.9949999999999</v>
      </c>
      <c r="CH171">
        <v>0.90000049999999998</v>
      </c>
      <c r="CI171">
        <v>9.9999637500000002E-2</v>
      </c>
      <c r="CJ171">
        <v>21</v>
      </c>
      <c r="CK171">
        <v>42020.4</v>
      </c>
      <c r="CL171">
        <v>1736445511.0999999</v>
      </c>
      <c r="CM171" t="s">
        <v>347</v>
      </c>
      <c r="CN171">
        <v>1736445511.0999999</v>
      </c>
      <c r="CO171">
        <v>1736445509.0999999</v>
      </c>
      <c r="CP171">
        <v>1</v>
      </c>
      <c r="CQ171">
        <v>0.55400000000000005</v>
      </c>
      <c r="CR171">
        <v>1.4E-2</v>
      </c>
      <c r="CS171">
        <v>4.7960000000000003</v>
      </c>
      <c r="CT171">
        <v>9.1999999999999998E-2</v>
      </c>
      <c r="CU171">
        <v>420</v>
      </c>
      <c r="CV171">
        <v>15</v>
      </c>
      <c r="CW171">
        <v>0.23</v>
      </c>
      <c r="CX171">
        <v>0.13</v>
      </c>
      <c r="CY171">
        <v>-87.349956250000005</v>
      </c>
      <c r="CZ171">
        <v>-9.2549558823526805</v>
      </c>
      <c r="DA171">
        <v>0.818531173786887</v>
      </c>
      <c r="DB171">
        <v>0</v>
      </c>
      <c r="DC171">
        <v>2.6019862499999999</v>
      </c>
      <c r="DD171">
        <v>2.6440588235292901E-2</v>
      </c>
      <c r="DE171">
        <v>2.133561796035E-3</v>
      </c>
      <c r="DF171">
        <v>1</v>
      </c>
      <c r="DG171">
        <v>1</v>
      </c>
      <c r="DH171">
        <v>2</v>
      </c>
      <c r="DI171" t="s">
        <v>348</v>
      </c>
      <c r="DJ171">
        <v>2.9373800000000001</v>
      </c>
      <c r="DK171">
        <v>2.6314099999999998</v>
      </c>
      <c r="DL171">
        <v>0.20283100000000001</v>
      </c>
      <c r="DM171">
        <v>0.21118100000000001</v>
      </c>
      <c r="DN171">
        <v>8.8199399999999997E-2</v>
      </c>
      <c r="DO171">
        <v>7.7372999999999997E-2</v>
      </c>
      <c r="DP171">
        <v>26954.3</v>
      </c>
      <c r="DQ171">
        <v>29821.9</v>
      </c>
      <c r="DR171">
        <v>29522.7</v>
      </c>
      <c r="DS171">
        <v>34781</v>
      </c>
      <c r="DT171">
        <v>33986.400000000001</v>
      </c>
      <c r="DU171">
        <v>40575.5</v>
      </c>
      <c r="DV171">
        <v>40314</v>
      </c>
      <c r="DW171">
        <v>47663.9</v>
      </c>
      <c r="DX171">
        <v>1.6638500000000001</v>
      </c>
      <c r="DY171">
        <v>2.0840999999999998</v>
      </c>
      <c r="DZ171">
        <v>0.17849400000000001</v>
      </c>
      <c r="EA171">
        <v>0</v>
      </c>
      <c r="EB171">
        <v>21.584199999999999</v>
      </c>
      <c r="EC171">
        <v>999.9</v>
      </c>
      <c r="ED171">
        <v>63.686</v>
      </c>
      <c r="EE171">
        <v>22.074000000000002</v>
      </c>
      <c r="EF171">
        <v>16.613900000000001</v>
      </c>
      <c r="EG171">
        <v>61.742699999999999</v>
      </c>
      <c r="EH171">
        <v>44.0745</v>
      </c>
      <c r="EI171">
        <v>1</v>
      </c>
      <c r="EJ171">
        <v>-0.39772400000000002</v>
      </c>
      <c r="EK171">
        <v>-2.9784899999999999</v>
      </c>
      <c r="EL171">
        <v>20.258199999999999</v>
      </c>
      <c r="EM171">
        <v>5.2509800000000002</v>
      </c>
      <c r="EN171">
        <v>11.914099999999999</v>
      </c>
      <c r="EO171">
        <v>4.9896000000000003</v>
      </c>
      <c r="EP171">
        <v>3.2839800000000001</v>
      </c>
      <c r="EQ171">
        <v>9999</v>
      </c>
      <c r="ER171">
        <v>9999</v>
      </c>
      <c r="ES171">
        <v>999.9</v>
      </c>
      <c r="ET171">
        <v>9999</v>
      </c>
      <c r="EU171">
        <v>1.8840600000000001</v>
      </c>
      <c r="EV171">
        <v>1.88425</v>
      </c>
      <c r="EW171">
        <v>1.8851500000000001</v>
      </c>
      <c r="EX171">
        <v>1.8871899999999999</v>
      </c>
      <c r="EY171">
        <v>1.8836599999999999</v>
      </c>
      <c r="EZ171">
        <v>1.87683</v>
      </c>
      <c r="FA171">
        <v>1.8826099999999999</v>
      </c>
      <c r="FB171">
        <v>1.88812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15.42</v>
      </c>
      <c r="FQ171">
        <v>9.1899999999999996E-2</v>
      </c>
      <c r="FR171">
        <v>-0.24211075671059201</v>
      </c>
      <c r="FS171">
        <v>9.8787948123959593E-3</v>
      </c>
      <c r="FT171">
        <v>5.3251326344088904E-6</v>
      </c>
      <c r="FU171">
        <v>-1.29812346716052E-9</v>
      </c>
      <c r="FV171">
        <v>-1.7562764674277601E-2</v>
      </c>
      <c r="FW171">
        <v>-3.68478344840185E-3</v>
      </c>
      <c r="FX171">
        <v>8.3536045323785897E-4</v>
      </c>
      <c r="FY171">
        <v>-9.0991182514875006E-6</v>
      </c>
      <c r="FZ171">
        <v>5</v>
      </c>
      <c r="GA171">
        <v>1737</v>
      </c>
      <c r="GB171">
        <v>1</v>
      </c>
      <c r="GC171">
        <v>17</v>
      </c>
      <c r="GD171">
        <v>52.6</v>
      </c>
      <c r="GE171">
        <v>52.7</v>
      </c>
      <c r="GF171">
        <v>2.2692899999999998</v>
      </c>
      <c r="GG171">
        <v>2.4243199999999998</v>
      </c>
      <c r="GH171">
        <v>1.3513200000000001</v>
      </c>
      <c r="GI171">
        <v>2.2473100000000001</v>
      </c>
      <c r="GJ171">
        <v>1.3000499999999999</v>
      </c>
      <c r="GK171">
        <v>2.3022499999999999</v>
      </c>
      <c r="GL171">
        <v>26.2104</v>
      </c>
      <c r="GM171">
        <v>14.491</v>
      </c>
      <c r="GN171">
        <v>19</v>
      </c>
      <c r="GO171">
        <v>290.58300000000003</v>
      </c>
      <c r="GP171">
        <v>510.23099999999999</v>
      </c>
      <c r="GQ171">
        <v>29.897400000000001</v>
      </c>
      <c r="GR171">
        <v>22.2698</v>
      </c>
      <c r="GS171">
        <v>29.9998</v>
      </c>
      <c r="GT171">
        <v>22.5214</v>
      </c>
      <c r="GU171">
        <v>22.5244</v>
      </c>
      <c r="GV171">
        <v>45.388300000000001</v>
      </c>
      <c r="GW171">
        <v>29.9772</v>
      </c>
      <c r="GX171">
        <v>100</v>
      </c>
      <c r="GY171">
        <v>29.880299999999998</v>
      </c>
      <c r="GZ171">
        <v>1225.1500000000001</v>
      </c>
      <c r="HA171">
        <v>13.0586</v>
      </c>
      <c r="HB171">
        <v>102.03100000000001</v>
      </c>
      <c r="HC171">
        <v>102.54300000000001</v>
      </c>
    </row>
    <row r="172" spans="1:211" x14ac:dyDescent="0.2">
      <c r="A172">
        <v>156</v>
      </c>
      <c r="B172">
        <v>1736448671.0999999</v>
      </c>
      <c r="C172">
        <v>310</v>
      </c>
      <c r="D172" t="s">
        <v>660</v>
      </c>
      <c r="E172" t="s">
        <v>661</v>
      </c>
      <c r="F172">
        <v>2</v>
      </c>
      <c r="G172">
        <v>1736448663.0999999</v>
      </c>
      <c r="H172">
        <f t="shared" si="68"/>
        <v>2.2022222941408005E-3</v>
      </c>
      <c r="I172">
        <f t="shared" si="69"/>
        <v>2.2022222941408005</v>
      </c>
      <c r="J172">
        <f t="shared" si="70"/>
        <v>44.187556380066717</v>
      </c>
      <c r="K172">
        <f t="shared" si="71"/>
        <v>1100.5574999999999</v>
      </c>
      <c r="L172">
        <f t="shared" si="72"/>
        <v>599.74128125428274</v>
      </c>
      <c r="M172">
        <f t="shared" si="73"/>
        <v>61.291707902697233</v>
      </c>
      <c r="N172">
        <f t="shared" si="74"/>
        <v>112.473579739332</v>
      </c>
      <c r="O172">
        <f t="shared" si="75"/>
        <v>0.1501199689131146</v>
      </c>
      <c r="P172">
        <f t="shared" si="76"/>
        <v>3.5338004502367788</v>
      </c>
      <c r="Q172">
        <f t="shared" si="77"/>
        <v>0.14666499410105316</v>
      </c>
      <c r="R172">
        <f t="shared" si="78"/>
        <v>9.196941432290609E-2</v>
      </c>
      <c r="S172">
        <f t="shared" si="79"/>
        <v>317.39897658009863</v>
      </c>
      <c r="T172">
        <f t="shared" si="80"/>
        <v>26.178850971926959</v>
      </c>
      <c r="U172">
        <f t="shared" si="81"/>
        <v>24.531437499999999</v>
      </c>
      <c r="V172">
        <f t="shared" si="82"/>
        <v>3.0919292033558574</v>
      </c>
      <c r="W172">
        <f t="shared" si="83"/>
        <v>49.824295221338829</v>
      </c>
      <c r="X172">
        <f t="shared" si="84"/>
        <v>1.5925792157785001</v>
      </c>
      <c r="Y172">
        <f t="shared" si="85"/>
        <v>3.1963908545091226</v>
      </c>
      <c r="Z172">
        <f t="shared" si="86"/>
        <v>1.4993499875773573</v>
      </c>
      <c r="AA172">
        <f t="shared" si="87"/>
        <v>-97.118003171609303</v>
      </c>
      <c r="AB172">
        <f t="shared" si="88"/>
        <v>106.02594291066339</v>
      </c>
      <c r="AC172">
        <f t="shared" si="89"/>
        <v>6.3342941330787248</v>
      </c>
      <c r="AD172">
        <f t="shared" si="90"/>
        <v>332.64121045223146</v>
      </c>
      <c r="AE172">
        <f t="shared" si="91"/>
        <v>70.786215929208254</v>
      </c>
      <c r="AF172">
        <f t="shared" si="92"/>
        <v>2.2049342775897616</v>
      </c>
      <c r="AG172">
        <f t="shared" si="93"/>
        <v>44.187556380066717</v>
      </c>
      <c r="AH172">
        <v>1218.49949416494</v>
      </c>
      <c r="AI172">
        <v>1141.2898787878801</v>
      </c>
      <c r="AJ172">
        <v>3.3660573516264201</v>
      </c>
      <c r="AK172">
        <v>84.895025715855198</v>
      </c>
      <c r="AL172">
        <f t="shared" si="94"/>
        <v>2.2022222941408005</v>
      </c>
      <c r="AM172">
        <v>12.9795044914132</v>
      </c>
      <c r="AN172">
        <v>15.5789762237762</v>
      </c>
      <c r="AO172">
        <v>-6.24547681929304E-6</v>
      </c>
      <c r="AP172">
        <v>118.710675371219</v>
      </c>
      <c r="AQ172">
        <v>160</v>
      </c>
      <c r="AR172">
        <v>32</v>
      </c>
      <c r="AS172">
        <f t="shared" si="95"/>
        <v>1</v>
      </c>
      <c r="AT172">
        <f t="shared" si="96"/>
        <v>0</v>
      </c>
      <c r="AU172">
        <f t="shared" si="97"/>
        <v>54356.122482778002</v>
      </c>
      <c r="AV172">
        <f t="shared" si="98"/>
        <v>1999.9937500000001</v>
      </c>
      <c r="AW172">
        <f t="shared" si="99"/>
        <v>1685.9949329993694</v>
      </c>
      <c r="AX172">
        <f t="shared" si="100"/>
        <v>0.84300010087499988</v>
      </c>
      <c r="AY172">
        <f t="shared" si="101"/>
        <v>0.15869998422750001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1736448663.0999999</v>
      </c>
      <c r="BF172">
        <v>1100.5574999999999</v>
      </c>
      <c r="BG172">
        <v>1188.3425</v>
      </c>
      <c r="BH172">
        <v>15.5834375</v>
      </c>
      <c r="BI172">
        <v>12.9808375</v>
      </c>
      <c r="BJ172">
        <v>1085.4637499999999</v>
      </c>
      <c r="BK172">
        <v>15.4914375</v>
      </c>
      <c r="BL172">
        <v>500.40125</v>
      </c>
      <c r="BM172">
        <v>102.167875</v>
      </c>
      <c r="BN172">
        <v>2.9038600000000001E-2</v>
      </c>
      <c r="BO172">
        <v>25.0879625</v>
      </c>
      <c r="BP172">
        <v>24.531437499999999</v>
      </c>
      <c r="BQ172">
        <v>999.9</v>
      </c>
      <c r="BR172">
        <v>0</v>
      </c>
      <c r="BS172">
        <v>0</v>
      </c>
      <c r="BT172">
        <v>9997.3374999999996</v>
      </c>
      <c r="BU172">
        <v>647.75062500000001</v>
      </c>
      <c r="BV172">
        <v>1506.91875</v>
      </c>
      <c r="BW172">
        <v>-87.786225000000002</v>
      </c>
      <c r="BX172">
        <v>1117.9775</v>
      </c>
      <c r="BY172">
        <v>1203.9725000000001</v>
      </c>
      <c r="BZ172">
        <v>2.6025874999999998</v>
      </c>
      <c r="CA172">
        <v>1188.3425</v>
      </c>
      <c r="CB172">
        <v>12.9808375</v>
      </c>
      <c r="CC172">
        <v>1.5921237500000001</v>
      </c>
      <c r="CD172">
        <v>1.32622375</v>
      </c>
      <c r="CE172">
        <v>13.8828125</v>
      </c>
      <c r="CF172">
        <v>11.099387500000001</v>
      </c>
      <c r="CG172">
        <v>1999.9937500000001</v>
      </c>
      <c r="CH172">
        <v>0.900000625</v>
      </c>
      <c r="CI172">
        <v>9.9999512499999998E-2</v>
      </c>
      <c r="CJ172">
        <v>21</v>
      </c>
      <c r="CK172">
        <v>42020.362500000003</v>
      </c>
      <c r="CL172">
        <v>1736445511.0999999</v>
      </c>
      <c r="CM172" t="s">
        <v>347</v>
      </c>
      <c r="CN172">
        <v>1736445511.0999999</v>
      </c>
      <c r="CO172">
        <v>1736445509.0999999</v>
      </c>
      <c r="CP172">
        <v>1</v>
      </c>
      <c r="CQ172">
        <v>0.55400000000000005</v>
      </c>
      <c r="CR172">
        <v>1.4E-2</v>
      </c>
      <c r="CS172">
        <v>4.7960000000000003</v>
      </c>
      <c r="CT172">
        <v>9.1999999999999998E-2</v>
      </c>
      <c r="CU172">
        <v>420</v>
      </c>
      <c r="CV172">
        <v>15</v>
      </c>
      <c r="CW172">
        <v>0.23</v>
      </c>
      <c r="CX172">
        <v>0.13</v>
      </c>
      <c r="CY172">
        <v>-87.606825000000001</v>
      </c>
      <c r="CZ172">
        <v>-10.394964705882099</v>
      </c>
      <c r="DA172">
        <v>0.87835771293648002</v>
      </c>
      <c r="DB172">
        <v>0</v>
      </c>
      <c r="DC172">
        <v>2.6025343749999998</v>
      </c>
      <c r="DD172">
        <v>1.7229705882350399E-2</v>
      </c>
      <c r="DE172">
        <v>1.6930297130809801E-3</v>
      </c>
      <c r="DF172">
        <v>1</v>
      </c>
      <c r="DG172">
        <v>1</v>
      </c>
      <c r="DH172">
        <v>2</v>
      </c>
      <c r="DI172" t="s">
        <v>348</v>
      </c>
      <c r="DJ172">
        <v>2.93648</v>
      </c>
      <c r="DK172">
        <v>2.62886</v>
      </c>
      <c r="DL172">
        <v>0.20357700000000001</v>
      </c>
      <c r="DM172">
        <v>0.21190899999999999</v>
      </c>
      <c r="DN172">
        <v>8.8192599999999996E-2</v>
      </c>
      <c r="DO172">
        <v>7.7395800000000001E-2</v>
      </c>
      <c r="DP172">
        <v>26929.200000000001</v>
      </c>
      <c r="DQ172">
        <v>29794.5</v>
      </c>
      <c r="DR172">
        <v>29522.7</v>
      </c>
      <c r="DS172">
        <v>34781</v>
      </c>
      <c r="DT172">
        <v>33986.699999999997</v>
      </c>
      <c r="DU172">
        <v>40574.5</v>
      </c>
      <c r="DV172">
        <v>40314.1</v>
      </c>
      <c r="DW172">
        <v>47664</v>
      </c>
      <c r="DX172">
        <v>1.6796199999999999</v>
      </c>
      <c r="DY172">
        <v>2.0842999999999998</v>
      </c>
      <c r="DZ172">
        <v>0.178281</v>
      </c>
      <c r="EA172">
        <v>0</v>
      </c>
      <c r="EB172">
        <v>21.586500000000001</v>
      </c>
      <c r="EC172">
        <v>999.9</v>
      </c>
      <c r="ED172">
        <v>63.71</v>
      </c>
      <c r="EE172">
        <v>22.074000000000002</v>
      </c>
      <c r="EF172">
        <v>16.620699999999999</v>
      </c>
      <c r="EG172">
        <v>61.512700000000002</v>
      </c>
      <c r="EH172">
        <v>44.947899999999997</v>
      </c>
      <c r="EI172">
        <v>1</v>
      </c>
      <c r="EJ172">
        <v>-0.397899</v>
      </c>
      <c r="EK172">
        <v>-3.0575299999999999</v>
      </c>
      <c r="EL172">
        <v>20.256499999999999</v>
      </c>
      <c r="EM172">
        <v>5.2508299999999997</v>
      </c>
      <c r="EN172">
        <v>11.914099999999999</v>
      </c>
      <c r="EO172">
        <v>4.9896000000000003</v>
      </c>
      <c r="EP172">
        <v>3.2839499999999999</v>
      </c>
      <c r="EQ172">
        <v>9999</v>
      </c>
      <c r="ER172">
        <v>9999</v>
      </c>
      <c r="ES172">
        <v>999.9</v>
      </c>
      <c r="ET172">
        <v>9999</v>
      </c>
      <c r="EU172">
        <v>1.88408</v>
      </c>
      <c r="EV172">
        <v>1.88425</v>
      </c>
      <c r="EW172">
        <v>1.8851500000000001</v>
      </c>
      <c r="EX172">
        <v>1.8871800000000001</v>
      </c>
      <c r="EY172">
        <v>1.88368</v>
      </c>
      <c r="EZ172">
        <v>1.87683</v>
      </c>
      <c r="FA172">
        <v>1.88262</v>
      </c>
      <c r="FB172">
        <v>1.88812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15.53</v>
      </c>
      <c r="FQ172">
        <v>9.1899999999999996E-2</v>
      </c>
      <c r="FR172">
        <v>-0.24211075671059201</v>
      </c>
      <c r="FS172">
        <v>9.8787948123959593E-3</v>
      </c>
      <c r="FT172">
        <v>5.3251326344088904E-6</v>
      </c>
      <c r="FU172">
        <v>-1.29812346716052E-9</v>
      </c>
      <c r="FV172">
        <v>-1.7562764674277601E-2</v>
      </c>
      <c r="FW172">
        <v>-3.68478344840185E-3</v>
      </c>
      <c r="FX172">
        <v>8.3536045323785897E-4</v>
      </c>
      <c r="FY172">
        <v>-9.0991182514875006E-6</v>
      </c>
      <c r="FZ172">
        <v>5</v>
      </c>
      <c r="GA172">
        <v>1737</v>
      </c>
      <c r="GB172">
        <v>1</v>
      </c>
      <c r="GC172">
        <v>17</v>
      </c>
      <c r="GD172">
        <v>52.7</v>
      </c>
      <c r="GE172">
        <v>52.7</v>
      </c>
      <c r="GF172">
        <v>2.2790499999999998</v>
      </c>
      <c r="GG172">
        <v>2.4218799999999998</v>
      </c>
      <c r="GH172">
        <v>1.3513200000000001</v>
      </c>
      <c r="GI172">
        <v>2.2473100000000001</v>
      </c>
      <c r="GJ172">
        <v>1.3000499999999999</v>
      </c>
      <c r="GK172">
        <v>2.2558600000000002</v>
      </c>
      <c r="GL172">
        <v>26.189800000000002</v>
      </c>
      <c r="GM172">
        <v>14.4998</v>
      </c>
      <c r="GN172">
        <v>19</v>
      </c>
      <c r="GO172">
        <v>296.86</v>
      </c>
      <c r="GP172">
        <v>510.35500000000002</v>
      </c>
      <c r="GQ172">
        <v>29.859100000000002</v>
      </c>
      <c r="GR172">
        <v>22.268999999999998</v>
      </c>
      <c r="GS172">
        <v>29.9998</v>
      </c>
      <c r="GT172">
        <v>22.520499999999998</v>
      </c>
      <c r="GU172">
        <v>22.523499999999999</v>
      </c>
      <c r="GV172">
        <v>45.5959</v>
      </c>
      <c r="GW172">
        <v>29.9772</v>
      </c>
      <c r="GX172">
        <v>100</v>
      </c>
      <c r="GY172">
        <v>29.799299999999999</v>
      </c>
      <c r="GZ172">
        <v>1231.94</v>
      </c>
      <c r="HA172">
        <v>13.062799999999999</v>
      </c>
      <c r="HB172">
        <v>102.03100000000001</v>
      </c>
      <c r="HC172">
        <v>102.54300000000001</v>
      </c>
    </row>
    <row r="173" spans="1:211" x14ac:dyDescent="0.2">
      <c r="A173">
        <v>157</v>
      </c>
      <c r="B173">
        <v>1736448673.0999999</v>
      </c>
      <c r="C173">
        <v>312</v>
      </c>
      <c r="D173" t="s">
        <v>662</v>
      </c>
      <c r="E173" t="s">
        <v>663</v>
      </c>
      <c r="F173">
        <v>2</v>
      </c>
      <c r="G173">
        <v>1736448665.0999999</v>
      </c>
      <c r="H173">
        <f t="shared" si="68"/>
        <v>2.201151093785329E-3</v>
      </c>
      <c r="I173">
        <f t="shared" si="69"/>
        <v>2.2011510937853291</v>
      </c>
      <c r="J173">
        <f t="shared" si="70"/>
        <v>44.141561525929809</v>
      </c>
      <c r="K173">
        <f t="shared" si="71"/>
        <v>1107.1025</v>
      </c>
      <c r="L173">
        <f t="shared" si="72"/>
        <v>606.43427859122198</v>
      </c>
      <c r="M173">
        <f t="shared" si="73"/>
        <v>61.975739848263679</v>
      </c>
      <c r="N173">
        <f t="shared" si="74"/>
        <v>113.14251015749805</v>
      </c>
      <c r="O173">
        <f t="shared" si="75"/>
        <v>0.15005701726541734</v>
      </c>
      <c r="P173">
        <f t="shared" si="76"/>
        <v>3.5345906196676884</v>
      </c>
      <c r="Q173">
        <f t="shared" si="77"/>
        <v>0.14660565619453406</v>
      </c>
      <c r="R173">
        <f t="shared" si="78"/>
        <v>9.1932014525780648E-2</v>
      </c>
      <c r="S173">
        <f t="shared" si="79"/>
        <v>317.39872165533035</v>
      </c>
      <c r="T173">
        <f t="shared" si="80"/>
        <v>26.176367558119324</v>
      </c>
      <c r="U173">
        <f t="shared" si="81"/>
        <v>24.530337500000002</v>
      </c>
      <c r="V173">
        <f t="shared" si="82"/>
        <v>3.0917257210557154</v>
      </c>
      <c r="W173">
        <f t="shared" si="83"/>
        <v>49.82906462277009</v>
      </c>
      <c r="X173">
        <f t="shared" si="84"/>
        <v>1.5924956298640878</v>
      </c>
      <c r="Y173">
        <f t="shared" si="85"/>
        <v>3.1959171658549947</v>
      </c>
      <c r="Z173">
        <f t="shared" si="86"/>
        <v>1.4992300911916276</v>
      </c>
      <c r="AA173">
        <f t="shared" si="87"/>
        <v>-97.070763235933015</v>
      </c>
      <c r="AB173">
        <f t="shared" si="88"/>
        <v>105.78525303238006</v>
      </c>
      <c r="AC173">
        <f t="shared" si="89"/>
        <v>6.3183875927071815</v>
      </c>
      <c r="AD173">
        <f t="shared" si="90"/>
        <v>332.43159904448453</v>
      </c>
      <c r="AE173">
        <f t="shared" si="91"/>
        <v>71.007284231155964</v>
      </c>
      <c r="AF173">
        <f t="shared" si="92"/>
        <v>2.2034299329409186</v>
      </c>
      <c r="AG173">
        <f t="shared" si="93"/>
        <v>44.141561525929809</v>
      </c>
      <c r="AH173">
        <v>1225.3056889124</v>
      </c>
      <c r="AI173">
        <v>1148.0543030302999</v>
      </c>
      <c r="AJ173">
        <v>3.3792338007982599</v>
      </c>
      <c r="AK173">
        <v>84.895025715855198</v>
      </c>
      <c r="AL173">
        <f t="shared" si="94"/>
        <v>2.2011510937853291</v>
      </c>
      <c r="AM173">
        <v>12.9785103318174</v>
      </c>
      <c r="AN173">
        <v>15.5769202797203</v>
      </c>
      <c r="AO173">
        <v>-8.6887980318670397E-6</v>
      </c>
      <c r="AP173">
        <v>118.710675371219</v>
      </c>
      <c r="AQ173">
        <v>156</v>
      </c>
      <c r="AR173">
        <v>31</v>
      </c>
      <c r="AS173">
        <f t="shared" si="95"/>
        <v>1</v>
      </c>
      <c r="AT173">
        <f t="shared" si="96"/>
        <v>0</v>
      </c>
      <c r="AU173">
        <f t="shared" si="97"/>
        <v>54373.987748914216</v>
      </c>
      <c r="AV173">
        <f t="shared" si="98"/>
        <v>1999.9925000000001</v>
      </c>
      <c r="AW173">
        <f t="shared" si="99"/>
        <v>1685.9936617500589</v>
      </c>
      <c r="AX173">
        <f t="shared" si="100"/>
        <v>0.84299999212499988</v>
      </c>
      <c r="AY173">
        <f t="shared" si="101"/>
        <v>0.1586999559525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1736448665.0999999</v>
      </c>
      <c r="BF173">
        <v>1107.1025</v>
      </c>
      <c r="BG173">
        <v>1195.1737499999999</v>
      </c>
      <c r="BH173">
        <v>15.5826125</v>
      </c>
      <c r="BI173">
        <v>12.981612500000001</v>
      </c>
      <c r="BJ173">
        <v>1091.9000000000001</v>
      </c>
      <c r="BK173">
        <v>15.490625</v>
      </c>
      <c r="BL173">
        <v>500.36787500000003</v>
      </c>
      <c r="BM173">
        <v>102.16849999999999</v>
      </c>
      <c r="BN173">
        <v>2.8460224999999999E-2</v>
      </c>
      <c r="BO173">
        <v>25.085474999999999</v>
      </c>
      <c r="BP173">
        <v>24.530337500000002</v>
      </c>
      <c r="BQ173">
        <v>999.9</v>
      </c>
      <c r="BR173">
        <v>0</v>
      </c>
      <c r="BS173">
        <v>0</v>
      </c>
      <c r="BT173">
        <v>10000.612499999999</v>
      </c>
      <c r="BU173">
        <v>647.75975000000005</v>
      </c>
      <c r="BV173">
        <v>1506.8675000000001</v>
      </c>
      <c r="BW173">
        <v>-88.071924999999993</v>
      </c>
      <c r="BX173">
        <v>1124.625</v>
      </c>
      <c r="BY173">
        <v>1210.89375</v>
      </c>
      <c r="BZ173">
        <v>2.6009924999999998</v>
      </c>
      <c r="CA173">
        <v>1195.1737499999999</v>
      </c>
      <c r="CB173">
        <v>12.981612500000001</v>
      </c>
      <c r="CC173">
        <v>1.59205</v>
      </c>
      <c r="CD173">
        <v>1.3263112500000001</v>
      </c>
      <c r="CE173">
        <v>13.8821125</v>
      </c>
      <c r="CF173">
        <v>11.1003875</v>
      </c>
      <c r="CG173">
        <v>1999.9925000000001</v>
      </c>
      <c r="CH173">
        <v>0.900000625</v>
      </c>
      <c r="CI173">
        <v>9.9999387499999995E-2</v>
      </c>
      <c r="CJ173">
        <v>21</v>
      </c>
      <c r="CK173">
        <v>42020.35</v>
      </c>
      <c r="CL173">
        <v>1736445511.0999999</v>
      </c>
      <c r="CM173" t="s">
        <v>347</v>
      </c>
      <c r="CN173">
        <v>1736445511.0999999</v>
      </c>
      <c r="CO173">
        <v>1736445509.0999999</v>
      </c>
      <c r="CP173">
        <v>1</v>
      </c>
      <c r="CQ173">
        <v>0.55400000000000005</v>
      </c>
      <c r="CR173">
        <v>1.4E-2</v>
      </c>
      <c r="CS173">
        <v>4.7960000000000003</v>
      </c>
      <c r="CT173">
        <v>9.1999999999999998E-2</v>
      </c>
      <c r="CU173">
        <v>420</v>
      </c>
      <c r="CV173">
        <v>15</v>
      </c>
      <c r="CW173">
        <v>0.23</v>
      </c>
      <c r="CX173">
        <v>0.13</v>
      </c>
      <c r="CY173">
        <v>-87.846587499999998</v>
      </c>
      <c r="CZ173">
        <v>-11.5872882352941</v>
      </c>
      <c r="DA173">
        <v>0.933730591414758</v>
      </c>
      <c r="DB173">
        <v>0</v>
      </c>
      <c r="DC173">
        <v>2.602283125</v>
      </c>
      <c r="DD173">
        <v>-4.5150000000079901E-3</v>
      </c>
      <c r="DE173">
        <v>2.3410326747773601E-3</v>
      </c>
      <c r="DF173">
        <v>1</v>
      </c>
      <c r="DG173">
        <v>1</v>
      </c>
      <c r="DH173">
        <v>2</v>
      </c>
      <c r="DI173" t="s">
        <v>348</v>
      </c>
      <c r="DJ173">
        <v>2.9380199999999999</v>
      </c>
      <c r="DK173">
        <v>2.6264099999999999</v>
      </c>
      <c r="DL173">
        <v>0.20433399999999999</v>
      </c>
      <c r="DM173">
        <v>0.21265100000000001</v>
      </c>
      <c r="DN173">
        <v>8.8189000000000003E-2</v>
      </c>
      <c r="DO173">
        <v>7.7460600000000004E-2</v>
      </c>
      <c r="DP173">
        <v>26903.8</v>
      </c>
      <c r="DQ173">
        <v>29766.7</v>
      </c>
      <c r="DR173">
        <v>29522.799999999999</v>
      </c>
      <c r="DS173">
        <v>34781.199999999997</v>
      </c>
      <c r="DT173">
        <v>33987.1</v>
      </c>
      <c r="DU173">
        <v>40571.699999999997</v>
      </c>
      <c r="DV173">
        <v>40314.400000000001</v>
      </c>
      <c r="DW173">
        <v>47664.2</v>
      </c>
      <c r="DX173">
        <v>1.6897500000000001</v>
      </c>
      <c r="DY173">
        <v>2.0830000000000002</v>
      </c>
      <c r="DZ173">
        <v>0.178453</v>
      </c>
      <c r="EA173">
        <v>0</v>
      </c>
      <c r="EB173">
        <v>21.5883</v>
      </c>
      <c r="EC173">
        <v>999.9</v>
      </c>
      <c r="ED173">
        <v>63.686</v>
      </c>
      <c r="EE173">
        <v>22.074000000000002</v>
      </c>
      <c r="EF173">
        <v>16.613299999999999</v>
      </c>
      <c r="EG173">
        <v>61.432699999999997</v>
      </c>
      <c r="EH173">
        <v>45.228400000000001</v>
      </c>
      <c r="EI173">
        <v>1</v>
      </c>
      <c r="EJ173">
        <v>-0.39802300000000002</v>
      </c>
      <c r="EK173">
        <v>-2.9984899999999999</v>
      </c>
      <c r="EL173">
        <v>20.2578</v>
      </c>
      <c r="EM173">
        <v>5.2515799999999997</v>
      </c>
      <c r="EN173">
        <v>11.914099999999999</v>
      </c>
      <c r="EO173">
        <v>4.9897</v>
      </c>
      <c r="EP173">
        <v>3.2839999999999998</v>
      </c>
      <c r="EQ173">
        <v>9999</v>
      </c>
      <c r="ER173">
        <v>9999</v>
      </c>
      <c r="ES173">
        <v>999.9</v>
      </c>
      <c r="ET173">
        <v>9999</v>
      </c>
      <c r="EU173">
        <v>1.88408</v>
      </c>
      <c r="EV173">
        <v>1.8842699999999999</v>
      </c>
      <c r="EW173">
        <v>1.8851500000000001</v>
      </c>
      <c r="EX173">
        <v>1.8871800000000001</v>
      </c>
      <c r="EY173">
        <v>1.8836900000000001</v>
      </c>
      <c r="EZ173">
        <v>1.87683</v>
      </c>
      <c r="FA173">
        <v>1.88262</v>
      </c>
      <c r="FB173">
        <v>1.88812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15.64</v>
      </c>
      <c r="FQ173">
        <v>9.1899999999999996E-2</v>
      </c>
      <c r="FR173">
        <v>-0.24211075671059201</v>
      </c>
      <c r="FS173">
        <v>9.8787948123959593E-3</v>
      </c>
      <c r="FT173">
        <v>5.3251326344088904E-6</v>
      </c>
      <c r="FU173">
        <v>-1.29812346716052E-9</v>
      </c>
      <c r="FV173">
        <v>-1.7562764674277601E-2</v>
      </c>
      <c r="FW173">
        <v>-3.68478344840185E-3</v>
      </c>
      <c r="FX173">
        <v>8.3536045323785897E-4</v>
      </c>
      <c r="FY173">
        <v>-9.0991182514875006E-6</v>
      </c>
      <c r="FZ173">
        <v>5</v>
      </c>
      <c r="GA173">
        <v>1737</v>
      </c>
      <c r="GB173">
        <v>1</v>
      </c>
      <c r="GC173">
        <v>17</v>
      </c>
      <c r="GD173">
        <v>52.7</v>
      </c>
      <c r="GE173">
        <v>52.7</v>
      </c>
      <c r="GF173">
        <v>2.2888199999999999</v>
      </c>
      <c r="GG173">
        <v>2.4060100000000002</v>
      </c>
      <c r="GH173">
        <v>1.3513200000000001</v>
      </c>
      <c r="GI173">
        <v>2.2473100000000001</v>
      </c>
      <c r="GJ173">
        <v>1.3000499999999999</v>
      </c>
      <c r="GK173">
        <v>2.4084500000000002</v>
      </c>
      <c r="GL173">
        <v>26.189800000000002</v>
      </c>
      <c r="GM173">
        <v>14.4998</v>
      </c>
      <c r="GN173">
        <v>19</v>
      </c>
      <c r="GO173">
        <v>300.88</v>
      </c>
      <c r="GP173">
        <v>509.49</v>
      </c>
      <c r="GQ173">
        <v>29.829499999999999</v>
      </c>
      <c r="GR173">
        <v>22.2684</v>
      </c>
      <c r="GS173">
        <v>29.9999</v>
      </c>
      <c r="GT173">
        <v>22.519100000000002</v>
      </c>
      <c r="GU173">
        <v>22.522500000000001</v>
      </c>
      <c r="GV173">
        <v>45.797199999999997</v>
      </c>
      <c r="GW173">
        <v>29.9772</v>
      </c>
      <c r="GX173">
        <v>100</v>
      </c>
      <c r="GY173">
        <v>29.799299999999999</v>
      </c>
      <c r="GZ173">
        <v>1238.74</v>
      </c>
      <c r="HA173">
        <v>13.0641</v>
      </c>
      <c r="HB173">
        <v>102.03100000000001</v>
      </c>
      <c r="HC173">
        <v>102.544</v>
      </c>
    </row>
    <row r="174" spans="1:211" x14ac:dyDescent="0.2">
      <c r="A174">
        <v>158</v>
      </c>
      <c r="B174">
        <v>1736448675.0999999</v>
      </c>
      <c r="C174">
        <v>314</v>
      </c>
      <c r="D174" t="s">
        <v>664</v>
      </c>
      <c r="E174" t="s">
        <v>665</v>
      </c>
      <c r="F174">
        <v>2</v>
      </c>
      <c r="G174">
        <v>1736448667.0999999</v>
      </c>
      <c r="H174">
        <f t="shared" si="68"/>
        <v>2.1994081903558573E-3</v>
      </c>
      <c r="I174">
        <f t="shared" si="69"/>
        <v>2.1994081903558573</v>
      </c>
      <c r="J174">
        <f t="shared" si="70"/>
        <v>43.970271482890503</v>
      </c>
      <c r="K174">
        <f t="shared" si="71"/>
        <v>1113.6724999999999</v>
      </c>
      <c r="L174">
        <f t="shared" si="72"/>
        <v>614.39013051184327</v>
      </c>
      <c r="M174">
        <f t="shared" si="73"/>
        <v>62.788826916098955</v>
      </c>
      <c r="N174">
        <f t="shared" si="74"/>
        <v>113.81398621339227</v>
      </c>
      <c r="O174">
        <f t="shared" si="75"/>
        <v>0.149957987688807</v>
      </c>
      <c r="P174">
        <f t="shared" si="76"/>
        <v>3.5357208936298576</v>
      </c>
      <c r="Q174">
        <f t="shared" si="77"/>
        <v>0.14651219876496621</v>
      </c>
      <c r="R174">
        <f t="shared" si="78"/>
        <v>9.187311997700412E-2</v>
      </c>
      <c r="S174">
        <f t="shared" si="79"/>
        <v>317.39907703532367</v>
      </c>
      <c r="T174">
        <f t="shared" si="80"/>
        <v>26.17334764296924</v>
      </c>
      <c r="U174">
        <f t="shared" si="81"/>
        <v>24.528625000000002</v>
      </c>
      <c r="V174">
        <f t="shared" si="82"/>
        <v>3.0914089594076151</v>
      </c>
      <c r="W174">
        <f t="shared" si="83"/>
        <v>49.835414665430392</v>
      </c>
      <c r="X174">
        <f t="shared" si="84"/>
        <v>1.5924067955397099</v>
      </c>
      <c r="Y174">
        <f t="shared" si="85"/>
        <v>3.1953316857706886</v>
      </c>
      <c r="Z174">
        <f t="shared" si="86"/>
        <v>1.4990021638679052</v>
      </c>
      <c r="AA174">
        <f t="shared" si="87"/>
        <v>-96.993901194693308</v>
      </c>
      <c r="AB174">
        <f t="shared" si="88"/>
        <v>105.55936378724031</v>
      </c>
      <c r="AC174">
        <f t="shared" si="89"/>
        <v>6.3027280664491032</v>
      </c>
      <c r="AD174">
        <f t="shared" si="90"/>
        <v>332.2672676943198</v>
      </c>
      <c r="AE174">
        <f t="shared" si="91"/>
        <v>71.257946755611215</v>
      </c>
      <c r="AF174">
        <f t="shared" si="92"/>
        <v>2.2006063685251864</v>
      </c>
      <c r="AG174">
        <f t="shared" si="93"/>
        <v>43.970271482890503</v>
      </c>
      <c r="AH174">
        <v>1232.1131670203999</v>
      </c>
      <c r="AI174">
        <v>1154.8979393939401</v>
      </c>
      <c r="AJ174">
        <v>3.40489209845351</v>
      </c>
      <c r="AK174">
        <v>84.895025715855198</v>
      </c>
      <c r="AL174">
        <f t="shared" si="94"/>
        <v>2.1994081903558573</v>
      </c>
      <c r="AM174">
        <v>12.9805708130189</v>
      </c>
      <c r="AN174">
        <v>15.576649650349699</v>
      </c>
      <c r="AO174">
        <v>-8.1477568864182596E-6</v>
      </c>
      <c r="AP174">
        <v>118.710675371219</v>
      </c>
      <c r="AQ174">
        <v>161</v>
      </c>
      <c r="AR174">
        <v>32</v>
      </c>
      <c r="AS174">
        <f t="shared" si="95"/>
        <v>1</v>
      </c>
      <c r="AT174">
        <f t="shared" si="96"/>
        <v>0</v>
      </c>
      <c r="AU174">
        <f t="shared" si="97"/>
        <v>54399.4559348849</v>
      </c>
      <c r="AV174">
        <f t="shared" si="98"/>
        <v>1999.9949999999999</v>
      </c>
      <c r="AW174">
        <f t="shared" si="99"/>
        <v>1685.9956747502754</v>
      </c>
      <c r="AX174">
        <f t="shared" si="100"/>
        <v>0.84299994487499996</v>
      </c>
      <c r="AY174">
        <f t="shared" si="101"/>
        <v>0.15869993526750001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1736448667.0999999</v>
      </c>
      <c r="BF174">
        <v>1113.6724999999999</v>
      </c>
      <c r="BG174">
        <v>1202.0487499999999</v>
      </c>
      <c r="BH174">
        <v>15.581737499999999</v>
      </c>
      <c r="BI174">
        <v>12.984337500000001</v>
      </c>
      <c r="BJ174">
        <v>1098.3625</v>
      </c>
      <c r="BK174">
        <v>15.489762499999999</v>
      </c>
      <c r="BL174">
        <v>500.41975000000002</v>
      </c>
      <c r="BM174">
        <v>102.16925000000001</v>
      </c>
      <c r="BN174">
        <v>2.7747962500000001E-2</v>
      </c>
      <c r="BO174">
        <v>25.0824</v>
      </c>
      <c r="BP174">
        <v>24.528625000000002</v>
      </c>
      <c r="BQ174">
        <v>999.9</v>
      </c>
      <c r="BR174">
        <v>0</v>
      </c>
      <c r="BS174">
        <v>0</v>
      </c>
      <c r="BT174">
        <v>10005.3125</v>
      </c>
      <c r="BU174">
        <v>647.77212499999996</v>
      </c>
      <c r="BV174">
        <v>1506.8262500000001</v>
      </c>
      <c r="BW174">
        <v>-88.375500000000002</v>
      </c>
      <c r="BX174">
        <v>1131.3</v>
      </c>
      <c r="BY174">
        <v>1217.8625</v>
      </c>
      <c r="BZ174">
        <v>2.5973925000000002</v>
      </c>
      <c r="CA174">
        <v>1202.0487499999999</v>
      </c>
      <c r="CB174">
        <v>12.984337500000001</v>
      </c>
      <c r="CC174">
        <v>1.59197375</v>
      </c>
      <c r="CD174">
        <v>1.32660125</v>
      </c>
      <c r="CE174">
        <v>13.8813625</v>
      </c>
      <c r="CF174">
        <v>11.103675000000001</v>
      </c>
      <c r="CG174">
        <v>1999.9949999999999</v>
      </c>
      <c r="CH174">
        <v>0.90000075000000002</v>
      </c>
      <c r="CI174">
        <v>9.9999212500000004E-2</v>
      </c>
      <c r="CJ174">
        <v>21</v>
      </c>
      <c r="CK174">
        <v>42020.4</v>
      </c>
      <c r="CL174">
        <v>1736445511.0999999</v>
      </c>
      <c r="CM174" t="s">
        <v>347</v>
      </c>
      <c r="CN174">
        <v>1736445511.0999999</v>
      </c>
      <c r="CO174">
        <v>1736445509.0999999</v>
      </c>
      <c r="CP174">
        <v>1</v>
      </c>
      <c r="CQ174">
        <v>0.55400000000000005</v>
      </c>
      <c r="CR174">
        <v>1.4E-2</v>
      </c>
      <c r="CS174">
        <v>4.7960000000000003</v>
      </c>
      <c r="CT174">
        <v>9.1999999999999998E-2</v>
      </c>
      <c r="CU174">
        <v>420</v>
      </c>
      <c r="CV174">
        <v>15</v>
      </c>
      <c r="CW174">
        <v>0.23</v>
      </c>
      <c r="CX174">
        <v>0.13</v>
      </c>
      <c r="CY174">
        <v>-88.147487499999997</v>
      </c>
      <c r="CZ174">
        <v>-10.563547058823399</v>
      </c>
      <c r="DA174">
        <v>0.87170162317375</v>
      </c>
      <c r="DB174">
        <v>0</v>
      </c>
      <c r="DC174">
        <v>2.6001543749999998</v>
      </c>
      <c r="DD174">
        <v>-5.7835588235300897E-2</v>
      </c>
      <c r="DE174">
        <v>6.8635750239488796E-3</v>
      </c>
      <c r="DF174">
        <v>1</v>
      </c>
      <c r="DG174">
        <v>1</v>
      </c>
      <c r="DH174">
        <v>2</v>
      </c>
      <c r="DI174" t="s">
        <v>348</v>
      </c>
      <c r="DJ174">
        <v>2.93893</v>
      </c>
      <c r="DK174">
        <v>2.6289400000000001</v>
      </c>
      <c r="DL174">
        <v>0.20508399999999999</v>
      </c>
      <c r="DM174">
        <v>0.21335599999999999</v>
      </c>
      <c r="DN174">
        <v>8.8191900000000004E-2</v>
      </c>
      <c r="DO174">
        <v>7.7514600000000003E-2</v>
      </c>
      <c r="DP174">
        <v>26878.6</v>
      </c>
      <c r="DQ174">
        <v>29740.1</v>
      </c>
      <c r="DR174">
        <v>29522.9</v>
      </c>
      <c r="DS174">
        <v>34781.1</v>
      </c>
      <c r="DT174">
        <v>33987</v>
      </c>
      <c r="DU174">
        <v>40569.1</v>
      </c>
      <c r="DV174">
        <v>40314.5</v>
      </c>
      <c r="DW174">
        <v>47664</v>
      </c>
      <c r="DX174">
        <v>1.6788000000000001</v>
      </c>
      <c r="DY174">
        <v>2.0826500000000001</v>
      </c>
      <c r="DZ174">
        <v>0.17743600000000001</v>
      </c>
      <c r="EA174">
        <v>0</v>
      </c>
      <c r="EB174">
        <v>21.5901</v>
      </c>
      <c r="EC174">
        <v>999.9</v>
      </c>
      <c r="ED174">
        <v>63.71</v>
      </c>
      <c r="EE174">
        <v>22.074000000000002</v>
      </c>
      <c r="EF174">
        <v>16.624199999999998</v>
      </c>
      <c r="EG174">
        <v>61.442700000000002</v>
      </c>
      <c r="EH174">
        <v>44.775599999999997</v>
      </c>
      <c r="EI174">
        <v>1</v>
      </c>
      <c r="EJ174">
        <v>-0.39808199999999999</v>
      </c>
      <c r="EK174">
        <v>-3.0623499999999999</v>
      </c>
      <c r="EL174">
        <v>20.256499999999999</v>
      </c>
      <c r="EM174">
        <v>5.2512800000000004</v>
      </c>
      <c r="EN174">
        <v>11.914099999999999</v>
      </c>
      <c r="EO174">
        <v>4.9896000000000003</v>
      </c>
      <c r="EP174">
        <v>3.2839800000000001</v>
      </c>
      <c r="EQ174">
        <v>9999</v>
      </c>
      <c r="ER174">
        <v>9999</v>
      </c>
      <c r="ES174">
        <v>999.9</v>
      </c>
      <c r="ET174">
        <v>9999</v>
      </c>
      <c r="EU174">
        <v>1.8840600000000001</v>
      </c>
      <c r="EV174">
        <v>1.88426</v>
      </c>
      <c r="EW174">
        <v>1.88514</v>
      </c>
      <c r="EX174">
        <v>1.8871800000000001</v>
      </c>
      <c r="EY174">
        <v>1.88368</v>
      </c>
      <c r="EZ174">
        <v>1.87683</v>
      </c>
      <c r="FA174">
        <v>1.88263</v>
      </c>
      <c r="FB174">
        <v>1.88812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15.75</v>
      </c>
      <c r="FQ174">
        <v>9.1899999999999996E-2</v>
      </c>
      <c r="FR174">
        <v>-0.24211075671059201</v>
      </c>
      <c r="FS174">
        <v>9.8787948123959593E-3</v>
      </c>
      <c r="FT174">
        <v>5.3251326344088904E-6</v>
      </c>
      <c r="FU174">
        <v>-1.29812346716052E-9</v>
      </c>
      <c r="FV174">
        <v>-1.7562764674277601E-2</v>
      </c>
      <c r="FW174">
        <v>-3.68478344840185E-3</v>
      </c>
      <c r="FX174">
        <v>8.3536045323785897E-4</v>
      </c>
      <c r="FY174">
        <v>-9.0991182514875006E-6</v>
      </c>
      <c r="FZ174">
        <v>5</v>
      </c>
      <c r="GA174">
        <v>1737</v>
      </c>
      <c r="GB174">
        <v>1</v>
      </c>
      <c r="GC174">
        <v>17</v>
      </c>
      <c r="GD174">
        <v>52.7</v>
      </c>
      <c r="GE174">
        <v>52.8</v>
      </c>
      <c r="GF174">
        <v>2.2997999999999998</v>
      </c>
      <c r="GG174">
        <v>2.4047900000000002</v>
      </c>
      <c r="GH174">
        <v>1.3513200000000001</v>
      </c>
      <c r="GI174">
        <v>2.2473100000000001</v>
      </c>
      <c r="GJ174">
        <v>1.3000499999999999</v>
      </c>
      <c r="GK174">
        <v>2.49878</v>
      </c>
      <c r="GL174">
        <v>26.189800000000002</v>
      </c>
      <c r="GM174">
        <v>14.5085</v>
      </c>
      <c r="GN174">
        <v>19</v>
      </c>
      <c r="GO174">
        <v>296.49700000000001</v>
      </c>
      <c r="GP174">
        <v>509.24400000000003</v>
      </c>
      <c r="GQ174">
        <v>29.792400000000001</v>
      </c>
      <c r="GR174">
        <v>22.267399999999999</v>
      </c>
      <c r="GS174">
        <v>30</v>
      </c>
      <c r="GT174">
        <v>22.518000000000001</v>
      </c>
      <c r="GU174">
        <v>22.521100000000001</v>
      </c>
      <c r="GV174">
        <v>46.000900000000001</v>
      </c>
      <c r="GW174">
        <v>29.9772</v>
      </c>
      <c r="GX174">
        <v>100</v>
      </c>
      <c r="GY174">
        <v>29.729099999999999</v>
      </c>
      <c r="GZ174">
        <v>1245.48</v>
      </c>
      <c r="HA174">
        <v>13.066000000000001</v>
      </c>
      <c r="HB174">
        <v>102.032</v>
      </c>
      <c r="HC174">
        <v>102.54300000000001</v>
      </c>
    </row>
    <row r="175" spans="1:211" x14ac:dyDescent="0.2">
      <c r="A175">
        <v>159</v>
      </c>
      <c r="B175">
        <v>1736448677.0999999</v>
      </c>
      <c r="C175">
        <v>316</v>
      </c>
      <c r="D175" t="s">
        <v>666</v>
      </c>
      <c r="E175" t="s">
        <v>667</v>
      </c>
      <c r="F175">
        <v>2</v>
      </c>
      <c r="G175">
        <v>1736448669.0999999</v>
      </c>
      <c r="H175">
        <f t="shared" si="68"/>
        <v>2.194051912236645E-3</v>
      </c>
      <c r="I175">
        <f t="shared" si="69"/>
        <v>2.1940519122366449</v>
      </c>
      <c r="J175">
        <f t="shared" si="70"/>
        <v>43.968582759494872</v>
      </c>
      <c r="K175">
        <f t="shared" si="71"/>
        <v>1120.27</v>
      </c>
      <c r="L175">
        <f t="shared" si="72"/>
        <v>619.93828505891088</v>
      </c>
      <c r="M175">
        <f t="shared" si="73"/>
        <v>63.355814459503073</v>
      </c>
      <c r="N175">
        <f t="shared" si="74"/>
        <v>114.48819983396075</v>
      </c>
      <c r="O175">
        <f t="shared" si="75"/>
        <v>0.14966095511546121</v>
      </c>
      <c r="P175">
        <f t="shared" si="76"/>
        <v>3.5351703524991818</v>
      </c>
      <c r="Q175">
        <f t="shared" si="77"/>
        <v>0.14622811369495017</v>
      </c>
      <c r="R175">
        <f t="shared" si="78"/>
        <v>9.1694440002985725E-2</v>
      </c>
      <c r="S175">
        <f t="shared" si="79"/>
        <v>317.39905828537053</v>
      </c>
      <c r="T175">
        <f t="shared" si="80"/>
        <v>26.170504798519467</v>
      </c>
      <c r="U175">
        <f t="shared" si="81"/>
        <v>24.524225000000001</v>
      </c>
      <c r="V175">
        <f t="shared" si="82"/>
        <v>3.0905952201379971</v>
      </c>
      <c r="W175">
        <f t="shared" si="83"/>
        <v>49.84548034885789</v>
      </c>
      <c r="X175">
        <f t="shared" si="84"/>
        <v>1.5923322705378529</v>
      </c>
      <c r="Y175">
        <f t="shared" si="85"/>
        <v>3.1945369156711076</v>
      </c>
      <c r="Z175">
        <f t="shared" si="86"/>
        <v>1.4982629496001443</v>
      </c>
      <c r="AA175">
        <f t="shared" si="87"/>
        <v>-96.757689329636037</v>
      </c>
      <c r="AB175">
        <f t="shared" si="88"/>
        <v>105.58580964034022</v>
      </c>
      <c r="AC175">
        <f t="shared" si="89"/>
        <v>6.305016555873217</v>
      </c>
      <c r="AD175">
        <f t="shared" si="90"/>
        <v>332.53219515194792</v>
      </c>
      <c r="AE175">
        <f t="shared" si="91"/>
        <v>71.478162689447586</v>
      </c>
      <c r="AF175">
        <f t="shared" si="92"/>
        <v>2.1965976746305773</v>
      </c>
      <c r="AG175">
        <f t="shared" si="93"/>
        <v>43.968582759494872</v>
      </c>
      <c r="AH175">
        <v>1238.99931387479</v>
      </c>
      <c r="AI175">
        <v>1161.7250303030301</v>
      </c>
      <c r="AJ175">
        <v>3.4133715677508998</v>
      </c>
      <c r="AK175">
        <v>84.895025715855198</v>
      </c>
      <c r="AL175">
        <f t="shared" si="94"/>
        <v>2.1940519122366449</v>
      </c>
      <c r="AM175">
        <v>12.988469611731499</v>
      </c>
      <c r="AN175">
        <v>15.5782258741259</v>
      </c>
      <c r="AO175">
        <v>-4.2223401584464799E-6</v>
      </c>
      <c r="AP175">
        <v>118.710675371219</v>
      </c>
      <c r="AQ175">
        <v>164</v>
      </c>
      <c r="AR175">
        <v>33</v>
      </c>
      <c r="AS175">
        <f t="shared" si="95"/>
        <v>1</v>
      </c>
      <c r="AT175">
        <f t="shared" si="96"/>
        <v>0</v>
      </c>
      <c r="AU175">
        <f t="shared" si="97"/>
        <v>54388.095790339183</v>
      </c>
      <c r="AV175">
        <f t="shared" si="98"/>
        <v>1999.9949999999999</v>
      </c>
      <c r="AW175">
        <f t="shared" si="99"/>
        <v>1685.9956672502942</v>
      </c>
      <c r="AX175">
        <f t="shared" si="100"/>
        <v>0.84299994112499999</v>
      </c>
      <c r="AY175">
        <f t="shared" si="101"/>
        <v>0.15869992589250001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1736448669.0999999</v>
      </c>
      <c r="BF175">
        <v>1120.27</v>
      </c>
      <c r="BG175">
        <v>1208.9237499999999</v>
      </c>
      <c r="BH175">
        <v>15.5810125</v>
      </c>
      <c r="BI175">
        <v>12.988300000000001</v>
      </c>
      <c r="BJ175">
        <v>1104.8499999999999</v>
      </c>
      <c r="BK175">
        <v>15.489050000000001</v>
      </c>
      <c r="BL175">
        <v>500.41162500000002</v>
      </c>
      <c r="BM175">
        <v>102.169375</v>
      </c>
      <c r="BN175">
        <v>2.7595225000000001E-2</v>
      </c>
      <c r="BO175">
        <v>25.078225</v>
      </c>
      <c r="BP175">
        <v>24.524225000000001</v>
      </c>
      <c r="BQ175">
        <v>999.9</v>
      </c>
      <c r="BR175">
        <v>0</v>
      </c>
      <c r="BS175">
        <v>0</v>
      </c>
      <c r="BT175">
        <v>10002.975</v>
      </c>
      <c r="BU175">
        <v>647.78449999999998</v>
      </c>
      <c r="BV175">
        <v>1506.9662499999999</v>
      </c>
      <c r="BW175">
        <v>-88.653300000000002</v>
      </c>
      <c r="BX175">
        <v>1138.00125</v>
      </c>
      <c r="BY175">
        <v>1224.83375</v>
      </c>
      <c r="BZ175">
        <v>2.59270625</v>
      </c>
      <c r="CA175">
        <v>1208.9237499999999</v>
      </c>
      <c r="CB175">
        <v>12.988300000000001</v>
      </c>
      <c r="CC175">
        <v>1.59190375</v>
      </c>
      <c r="CD175">
        <v>1.3270087500000001</v>
      </c>
      <c r="CE175">
        <v>13.880675</v>
      </c>
      <c r="CF175">
        <v>11.1083</v>
      </c>
      <c r="CG175">
        <v>1999.9949999999999</v>
      </c>
      <c r="CH175">
        <v>0.90000087500000003</v>
      </c>
      <c r="CI175">
        <v>9.99990875E-2</v>
      </c>
      <c r="CJ175">
        <v>21</v>
      </c>
      <c r="CK175">
        <v>42020.412499999999</v>
      </c>
      <c r="CL175">
        <v>1736445511.0999999</v>
      </c>
      <c r="CM175" t="s">
        <v>347</v>
      </c>
      <c r="CN175">
        <v>1736445511.0999999</v>
      </c>
      <c r="CO175">
        <v>1736445509.0999999</v>
      </c>
      <c r="CP175">
        <v>1</v>
      </c>
      <c r="CQ175">
        <v>0.55400000000000005</v>
      </c>
      <c r="CR175">
        <v>1.4E-2</v>
      </c>
      <c r="CS175">
        <v>4.7960000000000003</v>
      </c>
      <c r="CT175">
        <v>9.1999999999999998E-2</v>
      </c>
      <c r="CU175">
        <v>420</v>
      </c>
      <c r="CV175">
        <v>15</v>
      </c>
      <c r="CW175">
        <v>0.23</v>
      </c>
      <c r="CX175">
        <v>0.13</v>
      </c>
      <c r="CY175">
        <v>-88.450824999999995</v>
      </c>
      <c r="CZ175">
        <v>-7.0374352941173699</v>
      </c>
      <c r="DA175">
        <v>0.61728662457160099</v>
      </c>
      <c r="DB175">
        <v>0</v>
      </c>
      <c r="DC175">
        <v>2.5961987500000001</v>
      </c>
      <c r="DD175">
        <v>-0.126125294117653</v>
      </c>
      <c r="DE175">
        <v>1.19489815857879E-2</v>
      </c>
      <c r="DF175">
        <v>1</v>
      </c>
      <c r="DG175">
        <v>1</v>
      </c>
      <c r="DH175">
        <v>2</v>
      </c>
      <c r="DI175" t="s">
        <v>348</v>
      </c>
      <c r="DJ175">
        <v>2.9381499999999998</v>
      </c>
      <c r="DK175">
        <v>2.6309300000000002</v>
      </c>
      <c r="DL175">
        <v>0.20580599999999999</v>
      </c>
      <c r="DM175">
        <v>0.214089</v>
      </c>
      <c r="DN175">
        <v>8.8194099999999997E-2</v>
      </c>
      <c r="DO175">
        <v>7.7537300000000003E-2</v>
      </c>
      <c r="DP175">
        <v>26854.1</v>
      </c>
      <c r="DQ175">
        <v>29712.3</v>
      </c>
      <c r="DR175">
        <v>29522.799999999999</v>
      </c>
      <c r="DS175">
        <v>34781</v>
      </c>
      <c r="DT175">
        <v>33986.800000000003</v>
      </c>
      <c r="DU175">
        <v>40568.1</v>
      </c>
      <c r="DV175">
        <v>40314.400000000001</v>
      </c>
      <c r="DW175">
        <v>47664.1</v>
      </c>
      <c r="DX175">
        <v>1.67143</v>
      </c>
      <c r="DY175">
        <v>2.0836000000000001</v>
      </c>
      <c r="DZ175">
        <v>0.17610600000000001</v>
      </c>
      <c r="EA175">
        <v>0</v>
      </c>
      <c r="EB175">
        <v>21.591999999999999</v>
      </c>
      <c r="EC175">
        <v>999.9</v>
      </c>
      <c r="ED175">
        <v>63.686</v>
      </c>
      <c r="EE175">
        <v>22.074000000000002</v>
      </c>
      <c r="EF175">
        <v>16.615100000000002</v>
      </c>
      <c r="EG175">
        <v>60.792700000000004</v>
      </c>
      <c r="EH175">
        <v>44.1907</v>
      </c>
      <c r="EI175">
        <v>1</v>
      </c>
      <c r="EJ175">
        <v>-0.398061</v>
      </c>
      <c r="EK175">
        <v>-3.0308199999999998</v>
      </c>
      <c r="EL175">
        <v>20.257100000000001</v>
      </c>
      <c r="EM175">
        <v>5.2508299999999997</v>
      </c>
      <c r="EN175">
        <v>11.914099999999999</v>
      </c>
      <c r="EO175">
        <v>4.9895500000000004</v>
      </c>
      <c r="EP175">
        <v>3.2839800000000001</v>
      </c>
      <c r="EQ175">
        <v>9999</v>
      </c>
      <c r="ER175">
        <v>9999</v>
      </c>
      <c r="ES175">
        <v>999.9</v>
      </c>
      <c r="ET175">
        <v>9999</v>
      </c>
      <c r="EU175">
        <v>1.8840699999999999</v>
      </c>
      <c r="EV175">
        <v>1.88426</v>
      </c>
      <c r="EW175">
        <v>1.88517</v>
      </c>
      <c r="EX175">
        <v>1.8871899999999999</v>
      </c>
      <c r="EY175">
        <v>1.88367</v>
      </c>
      <c r="EZ175">
        <v>1.87683</v>
      </c>
      <c r="FA175">
        <v>1.88263</v>
      </c>
      <c r="FB175">
        <v>1.88812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15.86</v>
      </c>
      <c r="FQ175">
        <v>9.1999999999999998E-2</v>
      </c>
      <c r="FR175">
        <v>-0.24211075671059201</v>
      </c>
      <c r="FS175">
        <v>9.8787948123959593E-3</v>
      </c>
      <c r="FT175">
        <v>5.3251326344088904E-6</v>
      </c>
      <c r="FU175">
        <v>-1.29812346716052E-9</v>
      </c>
      <c r="FV175">
        <v>-1.7562764674277601E-2</v>
      </c>
      <c r="FW175">
        <v>-3.68478344840185E-3</v>
      </c>
      <c r="FX175">
        <v>8.3536045323785897E-4</v>
      </c>
      <c r="FY175">
        <v>-9.0991182514875006E-6</v>
      </c>
      <c r="FZ175">
        <v>5</v>
      </c>
      <c r="GA175">
        <v>1737</v>
      </c>
      <c r="GB175">
        <v>1</v>
      </c>
      <c r="GC175">
        <v>17</v>
      </c>
      <c r="GD175">
        <v>52.8</v>
      </c>
      <c r="GE175">
        <v>52.8</v>
      </c>
      <c r="GF175">
        <v>2.3095699999999999</v>
      </c>
      <c r="GG175">
        <v>2.4108900000000002</v>
      </c>
      <c r="GH175">
        <v>1.3513200000000001</v>
      </c>
      <c r="GI175">
        <v>2.2473100000000001</v>
      </c>
      <c r="GJ175">
        <v>1.3000499999999999</v>
      </c>
      <c r="GK175">
        <v>2.49146</v>
      </c>
      <c r="GL175">
        <v>26.189800000000002</v>
      </c>
      <c r="GM175">
        <v>14.5085</v>
      </c>
      <c r="GN175">
        <v>19</v>
      </c>
      <c r="GO175">
        <v>293.54700000000003</v>
      </c>
      <c r="GP175">
        <v>509.85700000000003</v>
      </c>
      <c r="GQ175">
        <v>29.7654</v>
      </c>
      <c r="GR175">
        <v>22.267099999999999</v>
      </c>
      <c r="GS175">
        <v>30</v>
      </c>
      <c r="GT175">
        <v>22.5168</v>
      </c>
      <c r="GU175">
        <v>22.520199999999999</v>
      </c>
      <c r="GV175">
        <v>46.194099999999999</v>
      </c>
      <c r="GW175">
        <v>29.9772</v>
      </c>
      <c r="GX175">
        <v>100</v>
      </c>
      <c r="GY175">
        <v>29.729099999999999</v>
      </c>
      <c r="GZ175">
        <v>1252.31</v>
      </c>
      <c r="HA175">
        <v>13.0684</v>
      </c>
      <c r="HB175">
        <v>102.03100000000001</v>
      </c>
      <c r="HC175">
        <v>102.54300000000001</v>
      </c>
    </row>
    <row r="176" spans="1:211" x14ac:dyDescent="0.2">
      <c r="A176">
        <v>160</v>
      </c>
      <c r="B176">
        <v>1736448679.0999999</v>
      </c>
      <c r="C176">
        <v>318</v>
      </c>
      <c r="D176" t="s">
        <v>668</v>
      </c>
      <c r="E176" t="s">
        <v>669</v>
      </c>
      <c r="F176">
        <v>2</v>
      </c>
      <c r="G176">
        <v>1736448671.0999999</v>
      </c>
      <c r="H176">
        <f t="shared" si="68"/>
        <v>2.1854800112768003E-3</v>
      </c>
      <c r="I176">
        <f t="shared" si="69"/>
        <v>2.1854800112768005</v>
      </c>
      <c r="J176">
        <f t="shared" si="70"/>
        <v>44.486621009846381</v>
      </c>
      <c r="K176">
        <f t="shared" si="71"/>
        <v>1126.8887500000001</v>
      </c>
      <c r="L176">
        <f t="shared" si="72"/>
        <v>619.29268558712499</v>
      </c>
      <c r="M176">
        <f t="shared" si="73"/>
        <v>63.289773105512303</v>
      </c>
      <c r="N176">
        <f t="shared" si="74"/>
        <v>115.16450131336272</v>
      </c>
      <c r="O176">
        <f t="shared" si="75"/>
        <v>0.14917094300019543</v>
      </c>
      <c r="P176">
        <f t="shared" si="76"/>
        <v>3.536756560804009</v>
      </c>
      <c r="Q176">
        <f t="shared" si="77"/>
        <v>0.14576176007928127</v>
      </c>
      <c r="R176">
        <f t="shared" si="78"/>
        <v>9.1400912210143473E-2</v>
      </c>
      <c r="S176">
        <f t="shared" si="79"/>
        <v>317.39866719053464</v>
      </c>
      <c r="T176">
        <f t="shared" si="80"/>
        <v>26.166751949934703</v>
      </c>
      <c r="U176">
        <f t="shared" si="81"/>
        <v>24.518049999999999</v>
      </c>
      <c r="V176">
        <f t="shared" si="82"/>
        <v>3.0894535268107419</v>
      </c>
      <c r="W176">
        <f t="shared" si="83"/>
        <v>49.858605870584825</v>
      </c>
      <c r="X176">
        <f t="shared" si="84"/>
        <v>1.5922617015045932</v>
      </c>
      <c r="Y176">
        <f t="shared" si="85"/>
        <v>3.1935543998914397</v>
      </c>
      <c r="Z176">
        <f t="shared" si="86"/>
        <v>1.4971918253061487</v>
      </c>
      <c r="AA176">
        <f t="shared" si="87"/>
        <v>-96.379668497306895</v>
      </c>
      <c r="AB176">
        <f t="shared" si="88"/>
        <v>105.82624235711285</v>
      </c>
      <c r="AC176">
        <f t="shared" si="89"/>
        <v>6.3161790278575962</v>
      </c>
      <c r="AD176">
        <f t="shared" si="90"/>
        <v>333.16142007819815</v>
      </c>
      <c r="AE176">
        <f t="shared" si="91"/>
        <v>71.674256138970676</v>
      </c>
      <c r="AF176">
        <f t="shared" si="92"/>
        <v>2.1921575957734638</v>
      </c>
      <c r="AG176">
        <f t="shared" si="93"/>
        <v>44.486621009846381</v>
      </c>
      <c r="AH176">
        <v>1245.9025792970499</v>
      </c>
      <c r="AI176">
        <v>1168.3538181818201</v>
      </c>
      <c r="AJ176">
        <v>3.3622540375104002</v>
      </c>
      <c r="AK176">
        <v>84.895025715855198</v>
      </c>
      <c r="AL176">
        <f t="shared" si="94"/>
        <v>2.1854800112768005</v>
      </c>
      <c r="AM176">
        <v>13.0005186778445</v>
      </c>
      <c r="AN176">
        <v>15.580174825174799</v>
      </c>
      <c r="AO176">
        <v>-1.8604533994922299E-8</v>
      </c>
      <c r="AP176">
        <v>118.710675371219</v>
      </c>
      <c r="AQ176">
        <v>163</v>
      </c>
      <c r="AR176">
        <v>33</v>
      </c>
      <c r="AS176">
        <f t="shared" si="95"/>
        <v>1</v>
      </c>
      <c r="AT176">
        <f t="shared" si="96"/>
        <v>0</v>
      </c>
      <c r="AU176">
        <f t="shared" si="97"/>
        <v>54423.969745513452</v>
      </c>
      <c r="AV176">
        <f t="shared" si="98"/>
        <v>1999.9925000000001</v>
      </c>
      <c r="AW176">
        <f t="shared" si="99"/>
        <v>1685.9935815003601</v>
      </c>
      <c r="AX176">
        <f t="shared" si="100"/>
        <v>0.842999952</v>
      </c>
      <c r="AY176">
        <f t="shared" si="101"/>
        <v>0.15869992872000002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1736448671.0999999</v>
      </c>
      <c r="BF176">
        <v>1126.8887500000001</v>
      </c>
      <c r="BG176">
        <v>1215.79125</v>
      </c>
      <c r="BH176">
        <v>15.580337500000001</v>
      </c>
      <c r="BI176">
        <v>12.992800000000001</v>
      </c>
      <c r="BJ176">
        <v>1111.3575000000001</v>
      </c>
      <c r="BK176">
        <v>15.4883875</v>
      </c>
      <c r="BL176">
        <v>500.39924999999999</v>
      </c>
      <c r="BM176">
        <v>102.16912499999999</v>
      </c>
      <c r="BN176">
        <v>2.7743424999999999E-2</v>
      </c>
      <c r="BO176">
        <v>25.073062499999999</v>
      </c>
      <c r="BP176">
        <v>24.518049999999999</v>
      </c>
      <c r="BQ176">
        <v>999.9</v>
      </c>
      <c r="BR176">
        <v>0</v>
      </c>
      <c r="BS176">
        <v>0</v>
      </c>
      <c r="BT176">
        <v>10009.700000000001</v>
      </c>
      <c r="BU176">
        <v>647.79274999999996</v>
      </c>
      <c r="BV176">
        <v>1507.1324999999999</v>
      </c>
      <c r="BW176">
        <v>-88.903237500000003</v>
      </c>
      <c r="BX176">
        <v>1144.7237500000001</v>
      </c>
      <c r="BY176">
        <v>1231.7974999999999</v>
      </c>
      <c r="BZ176">
        <v>2.5875349999999999</v>
      </c>
      <c r="CA176">
        <v>1215.79125</v>
      </c>
      <c r="CB176">
        <v>12.992800000000001</v>
      </c>
      <c r="CC176">
        <v>1.59183125</v>
      </c>
      <c r="CD176">
        <v>1.3274649999999999</v>
      </c>
      <c r="CE176">
        <v>13.8799625</v>
      </c>
      <c r="CF176">
        <v>11.113474999999999</v>
      </c>
      <c r="CG176">
        <v>1999.9925000000001</v>
      </c>
      <c r="CH176">
        <v>0.90000087500000003</v>
      </c>
      <c r="CI176">
        <v>9.9999099999999994E-2</v>
      </c>
      <c r="CJ176">
        <v>21</v>
      </c>
      <c r="CK176">
        <v>42020.375</v>
      </c>
      <c r="CL176">
        <v>1736445511.0999999</v>
      </c>
      <c r="CM176" t="s">
        <v>347</v>
      </c>
      <c r="CN176">
        <v>1736445511.0999999</v>
      </c>
      <c r="CO176">
        <v>1736445509.0999999</v>
      </c>
      <c r="CP176">
        <v>1</v>
      </c>
      <c r="CQ176">
        <v>0.55400000000000005</v>
      </c>
      <c r="CR176">
        <v>1.4E-2</v>
      </c>
      <c r="CS176">
        <v>4.7960000000000003</v>
      </c>
      <c r="CT176">
        <v>9.1999999999999998E-2</v>
      </c>
      <c r="CU176">
        <v>420</v>
      </c>
      <c r="CV176">
        <v>15</v>
      </c>
      <c r="CW176">
        <v>0.23</v>
      </c>
      <c r="CX176">
        <v>0.13</v>
      </c>
      <c r="CY176">
        <v>-88.718768749999995</v>
      </c>
      <c r="CZ176">
        <v>-4.8876794117644904</v>
      </c>
      <c r="DA176">
        <v>0.418763172507371</v>
      </c>
      <c r="DB176">
        <v>0</v>
      </c>
      <c r="DC176">
        <v>2.591361875</v>
      </c>
      <c r="DD176">
        <v>-0.18369970588235901</v>
      </c>
      <c r="DE176">
        <v>1.5527598501840999E-2</v>
      </c>
      <c r="DF176">
        <v>1</v>
      </c>
      <c r="DG176">
        <v>1</v>
      </c>
      <c r="DH176">
        <v>2</v>
      </c>
      <c r="DI176" t="s">
        <v>348</v>
      </c>
      <c r="DJ176">
        <v>2.93763</v>
      </c>
      <c r="DK176">
        <v>2.6296499999999998</v>
      </c>
      <c r="DL176">
        <v>0.20653099999999999</v>
      </c>
      <c r="DM176">
        <v>0.21481700000000001</v>
      </c>
      <c r="DN176">
        <v>8.8200399999999998E-2</v>
      </c>
      <c r="DO176">
        <v>7.7547900000000003E-2</v>
      </c>
      <c r="DP176">
        <v>26829.7</v>
      </c>
      <c r="DQ176">
        <v>29684.799999999999</v>
      </c>
      <c r="DR176">
        <v>29522.9</v>
      </c>
      <c r="DS176">
        <v>34780.800000000003</v>
      </c>
      <c r="DT176">
        <v>33986.6</v>
      </c>
      <c r="DU176">
        <v>40567.699999999997</v>
      </c>
      <c r="DV176">
        <v>40314.5</v>
      </c>
      <c r="DW176">
        <v>47664.2</v>
      </c>
      <c r="DX176">
        <v>1.6738299999999999</v>
      </c>
      <c r="DY176">
        <v>2.0837500000000002</v>
      </c>
      <c r="DZ176">
        <v>0.17615800000000001</v>
      </c>
      <c r="EA176">
        <v>0</v>
      </c>
      <c r="EB176">
        <v>21.593800000000002</v>
      </c>
      <c r="EC176">
        <v>999.9</v>
      </c>
      <c r="ED176">
        <v>63.71</v>
      </c>
      <c r="EE176">
        <v>22.074000000000002</v>
      </c>
      <c r="EF176">
        <v>16.6221</v>
      </c>
      <c r="EG176">
        <v>61.402700000000003</v>
      </c>
      <c r="EH176">
        <v>44.903799999999997</v>
      </c>
      <c r="EI176">
        <v>1</v>
      </c>
      <c r="EJ176">
        <v>-0.39813500000000002</v>
      </c>
      <c r="EK176">
        <v>-2.9978400000000001</v>
      </c>
      <c r="EL176">
        <v>20.2578</v>
      </c>
      <c r="EM176">
        <v>5.2508299999999997</v>
      </c>
      <c r="EN176">
        <v>11.914099999999999</v>
      </c>
      <c r="EO176">
        <v>4.9896500000000001</v>
      </c>
      <c r="EP176">
        <v>3.2839999999999998</v>
      </c>
      <c r="EQ176">
        <v>9999</v>
      </c>
      <c r="ER176">
        <v>9999</v>
      </c>
      <c r="ES176">
        <v>999.9</v>
      </c>
      <c r="ET176">
        <v>9999</v>
      </c>
      <c r="EU176">
        <v>1.88408</v>
      </c>
      <c r="EV176">
        <v>1.8842699999999999</v>
      </c>
      <c r="EW176">
        <v>1.8851899999999999</v>
      </c>
      <c r="EX176">
        <v>1.8872100000000001</v>
      </c>
      <c r="EY176">
        <v>1.8836900000000001</v>
      </c>
      <c r="EZ176">
        <v>1.87683</v>
      </c>
      <c r="FA176">
        <v>1.8826099999999999</v>
      </c>
      <c r="FB176">
        <v>1.88812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15.97</v>
      </c>
      <c r="FQ176">
        <v>9.1999999999999998E-2</v>
      </c>
      <c r="FR176">
        <v>-0.24211075671059201</v>
      </c>
      <c r="FS176">
        <v>9.8787948123959593E-3</v>
      </c>
      <c r="FT176">
        <v>5.3251326344088904E-6</v>
      </c>
      <c r="FU176">
        <v>-1.29812346716052E-9</v>
      </c>
      <c r="FV176">
        <v>-1.7562764674277601E-2</v>
      </c>
      <c r="FW176">
        <v>-3.68478344840185E-3</v>
      </c>
      <c r="FX176">
        <v>8.3536045323785897E-4</v>
      </c>
      <c r="FY176">
        <v>-9.0991182514875006E-6</v>
      </c>
      <c r="FZ176">
        <v>5</v>
      </c>
      <c r="GA176">
        <v>1737</v>
      </c>
      <c r="GB176">
        <v>1</v>
      </c>
      <c r="GC176">
        <v>17</v>
      </c>
      <c r="GD176">
        <v>52.8</v>
      </c>
      <c r="GE176">
        <v>52.8</v>
      </c>
      <c r="GF176">
        <v>2.32056</v>
      </c>
      <c r="GG176">
        <v>2.4267599999999998</v>
      </c>
      <c r="GH176">
        <v>1.3513200000000001</v>
      </c>
      <c r="GI176">
        <v>2.2473100000000001</v>
      </c>
      <c r="GJ176">
        <v>1.3000499999999999</v>
      </c>
      <c r="GK176">
        <v>2.2473100000000001</v>
      </c>
      <c r="GL176">
        <v>26.189800000000002</v>
      </c>
      <c r="GM176">
        <v>14.491</v>
      </c>
      <c r="GN176">
        <v>19</v>
      </c>
      <c r="GO176">
        <v>294.47500000000002</v>
      </c>
      <c r="GP176">
        <v>509.94499999999999</v>
      </c>
      <c r="GQ176">
        <v>29.7364</v>
      </c>
      <c r="GR176">
        <v>22.266500000000001</v>
      </c>
      <c r="GS176">
        <v>29.9999</v>
      </c>
      <c r="GT176">
        <v>22.515899999999998</v>
      </c>
      <c r="GU176">
        <v>22.519300000000001</v>
      </c>
      <c r="GV176">
        <v>46.489100000000001</v>
      </c>
      <c r="GW176">
        <v>29.9772</v>
      </c>
      <c r="GX176">
        <v>100</v>
      </c>
      <c r="GY176">
        <v>29.729099999999999</v>
      </c>
      <c r="GZ176">
        <v>1266.05</v>
      </c>
      <c r="HA176">
        <v>13.0693</v>
      </c>
      <c r="HB176">
        <v>102.032</v>
      </c>
      <c r="HC176">
        <v>102.54300000000001</v>
      </c>
    </row>
    <row r="177" spans="1:211" x14ac:dyDescent="0.2">
      <c r="A177">
        <v>161</v>
      </c>
      <c r="B177">
        <v>1736448681.0999999</v>
      </c>
      <c r="C177">
        <v>320</v>
      </c>
      <c r="D177" t="s">
        <v>670</v>
      </c>
      <c r="E177" t="s">
        <v>671</v>
      </c>
      <c r="F177">
        <v>2</v>
      </c>
      <c r="G177">
        <v>1736448673.0999999</v>
      </c>
      <c r="H177">
        <f t="shared" si="68"/>
        <v>2.1777018307358583E-3</v>
      </c>
      <c r="I177">
        <f t="shared" si="69"/>
        <v>2.1777018307358582</v>
      </c>
      <c r="J177">
        <f t="shared" si="70"/>
        <v>44.887975233944644</v>
      </c>
      <c r="K177">
        <f t="shared" si="71"/>
        <v>1133.5250000000001</v>
      </c>
      <c r="L177">
        <f t="shared" si="72"/>
        <v>620.00308904141457</v>
      </c>
      <c r="M177">
        <f t="shared" si="73"/>
        <v>63.362301534747395</v>
      </c>
      <c r="N177">
        <f t="shared" si="74"/>
        <v>115.84257258817782</v>
      </c>
      <c r="O177">
        <f t="shared" si="75"/>
        <v>0.14872075525318193</v>
      </c>
      <c r="P177">
        <f t="shared" si="76"/>
        <v>3.5360465866760173</v>
      </c>
      <c r="Q177">
        <f t="shared" si="77"/>
        <v>0.14533120310123654</v>
      </c>
      <c r="R177">
        <f t="shared" si="78"/>
        <v>9.1130105454438642E-2</v>
      </c>
      <c r="S177">
        <f t="shared" si="79"/>
        <v>317.39851197043492</v>
      </c>
      <c r="T177">
        <f t="shared" si="80"/>
        <v>26.163171998443367</v>
      </c>
      <c r="U177">
        <f t="shared" si="81"/>
        <v>24.512912499999999</v>
      </c>
      <c r="V177">
        <f t="shared" si="82"/>
        <v>3.0885039374159375</v>
      </c>
      <c r="W177">
        <f t="shared" si="83"/>
        <v>49.873454015334502</v>
      </c>
      <c r="X177">
        <f t="shared" si="84"/>
        <v>1.5922151665526136</v>
      </c>
      <c r="Y177">
        <f t="shared" si="85"/>
        <v>3.1925103203460865</v>
      </c>
      <c r="Z177">
        <f t="shared" si="86"/>
        <v>1.4962887708633239</v>
      </c>
      <c r="AA177">
        <f t="shared" si="87"/>
        <v>-96.036650735451346</v>
      </c>
      <c r="AB177">
        <f t="shared" si="88"/>
        <v>105.73827625892896</v>
      </c>
      <c r="AC177">
        <f t="shared" si="89"/>
        <v>6.3118581231711843</v>
      </c>
      <c r="AD177">
        <f t="shared" si="90"/>
        <v>333.41199561708373</v>
      </c>
      <c r="AE177">
        <f t="shared" si="91"/>
        <v>71.82277241652568</v>
      </c>
      <c r="AF177">
        <f t="shared" si="92"/>
        <v>2.1877491392865243</v>
      </c>
      <c r="AG177">
        <f t="shared" si="93"/>
        <v>44.887975233944644</v>
      </c>
      <c r="AH177">
        <v>1252.91511020951</v>
      </c>
      <c r="AI177">
        <v>1175.0283030303001</v>
      </c>
      <c r="AJ177">
        <v>3.3408711618103499</v>
      </c>
      <c r="AK177">
        <v>84.895025715855198</v>
      </c>
      <c r="AL177">
        <f t="shared" si="94"/>
        <v>2.1777018307358582</v>
      </c>
      <c r="AM177">
        <v>13.011694055217101</v>
      </c>
      <c r="AN177">
        <v>15.5821020979021</v>
      </c>
      <c r="AO177">
        <v>4.0257073123614397E-6</v>
      </c>
      <c r="AP177">
        <v>118.710675371219</v>
      </c>
      <c r="AQ177">
        <v>164</v>
      </c>
      <c r="AR177">
        <v>33</v>
      </c>
      <c r="AS177">
        <f t="shared" si="95"/>
        <v>1</v>
      </c>
      <c r="AT177">
        <f t="shared" si="96"/>
        <v>0</v>
      </c>
      <c r="AU177">
        <f t="shared" si="97"/>
        <v>54409.327078950817</v>
      </c>
      <c r="AV177">
        <f t="shared" si="98"/>
        <v>1999.99125</v>
      </c>
      <c r="AW177">
        <f t="shared" si="99"/>
        <v>1685.9925645002593</v>
      </c>
      <c r="AX177">
        <f t="shared" si="100"/>
        <v>0.84299997037499996</v>
      </c>
      <c r="AY177">
        <f t="shared" si="101"/>
        <v>0.1586999502975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1736448673.0999999</v>
      </c>
      <c r="BF177">
        <v>1133.5250000000001</v>
      </c>
      <c r="BG177">
        <v>1222.61625</v>
      </c>
      <c r="BH177">
        <v>15.5799</v>
      </c>
      <c r="BI177">
        <v>12.9975875</v>
      </c>
      <c r="BJ177">
        <v>1117.88375</v>
      </c>
      <c r="BK177">
        <v>15.48795</v>
      </c>
      <c r="BL177">
        <v>500.40362499999998</v>
      </c>
      <c r="BM177">
        <v>102.168875</v>
      </c>
      <c r="BN177">
        <v>2.7876362500000001E-2</v>
      </c>
      <c r="BO177">
        <v>25.067575000000001</v>
      </c>
      <c r="BP177">
        <v>24.512912499999999</v>
      </c>
      <c r="BQ177">
        <v>999.9</v>
      </c>
      <c r="BR177">
        <v>0</v>
      </c>
      <c r="BS177">
        <v>0</v>
      </c>
      <c r="BT177">
        <v>10006.725</v>
      </c>
      <c r="BU177">
        <v>647.78575000000001</v>
      </c>
      <c r="BV177">
        <v>1507.3512499999999</v>
      </c>
      <c r="BW177">
        <v>-89.091387499999996</v>
      </c>
      <c r="BX177">
        <v>1151.4649999999999</v>
      </c>
      <c r="BY177">
        <v>1238.7175</v>
      </c>
      <c r="BZ177">
        <v>2.5823174999999998</v>
      </c>
      <c r="CA177">
        <v>1222.61625</v>
      </c>
      <c r="CB177">
        <v>12.9975875</v>
      </c>
      <c r="CC177">
        <v>1.5917837500000001</v>
      </c>
      <c r="CD177">
        <v>1.3279512499999999</v>
      </c>
      <c r="CE177">
        <v>13.8795</v>
      </c>
      <c r="CF177">
        <v>11.118987499999999</v>
      </c>
      <c r="CG177">
        <v>1999.99125</v>
      </c>
      <c r="CH177">
        <v>0.900000625</v>
      </c>
      <c r="CI177">
        <v>9.9999362499999994E-2</v>
      </c>
      <c r="CJ177">
        <v>21</v>
      </c>
      <c r="CK177">
        <v>42020.35</v>
      </c>
      <c r="CL177">
        <v>1736445511.0999999</v>
      </c>
      <c r="CM177" t="s">
        <v>347</v>
      </c>
      <c r="CN177">
        <v>1736445511.0999999</v>
      </c>
      <c r="CO177">
        <v>1736445509.0999999</v>
      </c>
      <c r="CP177">
        <v>1</v>
      </c>
      <c r="CQ177">
        <v>0.55400000000000005</v>
      </c>
      <c r="CR177">
        <v>1.4E-2</v>
      </c>
      <c r="CS177">
        <v>4.7960000000000003</v>
      </c>
      <c r="CT177">
        <v>9.1999999999999998E-2</v>
      </c>
      <c r="CU177">
        <v>420</v>
      </c>
      <c r="CV177">
        <v>15</v>
      </c>
      <c r="CW177">
        <v>0.23</v>
      </c>
      <c r="CX177">
        <v>0.13</v>
      </c>
      <c r="CY177">
        <v>-88.949706250000006</v>
      </c>
      <c r="CZ177">
        <v>-4.5413029411763004</v>
      </c>
      <c r="DA177">
        <v>0.38055990735485801</v>
      </c>
      <c r="DB177">
        <v>0</v>
      </c>
      <c r="DC177">
        <v>2.5862075</v>
      </c>
      <c r="DD177">
        <v>-0.21553764705883199</v>
      </c>
      <c r="DE177">
        <v>1.7299376975775702E-2</v>
      </c>
      <c r="DF177">
        <v>1</v>
      </c>
      <c r="DG177">
        <v>1</v>
      </c>
      <c r="DH177">
        <v>2</v>
      </c>
      <c r="DI177" t="s">
        <v>348</v>
      </c>
      <c r="DJ177">
        <v>2.93845</v>
      </c>
      <c r="DK177">
        <v>2.6296200000000001</v>
      </c>
      <c r="DL177">
        <v>0.20727499999999999</v>
      </c>
      <c r="DM177">
        <v>0.21552299999999999</v>
      </c>
      <c r="DN177">
        <v>8.8211499999999998E-2</v>
      </c>
      <c r="DO177">
        <v>7.7551900000000007E-2</v>
      </c>
      <c r="DP177">
        <v>26804.799999999999</v>
      </c>
      <c r="DQ177">
        <v>29658.1</v>
      </c>
      <c r="DR177">
        <v>29523</v>
      </c>
      <c r="DS177">
        <v>34780.699999999997</v>
      </c>
      <c r="DT177">
        <v>33986.300000000003</v>
      </c>
      <c r="DU177">
        <v>40567.4</v>
      </c>
      <c r="DV177">
        <v>40314.6</v>
      </c>
      <c r="DW177">
        <v>47664.2</v>
      </c>
      <c r="DX177">
        <v>1.6711800000000001</v>
      </c>
      <c r="DY177">
        <v>2.0832299999999999</v>
      </c>
      <c r="DZ177">
        <v>0.175841</v>
      </c>
      <c r="EA177">
        <v>0</v>
      </c>
      <c r="EB177">
        <v>21.5947</v>
      </c>
      <c r="EC177">
        <v>999.9</v>
      </c>
      <c r="ED177">
        <v>63.686</v>
      </c>
      <c r="EE177">
        <v>22.064</v>
      </c>
      <c r="EF177">
        <v>16.605</v>
      </c>
      <c r="EG177">
        <v>60.992699999999999</v>
      </c>
      <c r="EH177">
        <v>43.910299999999999</v>
      </c>
      <c r="EI177">
        <v>1</v>
      </c>
      <c r="EJ177">
        <v>-0.39807700000000001</v>
      </c>
      <c r="EK177">
        <v>-3.0775800000000002</v>
      </c>
      <c r="EL177">
        <v>20.256</v>
      </c>
      <c r="EM177">
        <v>5.2508299999999997</v>
      </c>
      <c r="EN177">
        <v>11.914099999999999</v>
      </c>
      <c r="EO177">
        <v>4.9896500000000001</v>
      </c>
      <c r="EP177">
        <v>3.2839499999999999</v>
      </c>
      <c r="EQ177">
        <v>9999</v>
      </c>
      <c r="ER177">
        <v>9999</v>
      </c>
      <c r="ES177">
        <v>999.9</v>
      </c>
      <c r="ET177">
        <v>9999</v>
      </c>
      <c r="EU177">
        <v>1.8841000000000001</v>
      </c>
      <c r="EV177">
        <v>1.88426</v>
      </c>
      <c r="EW177">
        <v>1.88514</v>
      </c>
      <c r="EX177">
        <v>1.8872100000000001</v>
      </c>
      <c r="EY177">
        <v>1.8836900000000001</v>
      </c>
      <c r="EZ177">
        <v>1.87683</v>
      </c>
      <c r="FA177">
        <v>1.8826099999999999</v>
      </c>
      <c r="FB177">
        <v>1.88812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16.079999999999998</v>
      </c>
      <c r="FQ177">
        <v>9.1999999999999998E-2</v>
      </c>
      <c r="FR177">
        <v>-0.24211075671059201</v>
      </c>
      <c r="FS177">
        <v>9.8787948123959593E-3</v>
      </c>
      <c r="FT177">
        <v>5.3251326344088904E-6</v>
      </c>
      <c r="FU177">
        <v>-1.29812346716052E-9</v>
      </c>
      <c r="FV177">
        <v>-1.7562764674277601E-2</v>
      </c>
      <c r="FW177">
        <v>-3.68478344840185E-3</v>
      </c>
      <c r="FX177">
        <v>8.3536045323785897E-4</v>
      </c>
      <c r="FY177">
        <v>-9.0991182514875006E-6</v>
      </c>
      <c r="FZ177">
        <v>5</v>
      </c>
      <c r="GA177">
        <v>1737</v>
      </c>
      <c r="GB177">
        <v>1</v>
      </c>
      <c r="GC177">
        <v>17</v>
      </c>
      <c r="GD177">
        <v>52.8</v>
      </c>
      <c r="GE177">
        <v>52.9</v>
      </c>
      <c r="GF177">
        <v>2.3315399999999999</v>
      </c>
      <c r="GG177">
        <v>2.4255399999999998</v>
      </c>
      <c r="GH177">
        <v>1.3513200000000001</v>
      </c>
      <c r="GI177">
        <v>2.2473100000000001</v>
      </c>
      <c r="GJ177">
        <v>1.3000499999999999</v>
      </c>
      <c r="GK177">
        <v>2.2961399999999998</v>
      </c>
      <c r="GL177">
        <v>26.189800000000002</v>
      </c>
      <c r="GM177">
        <v>14.491</v>
      </c>
      <c r="GN177">
        <v>19</v>
      </c>
      <c r="GO177">
        <v>293.41199999999998</v>
      </c>
      <c r="GP177">
        <v>509.58499999999998</v>
      </c>
      <c r="GQ177">
        <v>29.707599999999999</v>
      </c>
      <c r="GR177">
        <v>22.265499999999999</v>
      </c>
      <c r="GS177">
        <v>30</v>
      </c>
      <c r="GT177">
        <v>22.514900000000001</v>
      </c>
      <c r="GU177">
        <v>22.517900000000001</v>
      </c>
      <c r="GV177">
        <v>46.637300000000003</v>
      </c>
      <c r="GW177">
        <v>29.9772</v>
      </c>
      <c r="GX177">
        <v>100</v>
      </c>
      <c r="GY177">
        <v>29.677399999999999</v>
      </c>
      <c r="GZ177">
        <v>1266.05</v>
      </c>
      <c r="HA177">
        <v>13.0686</v>
      </c>
      <c r="HB177">
        <v>102.032</v>
      </c>
      <c r="HC177">
        <v>102.54300000000001</v>
      </c>
    </row>
    <row r="178" spans="1:211" x14ac:dyDescent="0.2">
      <c r="A178">
        <v>162</v>
      </c>
      <c r="B178">
        <v>1736448683.0999999</v>
      </c>
      <c r="C178">
        <v>322</v>
      </c>
      <c r="D178" t="s">
        <v>672</v>
      </c>
      <c r="E178" t="s">
        <v>673</v>
      </c>
      <c r="F178">
        <v>2</v>
      </c>
      <c r="G178">
        <v>1736448675.0999999</v>
      </c>
      <c r="H178">
        <f t="shared" si="68"/>
        <v>2.1748590839201134E-3</v>
      </c>
      <c r="I178">
        <f t="shared" si="69"/>
        <v>2.1748590839201132</v>
      </c>
      <c r="J178">
        <f t="shared" si="70"/>
        <v>44.754656790459677</v>
      </c>
      <c r="K178">
        <f t="shared" si="71"/>
        <v>1140.17875</v>
      </c>
      <c r="L178">
        <f t="shared" si="72"/>
        <v>627.6695902166681</v>
      </c>
      <c r="M178">
        <f t="shared" si="73"/>
        <v>64.145675180671915</v>
      </c>
      <c r="N178">
        <f t="shared" si="74"/>
        <v>116.52235011123904</v>
      </c>
      <c r="O178">
        <f t="shared" si="75"/>
        <v>0.14863058779973684</v>
      </c>
      <c r="P178">
        <f t="shared" si="76"/>
        <v>3.5353365299742801</v>
      </c>
      <c r="Q178">
        <f t="shared" si="77"/>
        <v>0.14524443081180088</v>
      </c>
      <c r="R178">
        <f t="shared" si="78"/>
        <v>9.1075576719544901E-2</v>
      </c>
      <c r="S178">
        <f t="shared" si="79"/>
        <v>317.39854947027084</v>
      </c>
      <c r="T178">
        <f t="shared" si="80"/>
        <v>26.158491329194728</v>
      </c>
      <c r="U178">
        <f t="shared" si="81"/>
        <v>24.5072875</v>
      </c>
      <c r="V178">
        <f t="shared" si="82"/>
        <v>3.0874645335942072</v>
      </c>
      <c r="W178">
        <f t="shared" si="83"/>
        <v>49.890348379752446</v>
      </c>
      <c r="X178">
        <f t="shared" si="84"/>
        <v>1.5922314026978126</v>
      </c>
      <c r="Y178">
        <f t="shared" si="85"/>
        <v>3.1914617845082147</v>
      </c>
      <c r="Z178">
        <f t="shared" si="86"/>
        <v>1.4952331308963946</v>
      </c>
      <c r="AA178">
        <f t="shared" si="87"/>
        <v>-95.911285600876994</v>
      </c>
      <c r="AB178">
        <f t="shared" si="88"/>
        <v>105.73848562802922</v>
      </c>
      <c r="AC178">
        <f t="shared" si="89"/>
        <v>6.3127841697585492</v>
      </c>
      <c r="AD178">
        <f t="shared" si="90"/>
        <v>333.53853366718164</v>
      </c>
      <c r="AE178">
        <f t="shared" si="91"/>
        <v>71.929619831506514</v>
      </c>
      <c r="AF178">
        <f t="shared" si="92"/>
        <v>2.1835651082611549</v>
      </c>
      <c r="AG178">
        <f t="shared" si="93"/>
        <v>44.754656790459677</v>
      </c>
      <c r="AH178">
        <v>1259.9515291861201</v>
      </c>
      <c r="AI178">
        <v>1181.89787878788</v>
      </c>
      <c r="AJ178">
        <v>3.3874816245826298</v>
      </c>
      <c r="AK178">
        <v>84.895025715855198</v>
      </c>
      <c r="AL178">
        <f t="shared" si="94"/>
        <v>2.1748590839201132</v>
      </c>
      <c r="AM178">
        <v>13.017642136026501</v>
      </c>
      <c r="AN178">
        <v>15.584727272727299</v>
      </c>
      <c r="AO178">
        <v>7.8040791643158092E-6</v>
      </c>
      <c r="AP178">
        <v>118.710675371219</v>
      </c>
      <c r="AQ178">
        <v>165</v>
      </c>
      <c r="AR178">
        <v>33</v>
      </c>
      <c r="AS178">
        <f t="shared" si="95"/>
        <v>1</v>
      </c>
      <c r="AT178">
        <f t="shared" si="96"/>
        <v>0</v>
      </c>
      <c r="AU178">
        <f t="shared" si="97"/>
        <v>54394.685797955761</v>
      </c>
      <c r="AV178">
        <f t="shared" si="98"/>
        <v>1999.99125</v>
      </c>
      <c r="AW178">
        <f t="shared" si="99"/>
        <v>1685.9925795001934</v>
      </c>
      <c r="AX178">
        <f t="shared" si="100"/>
        <v>0.84299997787499992</v>
      </c>
      <c r="AY178">
        <f t="shared" si="101"/>
        <v>0.1586999690475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1736448675.0999999</v>
      </c>
      <c r="BF178">
        <v>1140.17875</v>
      </c>
      <c r="BG178">
        <v>1229.4124999999999</v>
      </c>
      <c r="BH178">
        <v>15.580087499999999</v>
      </c>
      <c r="BI178">
        <v>13.002637500000001</v>
      </c>
      <c r="BJ178">
        <v>1124.4275</v>
      </c>
      <c r="BK178">
        <v>15.488125</v>
      </c>
      <c r="BL178">
        <v>500.38875000000002</v>
      </c>
      <c r="BM178">
        <v>102.16849999999999</v>
      </c>
      <c r="BN178">
        <v>2.8063575E-2</v>
      </c>
      <c r="BO178">
        <v>25.0620625</v>
      </c>
      <c r="BP178">
        <v>24.5072875</v>
      </c>
      <c r="BQ178">
        <v>999.9</v>
      </c>
      <c r="BR178">
        <v>0</v>
      </c>
      <c r="BS178">
        <v>0</v>
      </c>
      <c r="BT178">
        <v>10003.762500000001</v>
      </c>
      <c r="BU178">
        <v>647.76900000000001</v>
      </c>
      <c r="BV178">
        <v>1507.66</v>
      </c>
      <c r="BW178">
        <v>-89.233762499999997</v>
      </c>
      <c r="BX178">
        <v>1158.2249999999999</v>
      </c>
      <c r="BY178">
        <v>1245.6099999999999</v>
      </c>
      <c r="BZ178">
        <v>2.5774499999999998</v>
      </c>
      <c r="CA178">
        <v>1229.4124999999999</v>
      </c>
      <c r="CB178">
        <v>13.002637500000001</v>
      </c>
      <c r="CC178">
        <v>1.5917975</v>
      </c>
      <c r="CD178">
        <v>1.3284625000000001</v>
      </c>
      <c r="CE178">
        <v>13.879625000000001</v>
      </c>
      <c r="CF178">
        <v>11.1247875</v>
      </c>
      <c r="CG178">
        <v>1999.99125</v>
      </c>
      <c r="CH178">
        <v>0.90000037499999996</v>
      </c>
      <c r="CI178">
        <v>9.9999612500000001E-2</v>
      </c>
      <c r="CJ178">
        <v>21</v>
      </c>
      <c r="CK178">
        <v>42020.35</v>
      </c>
      <c r="CL178">
        <v>1736445511.0999999</v>
      </c>
      <c r="CM178" t="s">
        <v>347</v>
      </c>
      <c r="CN178">
        <v>1736445511.0999999</v>
      </c>
      <c r="CO178">
        <v>1736445509.0999999</v>
      </c>
      <c r="CP178">
        <v>1</v>
      </c>
      <c r="CQ178">
        <v>0.55400000000000005</v>
      </c>
      <c r="CR178">
        <v>1.4E-2</v>
      </c>
      <c r="CS178">
        <v>4.7960000000000003</v>
      </c>
      <c r="CT178">
        <v>9.1999999999999998E-2</v>
      </c>
      <c r="CU178">
        <v>420</v>
      </c>
      <c r="CV178">
        <v>15</v>
      </c>
      <c r="CW178">
        <v>0.23</v>
      </c>
      <c r="CX178">
        <v>0.13</v>
      </c>
      <c r="CY178">
        <v>-89.119756249999995</v>
      </c>
      <c r="CZ178">
        <v>-4.6042323529412004</v>
      </c>
      <c r="DA178">
        <v>0.38542330619844301</v>
      </c>
      <c r="DB178">
        <v>0</v>
      </c>
      <c r="DC178">
        <v>2.5810593750000002</v>
      </c>
      <c r="DD178">
        <v>-0.21233911764706101</v>
      </c>
      <c r="DE178">
        <v>1.7136993781272501E-2</v>
      </c>
      <c r="DF178">
        <v>1</v>
      </c>
      <c r="DG178">
        <v>1</v>
      </c>
      <c r="DH178">
        <v>2</v>
      </c>
      <c r="DI178" t="s">
        <v>348</v>
      </c>
      <c r="DJ178">
        <v>2.9376000000000002</v>
      </c>
      <c r="DK178">
        <v>2.63049</v>
      </c>
      <c r="DL178">
        <v>0.208005</v>
      </c>
      <c r="DM178">
        <v>0.21626500000000001</v>
      </c>
      <c r="DN178">
        <v>8.8221400000000005E-2</v>
      </c>
      <c r="DO178">
        <v>7.7554899999999996E-2</v>
      </c>
      <c r="DP178">
        <v>26780.3</v>
      </c>
      <c r="DQ178">
        <v>29630</v>
      </c>
      <c r="DR178">
        <v>29523.1</v>
      </c>
      <c r="DS178">
        <v>34780.5</v>
      </c>
      <c r="DT178">
        <v>33986</v>
      </c>
      <c r="DU178">
        <v>40567</v>
      </c>
      <c r="DV178">
        <v>40314.699999999997</v>
      </c>
      <c r="DW178">
        <v>47663.9</v>
      </c>
      <c r="DX178">
        <v>1.6681699999999999</v>
      </c>
      <c r="DY178">
        <v>2.0836000000000001</v>
      </c>
      <c r="DZ178">
        <v>0.17515600000000001</v>
      </c>
      <c r="EA178">
        <v>0</v>
      </c>
      <c r="EB178">
        <v>21.595600000000001</v>
      </c>
      <c r="EC178">
        <v>999.9</v>
      </c>
      <c r="ED178">
        <v>63.686</v>
      </c>
      <c r="EE178">
        <v>22.064</v>
      </c>
      <c r="EF178">
        <v>16.604700000000001</v>
      </c>
      <c r="EG178">
        <v>60.792700000000004</v>
      </c>
      <c r="EH178">
        <v>44.811700000000002</v>
      </c>
      <c r="EI178">
        <v>1</v>
      </c>
      <c r="EJ178">
        <v>-0.39804099999999998</v>
      </c>
      <c r="EK178">
        <v>-3.0596100000000002</v>
      </c>
      <c r="EL178">
        <v>20.2563</v>
      </c>
      <c r="EM178">
        <v>5.2508299999999997</v>
      </c>
      <c r="EN178">
        <v>11.914099999999999</v>
      </c>
      <c r="EO178">
        <v>4.9894999999999996</v>
      </c>
      <c r="EP178">
        <v>3.2839499999999999</v>
      </c>
      <c r="EQ178">
        <v>9999</v>
      </c>
      <c r="ER178">
        <v>9999</v>
      </c>
      <c r="ES178">
        <v>999.9</v>
      </c>
      <c r="ET178">
        <v>9999</v>
      </c>
      <c r="EU178">
        <v>1.88408</v>
      </c>
      <c r="EV178">
        <v>1.88425</v>
      </c>
      <c r="EW178">
        <v>1.88513</v>
      </c>
      <c r="EX178">
        <v>1.8871800000000001</v>
      </c>
      <c r="EY178">
        <v>1.88368</v>
      </c>
      <c r="EZ178">
        <v>1.87683</v>
      </c>
      <c r="FA178">
        <v>1.8826099999999999</v>
      </c>
      <c r="FB178">
        <v>1.88812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16.2</v>
      </c>
      <c r="FQ178">
        <v>9.1999999999999998E-2</v>
      </c>
      <c r="FR178">
        <v>-0.24211075671059201</v>
      </c>
      <c r="FS178">
        <v>9.8787948123959593E-3</v>
      </c>
      <c r="FT178">
        <v>5.3251326344088904E-6</v>
      </c>
      <c r="FU178">
        <v>-1.29812346716052E-9</v>
      </c>
      <c r="FV178">
        <v>-1.7562764674277601E-2</v>
      </c>
      <c r="FW178">
        <v>-3.68478344840185E-3</v>
      </c>
      <c r="FX178">
        <v>8.3536045323785897E-4</v>
      </c>
      <c r="FY178">
        <v>-9.0991182514875006E-6</v>
      </c>
      <c r="FZ178">
        <v>5</v>
      </c>
      <c r="GA178">
        <v>1737</v>
      </c>
      <c r="GB178">
        <v>1</v>
      </c>
      <c r="GC178">
        <v>17</v>
      </c>
      <c r="GD178">
        <v>52.9</v>
      </c>
      <c r="GE178">
        <v>52.9</v>
      </c>
      <c r="GF178">
        <v>2.34131</v>
      </c>
      <c r="GG178">
        <v>2.4182100000000002</v>
      </c>
      <c r="GH178">
        <v>1.3513200000000001</v>
      </c>
      <c r="GI178">
        <v>2.2473100000000001</v>
      </c>
      <c r="GJ178">
        <v>1.3000499999999999</v>
      </c>
      <c r="GK178">
        <v>2.2619600000000002</v>
      </c>
      <c r="GL178">
        <v>26.189800000000002</v>
      </c>
      <c r="GM178">
        <v>14.4998</v>
      </c>
      <c r="GN178">
        <v>19</v>
      </c>
      <c r="GO178">
        <v>292.23099999999999</v>
      </c>
      <c r="GP178">
        <v>509.822</v>
      </c>
      <c r="GQ178">
        <v>29.687799999999999</v>
      </c>
      <c r="GR178">
        <v>22.2651</v>
      </c>
      <c r="GS178">
        <v>30</v>
      </c>
      <c r="GT178">
        <v>22.513999999999999</v>
      </c>
      <c r="GU178">
        <v>22.5169</v>
      </c>
      <c r="GV178">
        <v>46.823399999999999</v>
      </c>
      <c r="GW178">
        <v>29.9772</v>
      </c>
      <c r="GX178">
        <v>100</v>
      </c>
      <c r="GY178">
        <v>29.677399999999999</v>
      </c>
      <c r="GZ178">
        <v>1272.8499999999999</v>
      </c>
      <c r="HA178">
        <v>13.069599999999999</v>
      </c>
      <c r="HB178">
        <v>102.032</v>
      </c>
      <c r="HC178">
        <v>102.54300000000001</v>
      </c>
    </row>
    <row r="179" spans="1:211" x14ac:dyDescent="0.2">
      <c r="A179">
        <v>163</v>
      </c>
      <c r="B179">
        <v>1736448685.0999999</v>
      </c>
      <c r="C179">
        <v>324</v>
      </c>
      <c r="D179" t="s">
        <v>674</v>
      </c>
      <c r="E179" t="s">
        <v>675</v>
      </c>
      <c r="F179">
        <v>2</v>
      </c>
      <c r="G179">
        <v>1736448677.0999999</v>
      </c>
      <c r="H179">
        <f t="shared" si="68"/>
        <v>2.1757103797261164E-3</v>
      </c>
      <c r="I179">
        <f t="shared" si="69"/>
        <v>2.1757103797261164</v>
      </c>
      <c r="J179">
        <f t="shared" si="70"/>
        <v>44.883421449168054</v>
      </c>
      <c r="K179">
        <f t="shared" si="71"/>
        <v>1146.83</v>
      </c>
      <c r="L179">
        <f t="shared" si="72"/>
        <v>633.36197722767849</v>
      </c>
      <c r="M179">
        <f t="shared" si="73"/>
        <v>64.727184652869028</v>
      </c>
      <c r="N179">
        <f t="shared" si="74"/>
        <v>117.20166325798475</v>
      </c>
      <c r="O179">
        <f t="shared" si="75"/>
        <v>0.14880830748290474</v>
      </c>
      <c r="P179">
        <f t="shared" si="76"/>
        <v>3.5384014539693753</v>
      </c>
      <c r="Q179">
        <f t="shared" si="77"/>
        <v>0.1454170153159601</v>
      </c>
      <c r="R179">
        <f t="shared" si="78"/>
        <v>9.1183891603914685E-2</v>
      </c>
      <c r="S179">
        <f t="shared" si="79"/>
        <v>317.39859649506514</v>
      </c>
      <c r="T179">
        <f t="shared" si="80"/>
        <v>26.152225484773453</v>
      </c>
      <c r="U179">
        <f t="shared" si="81"/>
        <v>24.5011875</v>
      </c>
      <c r="V179">
        <f t="shared" si="82"/>
        <v>3.0863377034890882</v>
      </c>
      <c r="W179">
        <f t="shared" si="83"/>
        <v>49.907676129157295</v>
      </c>
      <c r="X179">
        <f t="shared" si="84"/>
        <v>1.5922921006479209</v>
      </c>
      <c r="Y179">
        <f t="shared" si="85"/>
        <v>3.1904753419638077</v>
      </c>
      <c r="Z179">
        <f t="shared" si="86"/>
        <v>1.4940456028411673</v>
      </c>
      <c r="AA179">
        <f t="shared" si="87"/>
        <v>-95.948827745921733</v>
      </c>
      <c r="AB179">
        <f t="shared" si="88"/>
        <v>106.0042251291412</v>
      </c>
      <c r="AC179">
        <f t="shared" si="89"/>
        <v>6.3228080128287303</v>
      </c>
      <c r="AD179">
        <f t="shared" si="90"/>
        <v>333.77680189111334</v>
      </c>
      <c r="AE179">
        <f t="shared" si="91"/>
        <v>72.103955667121681</v>
      </c>
      <c r="AF179">
        <f t="shared" si="92"/>
        <v>2.179847892363342</v>
      </c>
      <c r="AG179">
        <f t="shared" si="93"/>
        <v>44.883421449168054</v>
      </c>
      <c r="AH179">
        <v>1266.87963983707</v>
      </c>
      <c r="AI179">
        <v>1188.6532121212099</v>
      </c>
      <c r="AJ179">
        <v>3.3902090296147098</v>
      </c>
      <c r="AK179">
        <v>84.895025715855198</v>
      </c>
      <c r="AL179">
        <f t="shared" si="94"/>
        <v>2.1757103797261164</v>
      </c>
      <c r="AM179">
        <v>13.0192772299604</v>
      </c>
      <c r="AN179">
        <v>15.5872335664336</v>
      </c>
      <c r="AO179">
        <v>9.5202155984502496E-6</v>
      </c>
      <c r="AP179">
        <v>118.710675371219</v>
      </c>
      <c r="AQ179">
        <v>165</v>
      </c>
      <c r="AR179">
        <v>33</v>
      </c>
      <c r="AS179">
        <f t="shared" si="95"/>
        <v>1</v>
      </c>
      <c r="AT179">
        <f t="shared" si="96"/>
        <v>0</v>
      </c>
      <c r="AU179">
        <f t="shared" si="97"/>
        <v>54463.148180475204</v>
      </c>
      <c r="AV179">
        <f t="shared" si="98"/>
        <v>1999.99125</v>
      </c>
      <c r="AW179">
        <f t="shared" si="99"/>
        <v>1685.992695749685</v>
      </c>
      <c r="AX179">
        <f t="shared" si="100"/>
        <v>0.84300003599999995</v>
      </c>
      <c r="AY179">
        <f t="shared" si="101"/>
        <v>0.15869999256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1736448677.0999999</v>
      </c>
      <c r="BF179">
        <v>1146.83</v>
      </c>
      <c r="BG179">
        <v>1236.28125</v>
      </c>
      <c r="BH179">
        <v>15.5807375</v>
      </c>
      <c r="BI179">
        <v>13.007787499999999</v>
      </c>
      <c r="BJ179">
        <v>1130.9675</v>
      </c>
      <c r="BK179">
        <v>15.4887625</v>
      </c>
      <c r="BL179">
        <v>500.41025000000002</v>
      </c>
      <c r="BM179">
        <v>102.16825</v>
      </c>
      <c r="BN179">
        <v>2.7945825000000001E-2</v>
      </c>
      <c r="BO179">
        <v>25.056875000000002</v>
      </c>
      <c r="BP179">
        <v>24.5011875</v>
      </c>
      <c r="BQ179">
        <v>999.9</v>
      </c>
      <c r="BR179">
        <v>0</v>
      </c>
      <c r="BS179">
        <v>0</v>
      </c>
      <c r="BT179">
        <v>10016.737499999999</v>
      </c>
      <c r="BU179">
        <v>647.74800000000005</v>
      </c>
      <c r="BV179">
        <v>1507.91875</v>
      </c>
      <c r="BW179">
        <v>-89.451149999999998</v>
      </c>
      <c r="BX179">
        <v>1164.9825000000001</v>
      </c>
      <c r="BY179">
        <v>1252.5762500000001</v>
      </c>
      <c r="BZ179">
        <v>2.5729500000000001</v>
      </c>
      <c r="CA179">
        <v>1236.28125</v>
      </c>
      <c r="CB179">
        <v>13.007787499999999</v>
      </c>
      <c r="CC179">
        <v>1.5918600000000001</v>
      </c>
      <c r="CD179">
        <v>1.3289850000000001</v>
      </c>
      <c r="CE179">
        <v>13.8802375</v>
      </c>
      <c r="CF179">
        <v>11.130725</v>
      </c>
      <c r="CG179">
        <v>1999.99125</v>
      </c>
      <c r="CH179">
        <v>0.90000024999999995</v>
      </c>
      <c r="CI179">
        <v>9.99998E-2</v>
      </c>
      <c r="CJ179">
        <v>21</v>
      </c>
      <c r="CK179">
        <v>42020.337500000001</v>
      </c>
      <c r="CL179">
        <v>1736445511.0999999</v>
      </c>
      <c r="CM179" t="s">
        <v>347</v>
      </c>
      <c r="CN179">
        <v>1736445511.0999999</v>
      </c>
      <c r="CO179">
        <v>1736445509.0999999</v>
      </c>
      <c r="CP179">
        <v>1</v>
      </c>
      <c r="CQ179">
        <v>0.55400000000000005</v>
      </c>
      <c r="CR179">
        <v>1.4E-2</v>
      </c>
      <c r="CS179">
        <v>4.7960000000000003</v>
      </c>
      <c r="CT179">
        <v>9.1999999999999998E-2</v>
      </c>
      <c r="CU179">
        <v>420</v>
      </c>
      <c r="CV179">
        <v>15</v>
      </c>
      <c r="CW179">
        <v>0.23</v>
      </c>
      <c r="CX179">
        <v>0.13</v>
      </c>
      <c r="CY179">
        <v>-89.280218750000003</v>
      </c>
      <c r="CZ179">
        <v>-5.6240029411762702</v>
      </c>
      <c r="DA179">
        <v>0.45528471479222499</v>
      </c>
      <c r="DB179">
        <v>0</v>
      </c>
      <c r="DC179">
        <v>2.576288125</v>
      </c>
      <c r="DD179">
        <v>-0.17777735294118799</v>
      </c>
      <c r="DE179">
        <v>1.5346298095448701E-2</v>
      </c>
      <c r="DF179">
        <v>1</v>
      </c>
      <c r="DG179">
        <v>1</v>
      </c>
      <c r="DH179">
        <v>2</v>
      </c>
      <c r="DI179" t="s">
        <v>348</v>
      </c>
      <c r="DJ179">
        <v>2.9376199999999999</v>
      </c>
      <c r="DK179">
        <v>2.6306699999999998</v>
      </c>
      <c r="DL179">
        <v>0.208733</v>
      </c>
      <c r="DM179">
        <v>0.21701300000000001</v>
      </c>
      <c r="DN179">
        <v>8.8231199999999996E-2</v>
      </c>
      <c r="DO179">
        <v>7.7554100000000001E-2</v>
      </c>
      <c r="DP179">
        <v>26755.7</v>
      </c>
      <c r="DQ179">
        <v>29601.8</v>
      </c>
      <c r="DR179">
        <v>29523.1</v>
      </c>
      <c r="DS179">
        <v>34780.400000000001</v>
      </c>
      <c r="DT179">
        <v>33985.699999999997</v>
      </c>
      <c r="DU179">
        <v>40566.6</v>
      </c>
      <c r="DV179">
        <v>40314.9</v>
      </c>
      <c r="DW179">
        <v>47663.4</v>
      </c>
      <c r="DX179">
        <v>1.66822</v>
      </c>
      <c r="DY179">
        <v>2.0835499999999998</v>
      </c>
      <c r="DZ179">
        <v>0.17514099999999999</v>
      </c>
      <c r="EA179">
        <v>0</v>
      </c>
      <c r="EB179">
        <v>21.596900000000002</v>
      </c>
      <c r="EC179">
        <v>999.9</v>
      </c>
      <c r="ED179">
        <v>63.686</v>
      </c>
      <c r="EE179">
        <v>22.074000000000002</v>
      </c>
      <c r="EF179">
        <v>16.613199999999999</v>
      </c>
      <c r="EG179">
        <v>60.7727</v>
      </c>
      <c r="EH179">
        <v>44.996000000000002</v>
      </c>
      <c r="EI179">
        <v>1</v>
      </c>
      <c r="EJ179">
        <v>-0.39815299999999998</v>
      </c>
      <c r="EK179">
        <v>-3.10981</v>
      </c>
      <c r="EL179">
        <v>20.255199999999999</v>
      </c>
      <c r="EM179">
        <v>5.2509800000000002</v>
      </c>
      <c r="EN179">
        <v>11.914099999999999</v>
      </c>
      <c r="EO179">
        <v>4.9896500000000001</v>
      </c>
      <c r="EP179">
        <v>3.28403</v>
      </c>
      <c r="EQ179">
        <v>9999</v>
      </c>
      <c r="ER179">
        <v>9999</v>
      </c>
      <c r="ES179">
        <v>999.9</v>
      </c>
      <c r="ET179">
        <v>9999</v>
      </c>
      <c r="EU179">
        <v>1.8840399999999999</v>
      </c>
      <c r="EV179">
        <v>1.88425</v>
      </c>
      <c r="EW179">
        <v>1.8851500000000001</v>
      </c>
      <c r="EX179">
        <v>1.88717</v>
      </c>
      <c r="EY179">
        <v>1.88368</v>
      </c>
      <c r="EZ179">
        <v>1.87683</v>
      </c>
      <c r="FA179">
        <v>1.8826099999999999</v>
      </c>
      <c r="FB179">
        <v>1.88812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16.309999999999999</v>
      </c>
      <c r="FQ179">
        <v>9.2100000000000001E-2</v>
      </c>
      <c r="FR179">
        <v>-0.24211075671059201</v>
      </c>
      <c r="FS179">
        <v>9.8787948123959593E-3</v>
      </c>
      <c r="FT179">
        <v>5.3251326344088904E-6</v>
      </c>
      <c r="FU179">
        <v>-1.29812346716052E-9</v>
      </c>
      <c r="FV179">
        <v>-1.7562764674277601E-2</v>
      </c>
      <c r="FW179">
        <v>-3.68478344840185E-3</v>
      </c>
      <c r="FX179">
        <v>8.3536045323785897E-4</v>
      </c>
      <c r="FY179">
        <v>-9.0991182514875006E-6</v>
      </c>
      <c r="FZ179">
        <v>5</v>
      </c>
      <c r="GA179">
        <v>1737</v>
      </c>
      <c r="GB179">
        <v>1</v>
      </c>
      <c r="GC179">
        <v>17</v>
      </c>
      <c r="GD179">
        <v>52.9</v>
      </c>
      <c r="GE179">
        <v>52.9</v>
      </c>
      <c r="GF179">
        <v>2.34985</v>
      </c>
      <c r="GG179">
        <v>2.4060100000000002</v>
      </c>
      <c r="GH179">
        <v>1.3513200000000001</v>
      </c>
      <c r="GI179">
        <v>2.2473100000000001</v>
      </c>
      <c r="GJ179">
        <v>1.3000499999999999</v>
      </c>
      <c r="GK179">
        <v>2.4475099999999999</v>
      </c>
      <c r="GL179">
        <v>26.189800000000002</v>
      </c>
      <c r="GM179">
        <v>14.4998</v>
      </c>
      <c r="GN179">
        <v>19</v>
      </c>
      <c r="GO179">
        <v>292.25</v>
      </c>
      <c r="GP179">
        <v>509.774</v>
      </c>
      <c r="GQ179">
        <v>29.665400000000002</v>
      </c>
      <c r="GR179">
        <v>22.264099999999999</v>
      </c>
      <c r="GS179">
        <v>29.9999</v>
      </c>
      <c r="GT179">
        <v>22.513000000000002</v>
      </c>
      <c r="GU179">
        <v>22.515499999999999</v>
      </c>
      <c r="GV179">
        <v>47.026299999999999</v>
      </c>
      <c r="GW179">
        <v>29.9772</v>
      </c>
      <c r="GX179">
        <v>100</v>
      </c>
      <c r="GY179">
        <v>29.636500000000002</v>
      </c>
      <c r="GZ179">
        <v>1279.6400000000001</v>
      </c>
      <c r="HA179">
        <v>13.0677</v>
      </c>
      <c r="HB179">
        <v>102.033</v>
      </c>
      <c r="HC179">
        <v>102.542</v>
      </c>
    </row>
    <row r="180" spans="1:211" x14ac:dyDescent="0.2">
      <c r="A180">
        <v>164</v>
      </c>
      <c r="B180">
        <v>1736448687.0999999</v>
      </c>
      <c r="C180">
        <v>326</v>
      </c>
      <c r="D180" t="s">
        <v>676</v>
      </c>
      <c r="E180" t="s">
        <v>677</v>
      </c>
      <c r="F180">
        <v>2</v>
      </c>
      <c r="G180">
        <v>1736448679.0999999</v>
      </c>
      <c r="H180">
        <f t="shared" si="68"/>
        <v>2.1772175695393024E-3</v>
      </c>
      <c r="I180">
        <f t="shared" si="69"/>
        <v>2.1772175695393026</v>
      </c>
      <c r="J180">
        <f t="shared" si="70"/>
        <v>45.204244060038775</v>
      </c>
      <c r="K180">
        <f t="shared" si="71"/>
        <v>1153.49</v>
      </c>
      <c r="L180">
        <f t="shared" si="72"/>
        <v>637.09358972013104</v>
      </c>
      <c r="M180">
        <f t="shared" si="73"/>
        <v>65.108409080861861</v>
      </c>
      <c r="N180">
        <f t="shared" si="74"/>
        <v>117.88205061626012</v>
      </c>
      <c r="O180">
        <f t="shared" si="75"/>
        <v>0.14902115307353306</v>
      </c>
      <c r="P180">
        <f t="shared" si="76"/>
        <v>3.540024501080032</v>
      </c>
      <c r="Q180">
        <f t="shared" si="77"/>
        <v>0.14562179297396138</v>
      </c>
      <c r="R180">
        <f t="shared" si="78"/>
        <v>9.1312581084978764E-2</v>
      </c>
      <c r="S180">
        <f t="shared" si="79"/>
        <v>317.39861911496615</v>
      </c>
      <c r="T180">
        <f t="shared" si="80"/>
        <v>26.146676056360128</v>
      </c>
      <c r="U180">
        <f t="shared" si="81"/>
        <v>24.49605</v>
      </c>
      <c r="V180">
        <f t="shared" si="82"/>
        <v>3.0853889512898314</v>
      </c>
      <c r="W180">
        <f t="shared" si="83"/>
        <v>49.925429110303874</v>
      </c>
      <c r="X180">
        <f t="shared" si="84"/>
        <v>1.5924076710656385</v>
      </c>
      <c r="Y180">
        <f t="shared" si="85"/>
        <v>3.1895723270548495</v>
      </c>
      <c r="Z180">
        <f t="shared" si="86"/>
        <v>1.4929812802241929</v>
      </c>
      <c r="AA180">
        <f t="shared" si="87"/>
        <v>-96.015294816683237</v>
      </c>
      <c r="AB180">
        <f t="shared" si="88"/>
        <v>106.12680303670568</v>
      </c>
      <c r="AC180">
        <f t="shared" si="89"/>
        <v>6.3269020025416136</v>
      </c>
      <c r="AD180">
        <f t="shared" si="90"/>
        <v>333.83702933753017</v>
      </c>
      <c r="AE180">
        <f t="shared" si="91"/>
        <v>72.286639523641867</v>
      </c>
      <c r="AF180">
        <f t="shared" si="92"/>
        <v>2.1768506511613297</v>
      </c>
      <c r="AG180">
        <f t="shared" si="93"/>
        <v>45.204244060038775</v>
      </c>
      <c r="AH180">
        <v>1273.9082523294301</v>
      </c>
      <c r="AI180">
        <v>1195.38606060606</v>
      </c>
      <c r="AJ180">
        <v>3.37759246506669</v>
      </c>
      <c r="AK180">
        <v>84.895025715855198</v>
      </c>
      <c r="AL180">
        <f t="shared" si="94"/>
        <v>2.1772175695393026</v>
      </c>
      <c r="AM180">
        <v>13.019633839472901</v>
      </c>
      <c r="AN180">
        <v>15.589148951048999</v>
      </c>
      <c r="AO180">
        <v>1.01294878519055E-5</v>
      </c>
      <c r="AP180">
        <v>118.710675371219</v>
      </c>
      <c r="AQ180">
        <v>165</v>
      </c>
      <c r="AR180">
        <v>33</v>
      </c>
      <c r="AS180">
        <f t="shared" si="95"/>
        <v>1</v>
      </c>
      <c r="AT180">
        <f t="shared" si="96"/>
        <v>0</v>
      </c>
      <c r="AU180">
        <f t="shared" si="97"/>
        <v>54499.784388426502</v>
      </c>
      <c r="AV180">
        <f t="shared" si="98"/>
        <v>1999.99125</v>
      </c>
      <c r="AW180">
        <f t="shared" si="99"/>
        <v>1685.9927827493043</v>
      </c>
      <c r="AX180">
        <f t="shared" si="100"/>
        <v>0.8430000795</v>
      </c>
      <c r="AY180">
        <f t="shared" si="101"/>
        <v>0.15870000386999999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1736448679.0999999</v>
      </c>
      <c r="BF180">
        <v>1153.49</v>
      </c>
      <c r="BG180">
        <v>1243.16625</v>
      </c>
      <c r="BH180">
        <v>15.581899999999999</v>
      </c>
      <c r="BI180">
        <v>13.012700000000001</v>
      </c>
      <c r="BJ180">
        <v>1137.5150000000001</v>
      </c>
      <c r="BK180">
        <v>15.489912500000001</v>
      </c>
      <c r="BL180">
        <v>500.45100000000002</v>
      </c>
      <c r="BM180">
        <v>102.168125</v>
      </c>
      <c r="BN180">
        <v>2.7863362499999999E-2</v>
      </c>
      <c r="BO180">
        <v>25.052125</v>
      </c>
      <c r="BP180">
        <v>24.49605</v>
      </c>
      <c r="BQ180">
        <v>999.9</v>
      </c>
      <c r="BR180">
        <v>0</v>
      </c>
      <c r="BS180">
        <v>0</v>
      </c>
      <c r="BT180">
        <v>10023.612499999999</v>
      </c>
      <c r="BU180">
        <v>647.72550000000001</v>
      </c>
      <c r="BV180">
        <v>1508.1412499999999</v>
      </c>
      <c r="BW180">
        <v>-89.676000000000002</v>
      </c>
      <c r="BX180">
        <v>1171.74875</v>
      </c>
      <c r="BY180">
        <v>1259.5574999999999</v>
      </c>
      <c r="BZ180">
        <v>2.56919875</v>
      </c>
      <c r="CA180">
        <v>1243.16625</v>
      </c>
      <c r="CB180">
        <v>13.012700000000001</v>
      </c>
      <c r="CC180">
        <v>1.5919775</v>
      </c>
      <c r="CD180">
        <v>1.32948625</v>
      </c>
      <c r="CE180">
        <v>13.881375</v>
      </c>
      <c r="CF180">
        <v>11.1364125</v>
      </c>
      <c r="CG180">
        <v>1999.99125</v>
      </c>
      <c r="CH180">
        <v>0.90000024999999995</v>
      </c>
      <c r="CI180">
        <v>9.9999850000000001E-2</v>
      </c>
      <c r="CJ180">
        <v>21</v>
      </c>
      <c r="CK180">
        <v>42020.362500000003</v>
      </c>
      <c r="CL180">
        <v>1736445511.0999999</v>
      </c>
      <c r="CM180" t="s">
        <v>347</v>
      </c>
      <c r="CN180">
        <v>1736445511.0999999</v>
      </c>
      <c r="CO180">
        <v>1736445509.0999999</v>
      </c>
      <c r="CP180">
        <v>1</v>
      </c>
      <c r="CQ180">
        <v>0.55400000000000005</v>
      </c>
      <c r="CR180">
        <v>1.4E-2</v>
      </c>
      <c r="CS180">
        <v>4.7960000000000003</v>
      </c>
      <c r="CT180">
        <v>9.1999999999999998E-2</v>
      </c>
      <c r="CU180">
        <v>420</v>
      </c>
      <c r="CV180">
        <v>15</v>
      </c>
      <c r="CW180">
        <v>0.23</v>
      </c>
      <c r="CX180">
        <v>0.13</v>
      </c>
      <c r="CY180">
        <v>-89.510162500000007</v>
      </c>
      <c r="CZ180">
        <v>-6.9895941176469103</v>
      </c>
      <c r="DA180">
        <v>0.56431731972689803</v>
      </c>
      <c r="DB180">
        <v>0</v>
      </c>
      <c r="DC180">
        <v>2.571949375</v>
      </c>
      <c r="DD180">
        <v>-0.113335588235302</v>
      </c>
      <c r="DE180">
        <v>1.16957126058815E-2</v>
      </c>
      <c r="DF180">
        <v>1</v>
      </c>
      <c r="DG180">
        <v>1</v>
      </c>
      <c r="DH180">
        <v>2</v>
      </c>
      <c r="DI180" t="s">
        <v>348</v>
      </c>
      <c r="DJ180">
        <v>2.9380600000000001</v>
      </c>
      <c r="DK180">
        <v>2.6305399999999999</v>
      </c>
      <c r="DL180">
        <v>0.20948</v>
      </c>
      <c r="DM180">
        <v>0.21771499999999999</v>
      </c>
      <c r="DN180">
        <v>8.8241E-2</v>
      </c>
      <c r="DO180">
        <v>7.7552800000000005E-2</v>
      </c>
      <c r="DP180">
        <v>26730.6</v>
      </c>
      <c r="DQ180">
        <v>29575.3</v>
      </c>
      <c r="DR180">
        <v>29523.200000000001</v>
      </c>
      <c r="DS180">
        <v>34780.400000000001</v>
      </c>
      <c r="DT180">
        <v>33985.300000000003</v>
      </c>
      <c r="DU180">
        <v>40566.5</v>
      </c>
      <c r="DV180">
        <v>40314.9</v>
      </c>
      <c r="DW180">
        <v>47663.3</v>
      </c>
      <c r="DX180">
        <v>1.6690799999999999</v>
      </c>
      <c r="DY180">
        <v>2.0835300000000001</v>
      </c>
      <c r="DZ180">
        <v>0.17546500000000001</v>
      </c>
      <c r="EA180">
        <v>0</v>
      </c>
      <c r="EB180">
        <v>21.597899999999999</v>
      </c>
      <c r="EC180">
        <v>999.9</v>
      </c>
      <c r="ED180">
        <v>63.686</v>
      </c>
      <c r="EE180">
        <v>22.074000000000002</v>
      </c>
      <c r="EF180">
        <v>16.616800000000001</v>
      </c>
      <c r="EG180">
        <v>61.292700000000004</v>
      </c>
      <c r="EH180">
        <v>44.543300000000002</v>
      </c>
      <c r="EI180">
        <v>1</v>
      </c>
      <c r="EJ180">
        <v>-0.39815800000000001</v>
      </c>
      <c r="EK180">
        <v>-3.1010900000000001</v>
      </c>
      <c r="EL180">
        <v>20.255099999999999</v>
      </c>
      <c r="EM180">
        <v>5.2508299999999997</v>
      </c>
      <c r="EN180">
        <v>11.914099999999999</v>
      </c>
      <c r="EO180">
        <v>4.9898499999999997</v>
      </c>
      <c r="EP180">
        <v>3.2840500000000001</v>
      </c>
      <c r="EQ180">
        <v>9999</v>
      </c>
      <c r="ER180">
        <v>9999</v>
      </c>
      <c r="ES180">
        <v>999.9</v>
      </c>
      <c r="ET180">
        <v>9999</v>
      </c>
      <c r="EU180">
        <v>1.8840399999999999</v>
      </c>
      <c r="EV180">
        <v>1.88425</v>
      </c>
      <c r="EW180">
        <v>1.8851500000000001</v>
      </c>
      <c r="EX180">
        <v>1.8871899999999999</v>
      </c>
      <c r="EY180">
        <v>1.8836900000000001</v>
      </c>
      <c r="EZ180">
        <v>1.87683</v>
      </c>
      <c r="FA180">
        <v>1.8826099999999999</v>
      </c>
      <c r="FB180">
        <v>1.88812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16.420000000000002</v>
      </c>
      <c r="FQ180">
        <v>9.2100000000000001E-2</v>
      </c>
      <c r="FR180">
        <v>-0.24211075671059201</v>
      </c>
      <c r="FS180">
        <v>9.8787948123959593E-3</v>
      </c>
      <c r="FT180">
        <v>5.3251326344088904E-6</v>
      </c>
      <c r="FU180">
        <v>-1.29812346716052E-9</v>
      </c>
      <c r="FV180">
        <v>-1.7562764674277601E-2</v>
      </c>
      <c r="FW180">
        <v>-3.68478344840185E-3</v>
      </c>
      <c r="FX180">
        <v>8.3536045323785897E-4</v>
      </c>
      <c r="FY180">
        <v>-9.0991182514875006E-6</v>
      </c>
      <c r="FZ180">
        <v>5</v>
      </c>
      <c r="GA180">
        <v>1737</v>
      </c>
      <c r="GB180">
        <v>1</v>
      </c>
      <c r="GC180">
        <v>17</v>
      </c>
      <c r="GD180">
        <v>52.9</v>
      </c>
      <c r="GE180">
        <v>53</v>
      </c>
      <c r="GF180">
        <v>2.36084</v>
      </c>
      <c r="GG180">
        <v>2.4096700000000002</v>
      </c>
      <c r="GH180">
        <v>1.3513200000000001</v>
      </c>
      <c r="GI180">
        <v>2.2473100000000001</v>
      </c>
      <c r="GJ180">
        <v>1.3000499999999999</v>
      </c>
      <c r="GK180">
        <v>2.5122100000000001</v>
      </c>
      <c r="GL180">
        <v>26.2104</v>
      </c>
      <c r="GM180">
        <v>14.4998</v>
      </c>
      <c r="GN180">
        <v>19</v>
      </c>
      <c r="GO180">
        <v>292.57100000000003</v>
      </c>
      <c r="GP180">
        <v>509.74900000000002</v>
      </c>
      <c r="GQ180">
        <v>29.650700000000001</v>
      </c>
      <c r="GR180">
        <v>22.263300000000001</v>
      </c>
      <c r="GS180">
        <v>29.9999</v>
      </c>
      <c r="GT180">
        <v>22.511600000000001</v>
      </c>
      <c r="GU180">
        <v>22.514600000000002</v>
      </c>
      <c r="GV180">
        <v>47.2288</v>
      </c>
      <c r="GW180">
        <v>29.9772</v>
      </c>
      <c r="GX180">
        <v>100</v>
      </c>
      <c r="GY180">
        <v>29.636500000000002</v>
      </c>
      <c r="GZ180">
        <v>1286.52</v>
      </c>
      <c r="HA180">
        <v>13.067500000000001</v>
      </c>
      <c r="HB180">
        <v>102.033</v>
      </c>
      <c r="HC180">
        <v>102.542</v>
      </c>
    </row>
    <row r="181" spans="1:211" x14ac:dyDescent="0.2">
      <c r="A181">
        <v>165</v>
      </c>
      <c r="B181">
        <v>1736448689.0999999</v>
      </c>
      <c r="C181">
        <v>328</v>
      </c>
      <c r="D181" t="s">
        <v>678</v>
      </c>
      <c r="E181" t="s">
        <v>679</v>
      </c>
      <c r="F181">
        <v>2</v>
      </c>
      <c r="G181">
        <v>1736448681.0999999</v>
      </c>
      <c r="H181">
        <f t="shared" si="68"/>
        <v>2.1788482293536283E-3</v>
      </c>
      <c r="I181">
        <f t="shared" si="69"/>
        <v>2.1788482293536284</v>
      </c>
      <c r="J181">
        <f t="shared" si="70"/>
        <v>45.134614383741592</v>
      </c>
      <c r="K181">
        <f t="shared" si="71"/>
        <v>1160.165</v>
      </c>
      <c r="L181">
        <f t="shared" si="72"/>
        <v>645.07491620021426</v>
      </c>
      <c r="M181">
        <f t="shared" si="73"/>
        <v>65.924081264342675</v>
      </c>
      <c r="N181">
        <f t="shared" si="74"/>
        <v>118.56423156331174</v>
      </c>
      <c r="O181">
        <f t="shared" si="75"/>
        <v>0.14923967856821607</v>
      </c>
      <c r="P181">
        <f t="shared" si="76"/>
        <v>3.537961720239057</v>
      </c>
      <c r="Q181">
        <f t="shared" si="77"/>
        <v>0.14582852557147022</v>
      </c>
      <c r="R181">
        <f t="shared" si="78"/>
        <v>9.1442813136226903E-2</v>
      </c>
      <c r="S181">
        <f t="shared" si="79"/>
        <v>317.39885498983034</v>
      </c>
      <c r="T181">
        <f t="shared" si="80"/>
        <v>26.142663784707342</v>
      </c>
      <c r="U181">
        <f t="shared" si="81"/>
        <v>24.491624999999999</v>
      </c>
      <c r="V181">
        <f t="shared" si="82"/>
        <v>3.0845719822251749</v>
      </c>
      <c r="W181">
        <f t="shared" si="83"/>
        <v>49.943691372194031</v>
      </c>
      <c r="X181">
        <f t="shared" si="84"/>
        <v>1.592585541839918</v>
      </c>
      <c r="Y181">
        <f t="shared" si="85"/>
        <v>3.1887621801350954</v>
      </c>
      <c r="Z181">
        <f t="shared" si="86"/>
        <v>1.491986440385257</v>
      </c>
      <c r="AA181">
        <f t="shared" si="87"/>
        <v>-96.087206914495013</v>
      </c>
      <c r="AB181">
        <f t="shared" si="88"/>
        <v>106.09595771307204</v>
      </c>
      <c r="AC181">
        <f t="shared" si="89"/>
        <v>6.3284739400119738</v>
      </c>
      <c r="AD181">
        <f t="shared" si="90"/>
        <v>333.73607972841933</v>
      </c>
      <c r="AE181">
        <f t="shared" si="91"/>
        <v>72.429555792654185</v>
      </c>
      <c r="AF181">
        <f t="shared" si="92"/>
        <v>2.1752517076880324</v>
      </c>
      <c r="AG181">
        <f t="shared" si="93"/>
        <v>45.134614383741592</v>
      </c>
      <c r="AH181">
        <v>1281.0372919213901</v>
      </c>
      <c r="AI181">
        <v>1202.30775757576</v>
      </c>
      <c r="AJ181">
        <v>3.4193273435076401</v>
      </c>
      <c r="AK181">
        <v>84.895025715855198</v>
      </c>
      <c r="AL181">
        <f t="shared" si="94"/>
        <v>2.1788482293536284</v>
      </c>
      <c r="AM181">
        <v>13.019507377828401</v>
      </c>
      <c r="AN181">
        <v>15.5909335664336</v>
      </c>
      <c r="AO181">
        <v>1.01767161730574E-5</v>
      </c>
      <c r="AP181">
        <v>118.710675371219</v>
      </c>
      <c r="AQ181">
        <v>166</v>
      </c>
      <c r="AR181">
        <v>33</v>
      </c>
      <c r="AS181">
        <f t="shared" si="95"/>
        <v>1</v>
      </c>
      <c r="AT181">
        <f t="shared" si="96"/>
        <v>0</v>
      </c>
      <c r="AU181">
        <f t="shared" si="97"/>
        <v>54455.091415269999</v>
      </c>
      <c r="AV181">
        <f t="shared" si="98"/>
        <v>1999.9925000000001</v>
      </c>
      <c r="AW181">
        <f t="shared" si="99"/>
        <v>1685.9938514993476</v>
      </c>
      <c r="AX181">
        <f t="shared" si="100"/>
        <v>0.84300008699999995</v>
      </c>
      <c r="AY181">
        <f t="shared" si="101"/>
        <v>0.15870002261999999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1736448681.0999999</v>
      </c>
      <c r="BF181">
        <v>1160.165</v>
      </c>
      <c r="BG181">
        <v>1250.0274999999999</v>
      </c>
      <c r="BH181">
        <v>15.5836375</v>
      </c>
      <c r="BI181">
        <v>13.016337500000001</v>
      </c>
      <c r="BJ181">
        <v>1144.08</v>
      </c>
      <c r="BK181">
        <v>15.491625000000001</v>
      </c>
      <c r="BL181">
        <v>500.45262500000001</v>
      </c>
      <c r="BM181">
        <v>102.167625</v>
      </c>
      <c r="BN181">
        <v>2.8382950000000001E-2</v>
      </c>
      <c r="BO181">
        <v>25.047862500000001</v>
      </c>
      <c r="BP181">
        <v>24.491624999999999</v>
      </c>
      <c r="BQ181">
        <v>999.9</v>
      </c>
      <c r="BR181">
        <v>0</v>
      </c>
      <c r="BS181">
        <v>0</v>
      </c>
      <c r="BT181">
        <v>10014.94</v>
      </c>
      <c r="BU181">
        <v>647.68662500000005</v>
      </c>
      <c r="BV181">
        <v>1508.375</v>
      </c>
      <c r="BW181">
        <v>-89.862087500000001</v>
      </c>
      <c r="BX181">
        <v>1178.5325</v>
      </c>
      <c r="BY181">
        <v>1266.5137500000001</v>
      </c>
      <c r="BZ181">
        <v>2.5672999999999999</v>
      </c>
      <c r="CA181">
        <v>1250.0274999999999</v>
      </c>
      <c r="CB181">
        <v>13.016337500000001</v>
      </c>
      <c r="CC181">
        <v>1.5921462500000001</v>
      </c>
      <c r="CD181">
        <v>1.32985</v>
      </c>
      <c r="CE181">
        <v>13.882999999999999</v>
      </c>
      <c r="CF181">
        <v>11.140537500000001</v>
      </c>
      <c r="CG181">
        <v>1999.9925000000001</v>
      </c>
      <c r="CH181">
        <v>0.9</v>
      </c>
      <c r="CI181">
        <v>0.10000009999999999</v>
      </c>
      <c r="CJ181">
        <v>21</v>
      </c>
      <c r="CK181">
        <v>42020.362500000003</v>
      </c>
      <c r="CL181">
        <v>1736445511.0999999</v>
      </c>
      <c r="CM181" t="s">
        <v>347</v>
      </c>
      <c r="CN181">
        <v>1736445511.0999999</v>
      </c>
      <c r="CO181">
        <v>1736445509.0999999</v>
      </c>
      <c r="CP181">
        <v>1</v>
      </c>
      <c r="CQ181">
        <v>0.55400000000000005</v>
      </c>
      <c r="CR181">
        <v>1.4E-2</v>
      </c>
      <c r="CS181">
        <v>4.7960000000000003</v>
      </c>
      <c r="CT181">
        <v>9.1999999999999998E-2</v>
      </c>
      <c r="CU181">
        <v>420</v>
      </c>
      <c r="CV181">
        <v>15</v>
      </c>
      <c r="CW181">
        <v>0.23</v>
      </c>
      <c r="CX181">
        <v>0.13</v>
      </c>
      <c r="CY181">
        <v>-89.727975000000001</v>
      </c>
      <c r="CZ181">
        <v>-7.8147529411759802</v>
      </c>
      <c r="DA181">
        <v>0.61926616904607201</v>
      </c>
      <c r="DB181">
        <v>0</v>
      </c>
      <c r="DC181">
        <v>2.5685756249999998</v>
      </c>
      <c r="DD181">
        <v>-3.4407352941184702E-2</v>
      </c>
      <c r="DE181">
        <v>6.5132883100148002E-3</v>
      </c>
      <c r="DF181">
        <v>1</v>
      </c>
      <c r="DG181">
        <v>1</v>
      </c>
      <c r="DH181">
        <v>2</v>
      </c>
      <c r="DI181" t="s">
        <v>348</v>
      </c>
      <c r="DJ181">
        <v>2.9381300000000001</v>
      </c>
      <c r="DK181">
        <v>2.6315200000000001</v>
      </c>
      <c r="DL181">
        <v>0.21021200000000001</v>
      </c>
      <c r="DM181">
        <v>0.218392</v>
      </c>
      <c r="DN181">
        <v>8.8248499999999994E-2</v>
      </c>
      <c r="DO181">
        <v>7.7555600000000002E-2</v>
      </c>
      <c r="DP181">
        <v>26705.9</v>
      </c>
      <c r="DQ181">
        <v>29549.8</v>
      </c>
      <c r="DR181">
        <v>29523.1</v>
      </c>
      <c r="DS181">
        <v>34780.400000000001</v>
      </c>
      <c r="DT181">
        <v>33984.9</v>
      </c>
      <c r="DU181">
        <v>40566.400000000001</v>
      </c>
      <c r="DV181">
        <v>40314.699999999997</v>
      </c>
      <c r="DW181">
        <v>47663.4</v>
      </c>
      <c r="DX181">
        <v>1.6662300000000001</v>
      </c>
      <c r="DY181">
        <v>2.08413</v>
      </c>
      <c r="DZ181">
        <v>0.175152</v>
      </c>
      <c r="EA181">
        <v>0</v>
      </c>
      <c r="EB181">
        <v>21.599299999999999</v>
      </c>
      <c r="EC181">
        <v>999.9</v>
      </c>
      <c r="ED181">
        <v>63.686</v>
      </c>
      <c r="EE181">
        <v>22.074000000000002</v>
      </c>
      <c r="EF181">
        <v>16.6158</v>
      </c>
      <c r="EG181">
        <v>61.302700000000002</v>
      </c>
      <c r="EH181">
        <v>43.7179</v>
      </c>
      <c r="EI181">
        <v>1</v>
      </c>
      <c r="EJ181">
        <v>-0.39819100000000002</v>
      </c>
      <c r="EK181">
        <v>-3.0903499999999999</v>
      </c>
      <c r="EL181">
        <v>20.255400000000002</v>
      </c>
      <c r="EM181">
        <v>5.2502399999999998</v>
      </c>
      <c r="EN181">
        <v>11.914099999999999</v>
      </c>
      <c r="EO181">
        <v>4.9897</v>
      </c>
      <c r="EP181">
        <v>3.2839999999999998</v>
      </c>
      <c r="EQ181">
        <v>9999</v>
      </c>
      <c r="ER181">
        <v>9999</v>
      </c>
      <c r="ES181">
        <v>999.9</v>
      </c>
      <c r="ET181">
        <v>9999</v>
      </c>
      <c r="EU181">
        <v>1.8840600000000001</v>
      </c>
      <c r="EV181">
        <v>1.88426</v>
      </c>
      <c r="EW181">
        <v>1.8851500000000001</v>
      </c>
      <c r="EX181">
        <v>1.8872100000000001</v>
      </c>
      <c r="EY181">
        <v>1.88368</v>
      </c>
      <c r="EZ181">
        <v>1.87683</v>
      </c>
      <c r="FA181">
        <v>1.88262</v>
      </c>
      <c r="FB181">
        <v>1.88812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16.54</v>
      </c>
      <c r="FQ181">
        <v>9.2200000000000004E-2</v>
      </c>
      <c r="FR181">
        <v>-0.24211075671059201</v>
      </c>
      <c r="FS181">
        <v>9.8787948123959593E-3</v>
      </c>
      <c r="FT181">
        <v>5.3251326344088904E-6</v>
      </c>
      <c r="FU181">
        <v>-1.29812346716052E-9</v>
      </c>
      <c r="FV181">
        <v>-1.7562764674277601E-2</v>
      </c>
      <c r="FW181">
        <v>-3.68478344840185E-3</v>
      </c>
      <c r="FX181">
        <v>8.3536045323785897E-4</v>
      </c>
      <c r="FY181">
        <v>-9.0991182514875006E-6</v>
      </c>
      <c r="FZ181">
        <v>5</v>
      </c>
      <c r="GA181">
        <v>1737</v>
      </c>
      <c r="GB181">
        <v>1</v>
      </c>
      <c r="GC181">
        <v>17</v>
      </c>
      <c r="GD181">
        <v>53</v>
      </c>
      <c r="GE181">
        <v>53</v>
      </c>
      <c r="GF181">
        <v>2.3718300000000001</v>
      </c>
      <c r="GG181">
        <v>2.4169900000000002</v>
      </c>
      <c r="GH181">
        <v>1.3513200000000001</v>
      </c>
      <c r="GI181">
        <v>2.2473100000000001</v>
      </c>
      <c r="GJ181">
        <v>1.3000499999999999</v>
      </c>
      <c r="GK181">
        <v>2.47925</v>
      </c>
      <c r="GL181">
        <v>26.2104</v>
      </c>
      <c r="GM181">
        <v>14.4998</v>
      </c>
      <c r="GN181">
        <v>19</v>
      </c>
      <c r="GO181">
        <v>291.44799999999998</v>
      </c>
      <c r="GP181">
        <v>510.13200000000001</v>
      </c>
      <c r="GQ181">
        <v>29.6341</v>
      </c>
      <c r="GR181">
        <v>22.263200000000001</v>
      </c>
      <c r="GS181">
        <v>29.9999</v>
      </c>
      <c r="GT181">
        <v>22.5107</v>
      </c>
      <c r="GU181">
        <v>22.5137</v>
      </c>
      <c r="GV181">
        <v>47.427500000000002</v>
      </c>
      <c r="GW181">
        <v>29.9772</v>
      </c>
      <c r="GX181">
        <v>100</v>
      </c>
      <c r="GY181">
        <v>29.636500000000002</v>
      </c>
      <c r="GZ181">
        <v>1293.3399999999999</v>
      </c>
      <c r="HA181">
        <v>13.0685</v>
      </c>
      <c r="HB181">
        <v>102.032</v>
      </c>
      <c r="HC181">
        <v>102.542</v>
      </c>
    </row>
    <row r="182" spans="1:211" x14ac:dyDescent="0.2">
      <c r="A182">
        <v>166</v>
      </c>
      <c r="B182">
        <v>1736448691.0999999</v>
      </c>
      <c r="C182">
        <v>330</v>
      </c>
      <c r="D182" t="s">
        <v>680</v>
      </c>
      <c r="E182" t="s">
        <v>681</v>
      </c>
      <c r="F182">
        <v>2</v>
      </c>
      <c r="G182">
        <v>1736448683.0999999</v>
      </c>
      <c r="H182">
        <f t="shared" si="68"/>
        <v>2.1802359821834075E-3</v>
      </c>
      <c r="I182">
        <f t="shared" si="69"/>
        <v>2.1802359821834076</v>
      </c>
      <c r="J182">
        <f t="shared" si="70"/>
        <v>45.077459352289594</v>
      </c>
      <c r="K182">
        <f t="shared" si="71"/>
        <v>1166.835</v>
      </c>
      <c r="L182">
        <f t="shared" si="72"/>
        <v>652.88378666992082</v>
      </c>
      <c r="M182">
        <f t="shared" si="73"/>
        <v>66.722183385829382</v>
      </c>
      <c r="N182">
        <f t="shared" si="74"/>
        <v>119.24599820146069</v>
      </c>
      <c r="O182">
        <f t="shared" si="75"/>
        <v>0.14944914881977994</v>
      </c>
      <c r="P182">
        <f t="shared" si="76"/>
        <v>3.5354893284773392</v>
      </c>
      <c r="Q182">
        <f t="shared" si="77"/>
        <v>0.14602619862471269</v>
      </c>
      <c r="R182">
        <f t="shared" si="78"/>
        <v>9.1567382895040572E-2</v>
      </c>
      <c r="S182">
        <f t="shared" si="79"/>
        <v>317.39871673453899</v>
      </c>
      <c r="T182">
        <f t="shared" si="80"/>
        <v>26.139547217709392</v>
      </c>
      <c r="U182">
        <f t="shared" si="81"/>
        <v>24.486899999999999</v>
      </c>
      <c r="V182">
        <f t="shared" si="82"/>
        <v>3.083699834187553</v>
      </c>
      <c r="W182">
        <f t="shared" si="83"/>
        <v>49.960242399611808</v>
      </c>
      <c r="X182">
        <f t="shared" si="84"/>
        <v>1.5927774749376438</v>
      </c>
      <c r="Y182">
        <f t="shared" si="85"/>
        <v>3.188089966012694</v>
      </c>
      <c r="Z182">
        <f t="shared" si="86"/>
        <v>1.4909223592499092</v>
      </c>
      <c r="AA182">
        <f t="shared" si="87"/>
        <v>-96.148406814288265</v>
      </c>
      <c r="AB182">
        <f t="shared" si="88"/>
        <v>106.24815972980483</v>
      </c>
      <c r="AC182">
        <f t="shared" si="89"/>
        <v>6.3417205307449107</v>
      </c>
      <c r="AD182">
        <f t="shared" si="90"/>
        <v>333.84019018080051</v>
      </c>
      <c r="AE182">
        <f t="shared" si="91"/>
        <v>72.566006098520418</v>
      </c>
      <c r="AF182">
        <f t="shared" si="92"/>
        <v>2.1749665188223348</v>
      </c>
      <c r="AG182">
        <f t="shared" si="93"/>
        <v>45.077459352289594</v>
      </c>
      <c r="AH182">
        <v>1287.9562124014301</v>
      </c>
      <c r="AI182">
        <v>1209.1769090909099</v>
      </c>
      <c r="AJ182">
        <v>3.4350049822723898</v>
      </c>
      <c r="AK182">
        <v>84.895025715855198</v>
      </c>
      <c r="AL182">
        <f t="shared" si="94"/>
        <v>2.1802359821834076</v>
      </c>
      <c r="AM182">
        <v>13.0191338625096</v>
      </c>
      <c r="AN182">
        <v>15.5925076923077</v>
      </c>
      <c r="AO182">
        <v>9.2324521218803793E-6</v>
      </c>
      <c r="AP182">
        <v>118.710675371219</v>
      </c>
      <c r="AQ182">
        <v>164</v>
      </c>
      <c r="AR182">
        <v>33</v>
      </c>
      <c r="AS182">
        <f t="shared" si="95"/>
        <v>1</v>
      </c>
      <c r="AT182">
        <f t="shared" si="96"/>
        <v>0</v>
      </c>
      <c r="AU182">
        <f t="shared" si="97"/>
        <v>54401.258488449472</v>
      </c>
      <c r="AV182">
        <f t="shared" si="98"/>
        <v>1999.99125</v>
      </c>
      <c r="AW182">
        <f t="shared" si="99"/>
        <v>1685.9928997487925</v>
      </c>
      <c r="AX182">
        <f t="shared" si="100"/>
        <v>0.84300013799999995</v>
      </c>
      <c r="AY182">
        <f t="shared" si="101"/>
        <v>0.15870005267999998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1736448683.0999999</v>
      </c>
      <c r="BF182">
        <v>1166.835</v>
      </c>
      <c r="BG182">
        <v>1256.8887500000001</v>
      </c>
      <c r="BH182">
        <v>15.5855</v>
      </c>
      <c r="BI182">
        <v>13.0182375</v>
      </c>
      <c r="BJ182">
        <v>1150.6387500000001</v>
      </c>
      <c r="BK182">
        <v>15.4934625</v>
      </c>
      <c r="BL182">
        <v>500.39337499999999</v>
      </c>
      <c r="BM182">
        <v>102.167125</v>
      </c>
      <c r="BN182">
        <v>2.8985162500000002E-2</v>
      </c>
      <c r="BO182">
        <v>25.044325000000001</v>
      </c>
      <c r="BP182">
        <v>24.486899999999999</v>
      </c>
      <c r="BQ182">
        <v>999.9</v>
      </c>
      <c r="BR182">
        <v>0</v>
      </c>
      <c r="BS182">
        <v>0</v>
      </c>
      <c r="BT182">
        <v>10004.5425</v>
      </c>
      <c r="BU182">
        <v>647.63975000000005</v>
      </c>
      <c r="BV182">
        <v>1508.50875</v>
      </c>
      <c r="BW182">
        <v>-90.053662500000002</v>
      </c>
      <c r="BX182">
        <v>1185.31</v>
      </c>
      <c r="BY182">
        <v>1273.46875</v>
      </c>
      <c r="BZ182">
        <v>2.5672575000000002</v>
      </c>
      <c r="CA182">
        <v>1256.8887500000001</v>
      </c>
      <c r="CB182">
        <v>13.0182375</v>
      </c>
      <c r="CC182">
        <v>1.5923274999999999</v>
      </c>
      <c r="CD182">
        <v>1.33003625</v>
      </c>
      <c r="CE182">
        <v>13.884762500000001</v>
      </c>
      <c r="CF182">
        <v>11.14265</v>
      </c>
      <c r="CG182">
        <v>1999.99125</v>
      </c>
      <c r="CH182">
        <v>0.89999974999999999</v>
      </c>
      <c r="CI182">
        <v>0.1000004</v>
      </c>
      <c r="CJ182">
        <v>21</v>
      </c>
      <c r="CK182">
        <v>42020.35</v>
      </c>
      <c r="CL182">
        <v>1736445511.0999999</v>
      </c>
      <c r="CM182" t="s">
        <v>347</v>
      </c>
      <c r="CN182">
        <v>1736445511.0999999</v>
      </c>
      <c r="CO182">
        <v>1736445509.0999999</v>
      </c>
      <c r="CP182">
        <v>1</v>
      </c>
      <c r="CQ182">
        <v>0.55400000000000005</v>
      </c>
      <c r="CR182">
        <v>1.4E-2</v>
      </c>
      <c r="CS182">
        <v>4.7960000000000003</v>
      </c>
      <c r="CT182">
        <v>9.1999999999999998E-2</v>
      </c>
      <c r="CU182">
        <v>420</v>
      </c>
      <c r="CV182">
        <v>15</v>
      </c>
      <c r="CW182">
        <v>0.23</v>
      </c>
      <c r="CX182">
        <v>0.13</v>
      </c>
      <c r="CY182">
        <v>-89.902349999999998</v>
      </c>
      <c r="CZ182">
        <v>-7.2215823529410201</v>
      </c>
      <c r="DA182">
        <v>0.58992970873655604</v>
      </c>
      <c r="DB182">
        <v>0</v>
      </c>
      <c r="DC182">
        <v>2.5671949999999999</v>
      </c>
      <c r="DD182">
        <v>2.2722352941175999E-2</v>
      </c>
      <c r="DE182">
        <v>3.5837480380183102E-3</v>
      </c>
      <c r="DF182">
        <v>1</v>
      </c>
      <c r="DG182">
        <v>1</v>
      </c>
      <c r="DH182">
        <v>2</v>
      </c>
      <c r="DI182" t="s">
        <v>348</v>
      </c>
      <c r="DJ182">
        <v>2.9381499999999998</v>
      </c>
      <c r="DK182">
        <v>2.63049</v>
      </c>
      <c r="DL182">
        <v>0.21093600000000001</v>
      </c>
      <c r="DM182">
        <v>0.21909400000000001</v>
      </c>
      <c r="DN182">
        <v>8.8255299999999995E-2</v>
      </c>
      <c r="DO182">
        <v>7.7556100000000003E-2</v>
      </c>
      <c r="DP182">
        <v>26681.5</v>
      </c>
      <c r="DQ182">
        <v>29523.3</v>
      </c>
      <c r="DR182">
        <v>29523</v>
      </c>
      <c r="DS182">
        <v>34780.300000000003</v>
      </c>
      <c r="DT182">
        <v>33984.699999999997</v>
      </c>
      <c r="DU182">
        <v>40566.300000000003</v>
      </c>
      <c r="DV182">
        <v>40314.800000000003</v>
      </c>
      <c r="DW182">
        <v>47663.3</v>
      </c>
      <c r="DX182">
        <v>1.67127</v>
      </c>
      <c r="DY182">
        <v>2.0840999999999998</v>
      </c>
      <c r="DZ182">
        <v>0.17483199999999999</v>
      </c>
      <c r="EA182">
        <v>0</v>
      </c>
      <c r="EB182">
        <v>21.601099999999999</v>
      </c>
      <c r="EC182">
        <v>999.9</v>
      </c>
      <c r="ED182">
        <v>63.686</v>
      </c>
      <c r="EE182">
        <v>22.064</v>
      </c>
      <c r="EF182">
        <v>16.606400000000001</v>
      </c>
      <c r="EG182">
        <v>61.252699999999997</v>
      </c>
      <c r="EH182">
        <v>43.669899999999998</v>
      </c>
      <c r="EI182">
        <v>1</v>
      </c>
      <c r="EJ182">
        <v>-0.398285</v>
      </c>
      <c r="EK182">
        <v>-3.13245</v>
      </c>
      <c r="EL182">
        <v>20.2545</v>
      </c>
      <c r="EM182">
        <v>5.24979</v>
      </c>
      <c r="EN182">
        <v>11.914099999999999</v>
      </c>
      <c r="EO182">
        <v>4.9896000000000003</v>
      </c>
      <c r="EP182">
        <v>3.2839299999999998</v>
      </c>
      <c r="EQ182">
        <v>9999</v>
      </c>
      <c r="ER182">
        <v>9999</v>
      </c>
      <c r="ES182">
        <v>999.9</v>
      </c>
      <c r="ET182">
        <v>9999</v>
      </c>
      <c r="EU182">
        <v>1.8840600000000001</v>
      </c>
      <c r="EV182">
        <v>1.88426</v>
      </c>
      <c r="EW182">
        <v>1.8851500000000001</v>
      </c>
      <c r="EX182">
        <v>1.8872100000000001</v>
      </c>
      <c r="EY182">
        <v>1.88368</v>
      </c>
      <c r="EZ182">
        <v>1.8768199999999999</v>
      </c>
      <c r="FA182">
        <v>1.88263</v>
      </c>
      <c r="FB182">
        <v>1.88812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16.649999999999999</v>
      </c>
      <c r="FQ182">
        <v>9.2100000000000001E-2</v>
      </c>
      <c r="FR182">
        <v>-0.24211075671059201</v>
      </c>
      <c r="FS182">
        <v>9.8787948123959593E-3</v>
      </c>
      <c r="FT182">
        <v>5.3251326344088904E-6</v>
      </c>
      <c r="FU182">
        <v>-1.29812346716052E-9</v>
      </c>
      <c r="FV182">
        <v>-1.7562764674277601E-2</v>
      </c>
      <c r="FW182">
        <v>-3.68478344840185E-3</v>
      </c>
      <c r="FX182">
        <v>8.3536045323785897E-4</v>
      </c>
      <c r="FY182">
        <v>-9.0991182514875006E-6</v>
      </c>
      <c r="FZ182">
        <v>5</v>
      </c>
      <c r="GA182">
        <v>1737</v>
      </c>
      <c r="GB182">
        <v>1</v>
      </c>
      <c r="GC182">
        <v>17</v>
      </c>
      <c r="GD182">
        <v>53</v>
      </c>
      <c r="GE182">
        <v>53</v>
      </c>
      <c r="GF182">
        <v>2.3815900000000001</v>
      </c>
      <c r="GG182">
        <v>2.4218799999999998</v>
      </c>
      <c r="GH182">
        <v>1.3513200000000001</v>
      </c>
      <c r="GI182">
        <v>2.2473100000000001</v>
      </c>
      <c r="GJ182">
        <v>1.3000499999999999</v>
      </c>
      <c r="GK182">
        <v>2.36328</v>
      </c>
      <c r="GL182">
        <v>26.2104</v>
      </c>
      <c r="GM182">
        <v>14.491</v>
      </c>
      <c r="GN182">
        <v>19</v>
      </c>
      <c r="GO182">
        <v>293.47699999999998</v>
      </c>
      <c r="GP182">
        <v>510.10199999999998</v>
      </c>
      <c r="GQ182">
        <v>29.618400000000001</v>
      </c>
      <c r="GR182">
        <v>22.2622</v>
      </c>
      <c r="GS182">
        <v>29.9999</v>
      </c>
      <c r="GT182">
        <v>22.509799999999998</v>
      </c>
      <c r="GU182">
        <v>22.5123</v>
      </c>
      <c r="GV182">
        <v>47.629199999999997</v>
      </c>
      <c r="GW182">
        <v>29.9772</v>
      </c>
      <c r="GX182">
        <v>100</v>
      </c>
      <c r="GY182">
        <v>29.597200000000001</v>
      </c>
      <c r="GZ182">
        <v>1300.0999999999999</v>
      </c>
      <c r="HA182">
        <v>13.066599999999999</v>
      </c>
      <c r="HB182">
        <v>102.032</v>
      </c>
      <c r="HC182">
        <v>102.542</v>
      </c>
    </row>
    <row r="183" spans="1:211" x14ac:dyDescent="0.2">
      <c r="A183">
        <v>167</v>
      </c>
      <c r="B183">
        <v>1736448693.0999999</v>
      </c>
      <c r="C183">
        <v>332</v>
      </c>
      <c r="D183" t="s">
        <v>682</v>
      </c>
      <c r="E183" t="s">
        <v>683</v>
      </c>
      <c r="F183">
        <v>2</v>
      </c>
      <c r="G183">
        <v>1736448685.0999999</v>
      </c>
      <c r="H183">
        <f t="shared" si="68"/>
        <v>2.1812428390001323E-3</v>
      </c>
      <c r="I183">
        <f t="shared" si="69"/>
        <v>2.1812428390001322</v>
      </c>
      <c r="J183">
        <f t="shared" si="70"/>
        <v>45.219230278109535</v>
      </c>
      <c r="K183">
        <f t="shared" si="71"/>
        <v>1173.5074999999999</v>
      </c>
      <c r="L183">
        <f t="shared" si="72"/>
        <v>658.32308822378627</v>
      </c>
      <c r="M183">
        <f t="shared" si="73"/>
        <v>67.278075954806525</v>
      </c>
      <c r="N183">
        <f t="shared" si="74"/>
        <v>119.92793224304611</v>
      </c>
      <c r="O183">
        <f t="shared" si="75"/>
        <v>0.14958932081221524</v>
      </c>
      <c r="P183">
        <f t="shared" si="76"/>
        <v>3.5339678873906166</v>
      </c>
      <c r="Q183">
        <f t="shared" si="77"/>
        <v>0.14615858613841784</v>
      </c>
      <c r="R183">
        <f t="shared" si="78"/>
        <v>9.1650800907834909E-2</v>
      </c>
      <c r="S183">
        <f t="shared" si="79"/>
        <v>317.39875423437502</v>
      </c>
      <c r="T183">
        <f t="shared" si="80"/>
        <v>26.13718650213114</v>
      </c>
      <c r="U183">
        <f t="shared" si="81"/>
        <v>24.484349999999999</v>
      </c>
      <c r="V183">
        <f t="shared" si="82"/>
        <v>3.0832292406814932</v>
      </c>
      <c r="W183">
        <f t="shared" si="83"/>
        <v>49.973891494142379</v>
      </c>
      <c r="X183">
        <f t="shared" si="84"/>
        <v>1.5929669428177027</v>
      </c>
      <c r="Y183">
        <f t="shared" si="85"/>
        <v>3.1875983542414748</v>
      </c>
      <c r="Z183">
        <f t="shared" si="86"/>
        <v>1.4902622978637905</v>
      </c>
      <c r="AA183">
        <f t="shared" si="87"/>
        <v>-96.192809199905838</v>
      </c>
      <c r="AB183">
        <f t="shared" si="88"/>
        <v>106.19529291670548</v>
      </c>
      <c r="AC183">
        <f t="shared" si="89"/>
        <v>6.3411297866807921</v>
      </c>
      <c r="AD183">
        <f t="shared" si="90"/>
        <v>333.74236773785543</v>
      </c>
      <c r="AE183">
        <f t="shared" si="91"/>
        <v>72.687989446672447</v>
      </c>
      <c r="AF183">
        <f t="shared" si="92"/>
        <v>2.1758084863418734</v>
      </c>
      <c r="AG183">
        <f t="shared" si="93"/>
        <v>45.219230278109535</v>
      </c>
      <c r="AH183">
        <v>1294.6364716437699</v>
      </c>
      <c r="AI183">
        <v>1215.91260606061</v>
      </c>
      <c r="AJ183">
        <v>3.40192319531337</v>
      </c>
      <c r="AK183">
        <v>84.895025715855198</v>
      </c>
      <c r="AL183">
        <f t="shared" si="94"/>
        <v>2.1812428390001322</v>
      </c>
      <c r="AM183">
        <v>13.0190584091775</v>
      </c>
      <c r="AN183">
        <v>15.5937426573427</v>
      </c>
      <c r="AO183">
        <v>7.8078519520567499E-6</v>
      </c>
      <c r="AP183">
        <v>118.710675371219</v>
      </c>
      <c r="AQ183">
        <v>164</v>
      </c>
      <c r="AR183">
        <v>33</v>
      </c>
      <c r="AS183">
        <f t="shared" si="95"/>
        <v>1</v>
      </c>
      <c r="AT183">
        <f t="shared" si="96"/>
        <v>0</v>
      </c>
      <c r="AU183">
        <f t="shared" si="97"/>
        <v>54368.220877615626</v>
      </c>
      <c r="AV183">
        <f t="shared" si="98"/>
        <v>1999.99125</v>
      </c>
      <c r="AW183">
        <f t="shared" si="99"/>
        <v>1685.9929147487267</v>
      </c>
      <c r="AX183">
        <f t="shared" si="100"/>
        <v>0.84300014549999991</v>
      </c>
      <c r="AY183">
        <f t="shared" si="101"/>
        <v>0.15870007143000001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1736448685.0999999</v>
      </c>
      <c r="BF183">
        <v>1173.5074999999999</v>
      </c>
      <c r="BG183">
        <v>1263.73</v>
      </c>
      <c r="BH183">
        <v>15.587350000000001</v>
      </c>
      <c r="BI183">
        <v>13.0189875</v>
      </c>
      <c r="BJ183">
        <v>1157.2</v>
      </c>
      <c r="BK183">
        <v>15.495274999999999</v>
      </c>
      <c r="BL183">
        <v>500.37175000000002</v>
      </c>
      <c r="BM183">
        <v>102.167</v>
      </c>
      <c r="BN183">
        <v>2.913615E-2</v>
      </c>
      <c r="BO183">
        <v>25.0417375</v>
      </c>
      <c r="BP183">
        <v>24.484349999999999</v>
      </c>
      <c r="BQ183">
        <v>999.9</v>
      </c>
      <c r="BR183">
        <v>0</v>
      </c>
      <c r="BS183">
        <v>0</v>
      </c>
      <c r="BT183">
        <v>9998.1299999999992</v>
      </c>
      <c r="BU183">
        <v>647.59625000000005</v>
      </c>
      <c r="BV183">
        <v>1508.4425000000001</v>
      </c>
      <c r="BW183">
        <v>-90.221549999999993</v>
      </c>
      <c r="BX183">
        <v>1192.0899999999999</v>
      </c>
      <c r="BY183">
        <v>1280.4000000000001</v>
      </c>
      <c r="BZ183">
        <v>2.5683574999999998</v>
      </c>
      <c r="CA183">
        <v>1263.73</v>
      </c>
      <c r="CB183">
        <v>13.0189875</v>
      </c>
      <c r="CC183">
        <v>1.59251375</v>
      </c>
      <c r="CD183">
        <v>1.3301099999999999</v>
      </c>
      <c r="CE183">
        <v>13.8865625</v>
      </c>
      <c r="CF183">
        <v>11.1435</v>
      </c>
      <c r="CG183">
        <v>1999.99125</v>
      </c>
      <c r="CH183">
        <v>0.89999949999999995</v>
      </c>
      <c r="CI183">
        <v>0.10000065</v>
      </c>
      <c r="CJ183">
        <v>21</v>
      </c>
      <c r="CK183">
        <v>42020.35</v>
      </c>
      <c r="CL183">
        <v>1736445511.0999999</v>
      </c>
      <c r="CM183" t="s">
        <v>347</v>
      </c>
      <c r="CN183">
        <v>1736445511.0999999</v>
      </c>
      <c r="CO183">
        <v>1736445509.0999999</v>
      </c>
      <c r="CP183">
        <v>1</v>
      </c>
      <c r="CQ183">
        <v>0.55400000000000005</v>
      </c>
      <c r="CR183">
        <v>1.4E-2</v>
      </c>
      <c r="CS183">
        <v>4.7960000000000003</v>
      </c>
      <c r="CT183">
        <v>9.1999999999999998E-2</v>
      </c>
      <c r="CU183">
        <v>420</v>
      </c>
      <c r="CV183">
        <v>15</v>
      </c>
      <c r="CW183">
        <v>0.23</v>
      </c>
      <c r="CX183">
        <v>0.13</v>
      </c>
      <c r="CY183">
        <v>-90.091662499999998</v>
      </c>
      <c r="CZ183">
        <v>-5.2328470588231699</v>
      </c>
      <c r="DA183">
        <v>0.46320406932986702</v>
      </c>
      <c r="DB183">
        <v>0</v>
      </c>
      <c r="DC183">
        <v>2.5675525000000001</v>
      </c>
      <c r="DD183">
        <v>4.8169411764699299E-2</v>
      </c>
      <c r="DE183">
        <v>3.9173611972857401E-3</v>
      </c>
      <c r="DF183">
        <v>1</v>
      </c>
      <c r="DG183">
        <v>1</v>
      </c>
      <c r="DH183">
        <v>2</v>
      </c>
      <c r="DI183" t="s">
        <v>348</v>
      </c>
      <c r="DJ183">
        <v>2.9381900000000001</v>
      </c>
      <c r="DK183">
        <v>2.6305499999999999</v>
      </c>
      <c r="DL183">
        <v>0.21166299999999999</v>
      </c>
      <c r="DM183">
        <v>0.21981100000000001</v>
      </c>
      <c r="DN183">
        <v>8.8256399999999999E-2</v>
      </c>
      <c r="DO183">
        <v>7.7553399999999995E-2</v>
      </c>
      <c r="DP183">
        <v>26657</v>
      </c>
      <c r="DQ183">
        <v>29496.2</v>
      </c>
      <c r="DR183">
        <v>29523.1</v>
      </c>
      <c r="DS183">
        <v>34780.199999999997</v>
      </c>
      <c r="DT183">
        <v>33984.800000000003</v>
      </c>
      <c r="DU183">
        <v>40566.300000000003</v>
      </c>
      <c r="DV183">
        <v>40315</v>
      </c>
      <c r="DW183">
        <v>47663.3</v>
      </c>
      <c r="DX183">
        <v>1.6714</v>
      </c>
      <c r="DY183">
        <v>2.08372</v>
      </c>
      <c r="DZ183">
        <v>0.175398</v>
      </c>
      <c r="EA183">
        <v>0</v>
      </c>
      <c r="EB183">
        <v>21.602900000000002</v>
      </c>
      <c r="EC183">
        <v>999.9</v>
      </c>
      <c r="ED183">
        <v>63.686</v>
      </c>
      <c r="EE183">
        <v>22.074000000000002</v>
      </c>
      <c r="EF183">
        <v>16.613600000000002</v>
      </c>
      <c r="EG183">
        <v>61.172699999999999</v>
      </c>
      <c r="EH183">
        <v>43.826099999999997</v>
      </c>
      <c r="EI183">
        <v>1</v>
      </c>
      <c r="EJ183">
        <v>-0.39854899999999999</v>
      </c>
      <c r="EK183">
        <v>-3.1030500000000001</v>
      </c>
      <c r="EL183">
        <v>20.255199999999999</v>
      </c>
      <c r="EM183">
        <v>5.2496400000000003</v>
      </c>
      <c r="EN183">
        <v>11.914099999999999</v>
      </c>
      <c r="EO183">
        <v>4.9894999999999996</v>
      </c>
      <c r="EP183">
        <v>3.2839299999999998</v>
      </c>
      <c r="EQ183">
        <v>9999</v>
      </c>
      <c r="ER183">
        <v>9999</v>
      </c>
      <c r="ES183">
        <v>999.9</v>
      </c>
      <c r="ET183">
        <v>9999</v>
      </c>
      <c r="EU183">
        <v>1.88405</v>
      </c>
      <c r="EV183">
        <v>1.88425</v>
      </c>
      <c r="EW183">
        <v>1.8851599999999999</v>
      </c>
      <c r="EX183">
        <v>1.8872</v>
      </c>
      <c r="EY183">
        <v>1.8836900000000001</v>
      </c>
      <c r="EZ183">
        <v>1.87683</v>
      </c>
      <c r="FA183">
        <v>1.88263</v>
      </c>
      <c r="FB183">
        <v>1.88812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16.75</v>
      </c>
      <c r="FQ183">
        <v>9.2200000000000004E-2</v>
      </c>
      <c r="FR183">
        <v>-0.24211075671059201</v>
      </c>
      <c r="FS183">
        <v>9.8787948123959593E-3</v>
      </c>
      <c r="FT183">
        <v>5.3251326344088904E-6</v>
      </c>
      <c r="FU183">
        <v>-1.29812346716052E-9</v>
      </c>
      <c r="FV183">
        <v>-1.7562764674277601E-2</v>
      </c>
      <c r="FW183">
        <v>-3.68478344840185E-3</v>
      </c>
      <c r="FX183">
        <v>8.3536045323785897E-4</v>
      </c>
      <c r="FY183">
        <v>-9.0991182514875006E-6</v>
      </c>
      <c r="FZ183">
        <v>5</v>
      </c>
      <c r="GA183">
        <v>1737</v>
      </c>
      <c r="GB183">
        <v>1</v>
      </c>
      <c r="GC183">
        <v>17</v>
      </c>
      <c r="GD183">
        <v>53</v>
      </c>
      <c r="GE183">
        <v>53.1</v>
      </c>
      <c r="GF183">
        <v>2.3913600000000002</v>
      </c>
      <c r="GG183">
        <v>2.4267599999999998</v>
      </c>
      <c r="GH183">
        <v>1.3513200000000001</v>
      </c>
      <c r="GI183">
        <v>2.2473100000000001</v>
      </c>
      <c r="GJ183">
        <v>1.3000499999999999</v>
      </c>
      <c r="GK183">
        <v>2.2827099999999998</v>
      </c>
      <c r="GL183">
        <v>26.2104</v>
      </c>
      <c r="GM183">
        <v>14.491</v>
      </c>
      <c r="GN183">
        <v>19</v>
      </c>
      <c r="GO183">
        <v>293.517</v>
      </c>
      <c r="GP183">
        <v>509.84500000000003</v>
      </c>
      <c r="GQ183">
        <v>29.6069</v>
      </c>
      <c r="GR183">
        <v>22.261399999999998</v>
      </c>
      <c r="GS183">
        <v>29.9999</v>
      </c>
      <c r="GT183">
        <v>22.508900000000001</v>
      </c>
      <c r="GU183">
        <v>22.511299999999999</v>
      </c>
      <c r="GV183">
        <v>47.828499999999998</v>
      </c>
      <c r="GW183">
        <v>29.9772</v>
      </c>
      <c r="GX183">
        <v>100</v>
      </c>
      <c r="GY183">
        <v>29.597200000000001</v>
      </c>
      <c r="GZ183">
        <v>1306.8699999999999</v>
      </c>
      <c r="HA183">
        <v>13.0723</v>
      </c>
      <c r="HB183">
        <v>102.033</v>
      </c>
      <c r="HC183">
        <v>102.541</v>
      </c>
    </row>
    <row r="184" spans="1:211" x14ac:dyDescent="0.2">
      <c r="A184">
        <v>168</v>
      </c>
      <c r="B184">
        <v>1736448695.0999999</v>
      </c>
      <c r="C184">
        <v>334</v>
      </c>
      <c r="D184" t="s">
        <v>684</v>
      </c>
      <c r="E184" t="s">
        <v>685</v>
      </c>
      <c r="F184">
        <v>2</v>
      </c>
      <c r="G184">
        <v>1736448687.0999999</v>
      </c>
      <c r="H184">
        <f t="shared" si="68"/>
        <v>2.1804858499432154E-3</v>
      </c>
      <c r="I184">
        <f t="shared" si="69"/>
        <v>2.1804858499432154</v>
      </c>
      <c r="J184">
        <f t="shared" si="70"/>
        <v>45.480175400521226</v>
      </c>
      <c r="K184">
        <f t="shared" si="71"/>
        <v>1180.1849999999999</v>
      </c>
      <c r="L184">
        <f t="shared" si="72"/>
        <v>661.93521395122025</v>
      </c>
      <c r="M184">
        <f t="shared" si="73"/>
        <v>67.647498532099405</v>
      </c>
      <c r="N184">
        <f t="shared" si="74"/>
        <v>120.61084132168425</v>
      </c>
      <c r="O184">
        <f t="shared" si="75"/>
        <v>0.14956062445421361</v>
      </c>
      <c r="P184">
        <f t="shared" si="76"/>
        <v>3.5319205848533239</v>
      </c>
      <c r="Q184">
        <f t="shared" si="77"/>
        <v>0.14612925090439366</v>
      </c>
      <c r="R184">
        <f t="shared" si="78"/>
        <v>9.1632520088023584E-2</v>
      </c>
      <c r="S184">
        <f t="shared" si="79"/>
        <v>317.39917717447173</v>
      </c>
      <c r="T184">
        <f t="shared" si="80"/>
        <v>26.136141728496387</v>
      </c>
      <c r="U184">
        <f t="shared" si="81"/>
        <v>24.484124999999999</v>
      </c>
      <c r="V184">
        <f t="shared" si="82"/>
        <v>3.083187720739105</v>
      </c>
      <c r="W184">
        <f t="shared" si="83"/>
        <v>49.984665493439579</v>
      </c>
      <c r="X184">
        <f t="shared" si="84"/>
        <v>1.5931382643036356</v>
      </c>
      <c r="Y184">
        <f t="shared" si="85"/>
        <v>3.1872540279633017</v>
      </c>
      <c r="Z184">
        <f t="shared" si="86"/>
        <v>1.4900494564354694</v>
      </c>
      <c r="AA184">
        <f t="shared" si="87"/>
        <v>-96.159425982495804</v>
      </c>
      <c r="AB184">
        <f t="shared" si="88"/>
        <v>105.83149124874664</v>
      </c>
      <c r="AC184">
        <f t="shared" si="89"/>
        <v>6.3230046304584855</v>
      </c>
      <c r="AD184">
        <f t="shared" si="90"/>
        <v>333.3942470711811</v>
      </c>
      <c r="AE184">
        <f t="shared" si="91"/>
        <v>72.803040861133752</v>
      </c>
      <c r="AF184">
        <f t="shared" si="92"/>
        <v>2.1773404302624066</v>
      </c>
      <c r="AG184">
        <f t="shared" si="93"/>
        <v>45.480175400521226</v>
      </c>
      <c r="AH184">
        <v>1301.38086872691</v>
      </c>
      <c r="AI184">
        <v>1222.5992727272701</v>
      </c>
      <c r="AJ184">
        <v>3.3655901978310498</v>
      </c>
      <c r="AK184">
        <v>84.895025715855198</v>
      </c>
      <c r="AL184">
        <f t="shared" si="94"/>
        <v>2.1804858499432154</v>
      </c>
      <c r="AM184">
        <v>13.019340648437</v>
      </c>
      <c r="AN184">
        <v>15.5929818181818</v>
      </c>
      <c r="AO184">
        <v>4.9574453780083096E-6</v>
      </c>
      <c r="AP184">
        <v>118.710675371219</v>
      </c>
      <c r="AQ184">
        <v>168</v>
      </c>
      <c r="AR184">
        <v>34</v>
      </c>
      <c r="AS184">
        <f t="shared" si="95"/>
        <v>1</v>
      </c>
      <c r="AT184">
        <f t="shared" si="96"/>
        <v>0</v>
      </c>
      <c r="AU184">
        <f t="shared" si="97"/>
        <v>54323.484577758594</v>
      </c>
      <c r="AV184">
        <f t="shared" si="98"/>
        <v>1999.9937500000001</v>
      </c>
      <c r="AW184">
        <f t="shared" si="99"/>
        <v>1685.9949937491797</v>
      </c>
      <c r="AX184">
        <f t="shared" si="100"/>
        <v>0.84300013124999995</v>
      </c>
      <c r="AY184">
        <f t="shared" si="101"/>
        <v>0.15870008452500001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1736448687.0999999</v>
      </c>
      <c r="BF184">
        <v>1180.1849999999999</v>
      </c>
      <c r="BG184">
        <v>1270.5587499999999</v>
      </c>
      <c r="BH184">
        <v>15.588962499999999</v>
      </c>
      <c r="BI184">
        <v>13.018974999999999</v>
      </c>
      <c r="BJ184">
        <v>1163.7662499999999</v>
      </c>
      <c r="BK184">
        <v>15.496862500000001</v>
      </c>
      <c r="BL184">
        <v>500.40662500000002</v>
      </c>
      <c r="BM184">
        <v>102.16737500000001</v>
      </c>
      <c r="BN184">
        <v>2.9180049999999999E-2</v>
      </c>
      <c r="BO184">
        <v>25.039925</v>
      </c>
      <c r="BP184">
        <v>24.484124999999999</v>
      </c>
      <c r="BQ184">
        <v>999.9</v>
      </c>
      <c r="BR184">
        <v>0</v>
      </c>
      <c r="BS184">
        <v>0</v>
      </c>
      <c r="BT184">
        <v>9989.4524999999994</v>
      </c>
      <c r="BU184">
        <v>647.55762500000003</v>
      </c>
      <c r="BV184">
        <v>1508.4087500000001</v>
      </c>
      <c r="BW184">
        <v>-90.3729625</v>
      </c>
      <c r="BX184">
        <v>1198.875</v>
      </c>
      <c r="BY184">
        <v>1287.32</v>
      </c>
      <c r="BZ184">
        <v>2.5699862499999999</v>
      </c>
      <c r="CA184">
        <v>1270.5587499999999</v>
      </c>
      <c r="CB184">
        <v>13.018974999999999</v>
      </c>
      <c r="CC184">
        <v>1.5926849999999999</v>
      </c>
      <c r="CD184">
        <v>1.33011375</v>
      </c>
      <c r="CE184">
        <v>13.888225</v>
      </c>
      <c r="CF184">
        <v>11.143549999999999</v>
      </c>
      <c r="CG184">
        <v>1999.9937500000001</v>
      </c>
      <c r="CH184">
        <v>0.89999925000000003</v>
      </c>
      <c r="CI184">
        <v>0.100000875</v>
      </c>
      <c r="CJ184">
        <v>21</v>
      </c>
      <c r="CK184">
        <v>42020.387499999997</v>
      </c>
      <c r="CL184">
        <v>1736445511.0999999</v>
      </c>
      <c r="CM184" t="s">
        <v>347</v>
      </c>
      <c r="CN184">
        <v>1736445511.0999999</v>
      </c>
      <c r="CO184">
        <v>1736445509.0999999</v>
      </c>
      <c r="CP184">
        <v>1</v>
      </c>
      <c r="CQ184">
        <v>0.55400000000000005</v>
      </c>
      <c r="CR184">
        <v>1.4E-2</v>
      </c>
      <c r="CS184">
        <v>4.7960000000000003</v>
      </c>
      <c r="CT184">
        <v>9.1999999999999998E-2</v>
      </c>
      <c r="CU184">
        <v>420</v>
      </c>
      <c r="CV184">
        <v>15</v>
      </c>
      <c r="CW184">
        <v>0.23</v>
      </c>
      <c r="CX184">
        <v>0.13</v>
      </c>
      <c r="CY184">
        <v>-90.256493750000004</v>
      </c>
      <c r="CZ184">
        <v>-3.89354999999953</v>
      </c>
      <c r="DA184">
        <v>0.36879740791651</v>
      </c>
      <c r="DB184">
        <v>0</v>
      </c>
      <c r="DC184">
        <v>2.5688093749999998</v>
      </c>
      <c r="DD184">
        <v>5.4724411764698298E-2</v>
      </c>
      <c r="DE184">
        <v>4.2551402279331603E-3</v>
      </c>
      <c r="DF184">
        <v>1</v>
      </c>
      <c r="DG184">
        <v>1</v>
      </c>
      <c r="DH184">
        <v>2</v>
      </c>
      <c r="DI184" t="s">
        <v>348</v>
      </c>
      <c r="DJ184">
        <v>2.93831</v>
      </c>
      <c r="DK184">
        <v>2.6313599999999999</v>
      </c>
      <c r="DL184">
        <v>0.21237700000000001</v>
      </c>
      <c r="DM184">
        <v>0.22050700000000001</v>
      </c>
      <c r="DN184">
        <v>8.8255299999999995E-2</v>
      </c>
      <c r="DO184">
        <v>7.7545900000000001E-2</v>
      </c>
      <c r="DP184">
        <v>26632.9</v>
      </c>
      <c r="DQ184">
        <v>29470</v>
      </c>
      <c r="DR184">
        <v>29523.1</v>
      </c>
      <c r="DS184">
        <v>34780.1</v>
      </c>
      <c r="DT184">
        <v>33984.800000000003</v>
      </c>
      <c r="DU184">
        <v>40566.400000000001</v>
      </c>
      <c r="DV184">
        <v>40315</v>
      </c>
      <c r="DW184">
        <v>47663.1</v>
      </c>
      <c r="DX184">
        <v>1.6632800000000001</v>
      </c>
      <c r="DY184">
        <v>2.0838199999999998</v>
      </c>
      <c r="DZ184">
        <v>0.175372</v>
      </c>
      <c r="EA184">
        <v>0</v>
      </c>
      <c r="EB184">
        <v>21.604299999999999</v>
      </c>
      <c r="EC184">
        <v>999.9</v>
      </c>
      <c r="ED184">
        <v>63.71</v>
      </c>
      <c r="EE184">
        <v>22.074000000000002</v>
      </c>
      <c r="EF184">
        <v>16.62</v>
      </c>
      <c r="EG184">
        <v>61.332700000000003</v>
      </c>
      <c r="EH184">
        <v>43.573700000000002</v>
      </c>
      <c r="EI184">
        <v>1</v>
      </c>
      <c r="EJ184">
        <v>-0.398613</v>
      </c>
      <c r="EK184">
        <v>-3.1342099999999999</v>
      </c>
      <c r="EL184">
        <v>20.2546</v>
      </c>
      <c r="EM184">
        <v>5.2499399999999996</v>
      </c>
      <c r="EN184">
        <v>11.914099999999999</v>
      </c>
      <c r="EO184">
        <v>4.9895500000000004</v>
      </c>
      <c r="EP184">
        <v>3.2839800000000001</v>
      </c>
      <c r="EQ184">
        <v>9999</v>
      </c>
      <c r="ER184">
        <v>9999</v>
      </c>
      <c r="ES184">
        <v>999.9</v>
      </c>
      <c r="ET184">
        <v>9999</v>
      </c>
      <c r="EU184">
        <v>1.8840399999999999</v>
      </c>
      <c r="EV184">
        <v>1.88426</v>
      </c>
      <c r="EW184">
        <v>1.88517</v>
      </c>
      <c r="EX184">
        <v>1.8871899999999999</v>
      </c>
      <c r="EY184">
        <v>1.8836999999999999</v>
      </c>
      <c r="EZ184">
        <v>1.8768199999999999</v>
      </c>
      <c r="FA184">
        <v>1.88262</v>
      </c>
      <c r="FB184">
        <v>1.88812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16.86</v>
      </c>
      <c r="FQ184">
        <v>9.2100000000000001E-2</v>
      </c>
      <c r="FR184">
        <v>-0.24211075671059201</v>
      </c>
      <c r="FS184">
        <v>9.8787948123959593E-3</v>
      </c>
      <c r="FT184">
        <v>5.3251326344088904E-6</v>
      </c>
      <c r="FU184">
        <v>-1.29812346716052E-9</v>
      </c>
      <c r="FV184">
        <v>-1.7562764674277601E-2</v>
      </c>
      <c r="FW184">
        <v>-3.68478344840185E-3</v>
      </c>
      <c r="FX184">
        <v>8.3536045323785897E-4</v>
      </c>
      <c r="FY184">
        <v>-9.0991182514875006E-6</v>
      </c>
      <c r="FZ184">
        <v>5</v>
      </c>
      <c r="GA184">
        <v>1737</v>
      </c>
      <c r="GB184">
        <v>1</v>
      </c>
      <c r="GC184">
        <v>17</v>
      </c>
      <c r="GD184">
        <v>53.1</v>
      </c>
      <c r="GE184">
        <v>53.1</v>
      </c>
      <c r="GF184">
        <v>2.4011200000000001</v>
      </c>
      <c r="GG184">
        <v>2.4121100000000002</v>
      </c>
      <c r="GH184">
        <v>1.3513200000000001</v>
      </c>
      <c r="GI184">
        <v>2.2473100000000001</v>
      </c>
      <c r="GJ184">
        <v>1.3000499999999999</v>
      </c>
      <c r="GK184">
        <v>2.33887</v>
      </c>
      <c r="GL184">
        <v>26.2104</v>
      </c>
      <c r="GM184">
        <v>14.4998</v>
      </c>
      <c r="GN184">
        <v>19</v>
      </c>
      <c r="GO184">
        <v>290.27300000000002</v>
      </c>
      <c r="GP184">
        <v>509.9</v>
      </c>
      <c r="GQ184">
        <v>29.590399999999999</v>
      </c>
      <c r="GR184">
        <v>22.261299999999999</v>
      </c>
      <c r="GS184">
        <v>30</v>
      </c>
      <c r="GT184">
        <v>22.507899999999999</v>
      </c>
      <c r="GU184">
        <v>22.510400000000001</v>
      </c>
      <c r="GV184">
        <v>48.041899999999998</v>
      </c>
      <c r="GW184">
        <v>29.9772</v>
      </c>
      <c r="GX184">
        <v>100</v>
      </c>
      <c r="GY184">
        <v>29.56</v>
      </c>
      <c r="GZ184">
        <v>1313.7</v>
      </c>
      <c r="HA184">
        <v>13.071899999999999</v>
      </c>
      <c r="HB184">
        <v>102.033</v>
      </c>
      <c r="HC184">
        <v>102.541</v>
      </c>
    </row>
    <row r="185" spans="1:211" x14ac:dyDescent="0.2">
      <c r="A185">
        <v>169</v>
      </c>
      <c r="B185">
        <v>1736448697.0999999</v>
      </c>
      <c r="C185">
        <v>336</v>
      </c>
      <c r="D185" t="s">
        <v>686</v>
      </c>
      <c r="E185" t="s">
        <v>687</v>
      </c>
      <c r="F185">
        <v>2</v>
      </c>
      <c r="G185">
        <v>1736448689.0999999</v>
      </c>
      <c r="H185">
        <f t="shared" si="68"/>
        <v>2.1800729288563503E-3</v>
      </c>
      <c r="I185">
        <f t="shared" si="69"/>
        <v>2.1800729288563501</v>
      </c>
      <c r="J185">
        <f t="shared" si="70"/>
        <v>45.794705894305444</v>
      </c>
      <c r="K185">
        <f t="shared" si="71"/>
        <v>1186.8512499999999</v>
      </c>
      <c r="L185">
        <f t="shared" si="72"/>
        <v>665.03253891056397</v>
      </c>
      <c r="M185">
        <f t="shared" si="73"/>
        <v>67.964576715408228</v>
      </c>
      <c r="N185">
        <f t="shared" si="74"/>
        <v>121.29307682078864</v>
      </c>
      <c r="O185">
        <f t="shared" si="75"/>
        <v>0.14955340492757324</v>
      </c>
      <c r="P185">
        <f t="shared" si="76"/>
        <v>3.5320178874542005</v>
      </c>
      <c r="Q185">
        <f t="shared" si="77"/>
        <v>0.14612245073632193</v>
      </c>
      <c r="R185">
        <f t="shared" si="78"/>
        <v>9.16282335914676E-2</v>
      </c>
      <c r="S185">
        <f t="shared" si="79"/>
        <v>317.39937554957737</v>
      </c>
      <c r="T185">
        <f t="shared" si="80"/>
        <v>26.134905255068524</v>
      </c>
      <c r="U185">
        <f t="shared" si="81"/>
        <v>24.48385</v>
      </c>
      <c r="V185">
        <f t="shared" si="82"/>
        <v>3.0831369748065733</v>
      </c>
      <c r="W185">
        <f t="shared" si="83"/>
        <v>49.993266408015138</v>
      </c>
      <c r="X185">
        <f t="shared" si="84"/>
        <v>1.5932889414091289</v>
      </c>
      <c r="Y185">
        <f t="shared" si="85"/>
        <v>3.1870070829252435</v>
      </c>
      <c r="Z185">
        <f t="shared" si="86"/>
        <v>1.4898480333974444</v>
      </c>
      <c r="AA185">
        <f t="shared" si="87"/>
        <v>-96.141216162565044</v>
      </c>
      <c r="AB185">
        <f t="shared" si="88"/>
        <v>105.63922825000061</v>
      </c>
      <c r="AC185">
        <f t="shared" si="89"/>
        <v>6.3112937221860612</v>
      </c>
      <c r="AD185">
        <f t="shared" si="90"/>
        <v>333.20868135919898</v>
      </c>
      <c r="AE185">
        <f t="shared" si="91"/>
        <v>72.894943731206538</v>
      </c>
      <c r="AF185">
        <f t="shared" si="92"/>
        <v>2.1789671743842249</v>
      </c>
      <c r="AG185">
        <f t="shared" si="93"/>
        <v>45.794705894305444</v>
      </c>
      <c r="AH185">
        <v>1308.30665048322</v>
      </c>
      <c r="AI185">
        <v>1229.2787878787899</v>
      </c>
      <c r="AJ185">
        <v>3.34657900183241</v>
      </c>
      <c r="AK185">
        <v>84.895025715855198</v>
      </c>
      <c r="AL185">
        <f t="shared" si="94"/>
        <v>2.1800729288563501</v>
      </c>
      <c r="AM185">
        <v>13.0190963091692</v>
      </c>
      <c r="AN185">
        <v>15.5921762237762</v>
      </c>
      <c r="AO185">
        <v>2.07835720995724E-6</v>
      </c>
      <c r="AP185">
        <v>118.710675371219</v>
      </c>
      <c r="AQ185">
        <v>167</v>
      </c>
      <c r="AR185">
        <v>33</v>
      </c>
      <c r="AS185">
        <f t="shared" si="95"/>
        <v>1</v>
      </c>
      <c r="AT185">
        <f t="shared" si="96"/>
        <v>0</v>
      </c>
      <c r="AU185">
        <f t="shared" si="97"/>
        <v>54325.882380444804</v>
      </c>
      <c r="AV185">
        <f t="shared" si="98"/>
        <v>1999.9949999999999</v>
      </c>
      <c r="AW185">
        <f t="shared" si="99"/>
        <v>1685.9960474993436</v>
      </c>
      <c r="AX185">
        <f t="shared" si="100"/>
        <v>0.84300013124999995</v>
      </c>
      <c r="AY185">
        <f t="shared" si="101"/>
        <v>0.15870008452500001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1736448689.0999999</v>
      </c>
      <c r="BF185">
        <v>1186.8512499999999</v>
      </c>
      <c r="BG185">
        <v>1277.3512499999999</v>
      </c>
      <c r="BH185">
        <v>15.5903125</v>
      </c>
      <c r="BI185">
        <v>13.0185125</v>
      </c>
      <c r="BJ185">
        <v>1170.32125</v>
      </c>
      <c r="BK185">
        <v>15.498200000000001</v>
      </c>
      <c r="BL185">
        <v>500.426875</v>
      </c>
      <c r="BM185">
        <v>102.16825</v>
      </c>
      <c r="BN185">
        <v>2.9120412500000002E-2</v>
      </c>
      <c r="BO185">
        <v>25.038625</v>
      </c>
      <c r="BP185">
        <v>24.48385</v>
      </c>
      <c r="BQ185">
        <v>999.9</v>
      </c>
      <c r="BR185">
        <v>0</v>
      </c>
      <c r="BS185">
        <v>0</v>
      </c>
      <c r="BT185">
        <v>9989.7775000000001</v>
      </c>
      <c r="BU185">
        <v>647.53187500000001</v>
      </c>
      <c r="BV185">
        <v>1508.43</v>
      </c>
      <c r="BW185">
        <v>-90.499025000000003</v>
      </c>
      <c r="BX185">
        <v>1205.6487500000001</v>
      </c>
      <c r="BY185">
        <v>1294.2012500000001</v>
      </c>
      <c r="BZ185">
        <v>2.5717850000000002</v>
      </c>
      <c r="CA185">
        <v>1277.3512499999999</v>
      </c>
      <c r="CB185">
        <v>13.0185125</v>
      </c>
      <c r="CC185">
        <v>1.592835</v>
      </c>
      <c r="CD185">
        <v>1.33007875</v>
      </c>
      <c r="CE185">
        <v>13.889675</v>
      </c>
      <c r="CF185">
        <v>11.14315</v>
      </c>
      <c r="CG185">
        <v>1999.9949999999999</v>
      </c>
      <c r="CH185">
        <v>0.89999925000000003</v>
      </c>
      <c r="CI185">
        <v>0.100000875</v>
      </c>
      <c r="CJ185">
        <v>21</v>
      </c>
      <c r="CK185">
        <v>42020.412499999999</v>
      </c>
      <c r="CL185">
        <v>1736445511.0999999</v>
      </c>
      <c r="CM185" t="s">
        <v>347</v>
      </c>
      <c r="CN185">
        <v>1736445511.0999999</v>
      </c>
      <c r="CO185">
        <v>1736445509.0999999</v>
      </c>
      <c r="CP185">
        <v>1</v>
      </c>
      <c r="CQ185">
        <v>0.55400000000000005</v>
      </c>
      <c r="CR185">
        <v>1.4E-2</v>
      </c>
      <c r="CS185">
        <v>4.7960000000000003</v>
      </c>
      <c r="CT185">
        <v>9.1999999999999998E-2</v>
      </c>
      <c r="CU185">
        <v>420</v>
      </c>
      <c r="CV185">
        <v>15</v>
      </c>
      <c r="CW185">
        <v>0.23</v>
      </c>
      <c r="CX185">
        <v>0.13</v>
      </c>
      <c r="CY185">
        <v>-90.400181250000003</v>
      </c>
      <c r="CZ185">
        <v>-3.5879382352937301</v>
      </c>
      <c r="DA185">
        <v>0.34767318026192001</v>
      </c>
      <c r="DB185">
        <v>0</v>
      </c>
      <c r="DC185">
        <v>2.5704743749999999</v>
      </c>
      <c r="DD185">
        <v>5.2195588235286403E-2</v>
      </c>
      <c r="DE185">
        <v>4.0738709613063698E-3</v>
      </c>
      <c r="DF185">
        <v>1</v>
      </c>
      <c r="DG185">
        <v>1</v>
      </c>
      <c r="DH185">
        <v>2</v>
      </c>
      <c r="DI185" t="s">
        <v>348</v>
      </c>
      <c r="DJ185">
        <v>2.9380999999999999</v>
      </c>
      <c r="DK185">
        <v>2.6289099999999999</v>
      </c>
      <c r="DL185">
        <v>0.213093</v>
      </c>
      <c r="DM185">
        <v>0.22119</v>
      </c>
      <c r="DN185">
        <v>8.8254399999999997E-2</v>
      </c>
      <c r="DO185">
        <v>7.7542600000000003E-2</v>
      </c>
      <c r="DP185">
        <v>26608.799999999999</v>
      </c>
      <c r="DQ185">
        <v>29444</v>
      </c>
      <c r="DR185">
        <v>29523.1</v>
      </c>
      <c r="DS185">
        <v>34779.800000000003</v>
      </c>
      <c r="DT185">
        <v>33984.699999999997</v>
      </c>
      <c r="DU185">
        <v>40566.199999999997</v>
      </c>
      <c r="DV185">
        <v>40315</v>
      </c>
      <c r="DW185">
        <v>47662.7</v>
      </c>
      <c r="DX185">
        <v>1.6643699999999999</v>
      </c>
      <c r="DY185">
        <v>2.0840700000000001</v>
      </c>
      <c r="DZ185">
        <v>0.17508899999999999</v>
      </c>
      <c r="EA185">
        <v>0</v>
      </c>
      <c r="EB185">
        <v>21.605699999999999</v>
      </c>
      <c r="EC185">
        <v>999.9</v>
      </c>
      <c r="ED185">
        <v>63.686</v>
      </c>
      <c r="EE185">
        <v>22.064</v>
      </c>
      <c r="EF185">
        <v>16.603999999999999</v>
      </c>
      <c r="EG185">
        <v>61.282699999999998</v>
      </c>
      <c r="EH185">
        <v>43.958300000000001</v>
      </c>
      <c r="EI185">
        <v>1</v>
      </c>
      <c r="EJ185">
        <v>-0.398478</v>
      </c>
      <c r="EK185">
        <v>-3.1157300000000001</v>
      </c>
      <c r="EL185">
        <v>20.254799999999999</v>
      </c>
      <c r="EM185">
        <v>5.2503799999999998</v>
      </c>
      <c r="EN185">
        <v>11.914099999999999</v>
      </c>
      <c r="EO185">
        <v>4.9897499999999999</v>
      </c>
      <c r="EP185">
        <v>3.2839999999999998</v>
      </c>
      <c r="EQ185">
        <v>9999</v>
      </c>
      <c r="ER185">
        <v>9999</v>
      </c>
      <c r="ES185">
        <v>999.9</v>
      </c>
      <c r="ET185">
        <v>9999</v>
      </c>
      <c r="EU185">
        <v>1.8840600000000001</v>
      </c>
      <c r="EV185">
        <v>1.8842699999999999</v>
      </c>
      <c r="EW185">
        <v>1.8851599999999999</v>
      </c>
      <c r="EX185">
        <v>1.8871899999999999</v>
      </c>
      <c r="EY185">
        <v>1.8836999999999999</v>
      </c>
      <c r="EZ185">
        <v>1.8768199999999999</v>
      </c>
      <c r="FA185">
        <v>1.8826099999999999</v>
      </c>
      <c r="FB185">
        <v>1.88812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16.98</v>
      </c>
      <c r="FQ185">
        <v>9.2200000000000004E-2</v>
      </c>
      <c r="FR185">
        <v>-0.24211075671059201</v>
      </c>
      <c r="FS185">
        <v>9.8787948123959593E-3</v>
      </c>
      <c r="FT185">
        <v>5.3251326344088904E-6</v>
      </c>
      <c r="FU185">
        <v>-1.29812346716052E-9</v>
      </c>
      <c r="FV185">
        <v>-1.7562764674277601E-2</v>
      </c>
      <c r="FW185">
        <v>-3.68478344840185E-3</v>
      </c>
      <c r="FX185">
        <v>8.3536045323785897E-4</v>
      </c>
      <c r="FY185">
        <v>-9.0991182514875006E-6</v>
      </c>
      <c r="FZ185">
        <v>5</v>
      </c>
      <c r="GA185">
        <v>1737</v>
      </c>
      <c r="GB185">
        <v>1</v>
      </c>
      <c r="GC185">
        <v>17</v>
      </c>
      <c r="GD185">
        <v>53.1</v>
      </c>
      <c r="GE185">
        <v>53.1</v>
      </c>
      <c r="GF185">
        <v>2.4121100000000002</v>
      </c>
      <c r="GG185">
        <v>2.4072300000000002</v>
      </c>
      <c r="GH185">
        <v>1.3513200000000001</v>
      </c>
      <c r="GI185">
        <v>2.2473100000000001</v>
      </c>
      <c r="GJ185">
        <v>1.3000499999999999</v>
      </c>
      <c r="GK185">
        <v>2.4670399999999999</v>
      </c>
      <c r="GL185">
        <v>26.2104</v>
      </c>
      <c r="GM185">
        <v>14.5085</v>
      </c>
      <c r="GN185">
        <v>19</v>
      </c>
      <c r="GO185">
        <v>290.702</v>
      </c>
      <c r="GP185">
        <v>510.05500000000001</v>
      </c>
      <c r="GQ185">
        <v>29.5779</v>
      </c>
      <c r="GR185">
        <v>22.260400000000001</v>
      </c>
      <c r="GS185">
        <v>30.0001</v>
      </c>
      <c r="GT185">
        <v>22.507000000000001</v>
      </c>
      <c r="GU185">
        <v>22.509499999999999</v>
      </c>
      <c r="GV185">
        <v>48.241700000000002</v>
      </c>
      <c r="GW185">
        <v>29.9772</v>
      </c>
      <c r="GX185">
        <v>100</v>
      </c>
      <c r="GY185">
        <v>29.56</v>
      </c>
      <c r="GZ185">
        <v>1320.59</v>
      </c>
      <c r="HA185">
        <v>13.0777</v>
      </c>
      <c r="HB185">
        <v>102.033</v>
      </c>
      <c r="HC185">
        <v>102.54</v>
      </c>
    </row>
    <row r="186" spans="1:211" x14ac:dyDescent="0.2">
      <c r="A186">
        <v>170</v>
      </c>
      <c r="B186">
        <v>1736448699.0999999</v>
      </c>
      <c r="C186">
        <v>338</v>
      </c>
      <c r="D186" t="s">
        <v>688</v>
      </c>
      <c r="E186" t="s">
        <v>689</v>
      </c>
      <c r="F186">
        <v>2</v>
      </c>
      <c r="G186">
        <v>1736448691.0999999</v>
      </c>
      <c r="H186">
        <f t="shared" si="68"/>
        <v>2.1802426476156111E-3</v>
      </c>
      <c r="I186">
        <f t="shared" si="69"/>
        <v>2.1802426476156112</v>
      </c>
      <c r="J186">
        <f t="shared" si="70"/>
        <v>45.807166338026306</v>
      </c>
      <c r="K186">
        <f t="shared" si="71"/>
        <v>1193.5125</v>
      </c>
      <c r="L186">
        <f t="shared" si="72"/>
        <v>671.42393127687205</v>
      </c>
      <c r="M186">
        <f t="shared" si="73"/>
        <v>68.618128199190565</v>
      </c>
      <c r="N186">
        <f t="shared" si="74"/>
        <v>121.97449318881235</v>
      </c>
      <c r="O186">
        <f t="shared" si="75"/>
        <v>0.1495599750568698</v>
      </c>
      <c r="P186">
        <f t="shared" si="76"/>
        <v>3.5322419790266668</v>
      </c>
      <c r="Q186">
        <f t="shared" si="77"/>
        <v>0.14612893543407426</v>
      </c>
      <c r="R186">
        <f t="shared" si="78"/>
        <v>9.1632294164781192E-2</v>
      </c>
      <c r="S186">
        <f t="shared" si="79"/>
        <v>317.39935679962423</v>
      </c>
      <c r="T186">
        <f t="shared" si="80"/>
        <v>26.134015452272266</v>
      </c>
      <c r="U186">
        <f t="shared" si="81"/>
        <v>24.484637500000002</v>
      </c>
      <c r="V186">
        <f t="shared" si="82"/>
        <v>3.0832822946524572</v>
      </c>
      <c r="W186">
        <f t="shared" si="83"/>
        <v>49.998406494635148</v>
      </c>
      <c r="X186">
        <f t="shared" si="84"/>
        <v>1.5933779669304611</v>
      </c>
      <c r="Y186">
        <f t="shared" si="85"/>
        <v>3.1868574993513668</v>
      </c>
      <c r="Z186">
        <f t="shared" si="86"/>
        <v>1.4899043277219961</v>
      </c>
      <c r="AA186">
        <f t="shared" si="87"/>
        <v>-96.148700759848452</v>
      </c>
      <c r="AB186">
        <f t="shared" si="88"/>
        <v>105.34600299994104</v>
      </c>
      <c r="AC186">
        <f t="shared" si="89"/>
        <v>6.2933759991594425</v>
      </c>
      <c r="AD186">
        <f t="shared" si="90"/>
        <v>332.89003503887625</v>
      </c>
      <c r="AE186">
        <f t="shared" si="91"/>
        <v>72.973197651919293</v>
      </c>
      <c r="AF186">
        <f t="shared" si="92"/>
        <v>2.1799972635545557</v>
      </c>
      <c r="AG186">
        <f t="shared" si="93"/>
        <v>45.807166338026306</v>
      </c>
      <c r="AH186">
        <v>1315.1698677813199</v>
      </c>
      <c r="AI186">
        <v>1236.03666666667</v>
      </c>
      <c r="AJ186">
        <v>3.3588485459122301</v>
      </c>
      <c r="AK186">
        <v>84.895025715855198</v>
      </c>
      <c r="AL186">
        <f t="shared" si="94"/>
        <v>2.1802426476156112</v>
      </c>
      <c r="AM186">
        <v>13.017759305100601</v>
      </c>
      <c r="AN186">
        <v>15.5912062937063</v>
      </c>
      <c r="AO186">
        <v>-7.8027442461059105E-7</v>
      </c>
      <c r="AP186">
        <v>118.710675371219</v>
      </c>
      <c r="AQ186">
        <v>154</v>
      </c>
      <c r="AR186">
        <v>31</v>
      </c>
      <c r="AS186">
        <f t="shared" si="95"/>
        <v>1</v>
      </c>
      <c r="AT186">
        <f t="shared" si="96"/>
        <v>0</v>
      </c>
      <c r="AU186">
        <f t="shared" si="97"/>
        <v>54330.977988116538</v>
      </c>
      <c r="AV186">
        <f t="shared" si="98"/>
        <v>1999.9949999999999</v>
      </c>
      <c r="AW186">
        <f t="shared" si="99"/>
        <v>1685.9960399993624</v>
      </c>
      <c r="AX186">
        <f t="shared" si="100"/>
        <v>0.84300012749999997</v>
      </c>
      <c r="AY186">
        <f t="shared" si="101"/>
        <v>0.15870007515000001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1736448691.0999999</v>
      </c>
      <c r="BF186">
        <v>1193.5125</v>
      </c>
      <c r="BG186">
        <v>1284.1300000000001</v>
      </c>
      <c r="BH186">
        <v>15.591100000000001</v>
      </c>
      <c r="BI186">
        <v>13.017950000000001</v>
      </c>
      <c r="BJ186">
        <v>1176.8712499999999</v>
      </c>
      <c r="BK186">
        <v>15.4989875</v>
      </c>
      <c r="BL186">
        <v>500.400375</v>
      </c>
      <c r="BM186">
        <v>102.16912499999999</v>
      </c>
      <c r="BN186">
        <v>2.8793487499999999E-2</v>
      </c>
      <c r="BO186">
        <v>25.037837499999998</v>
      </c>
      <c r="BP186">
        <v>24.484637500000002</v>
      </c>
      <c r="BQ186">
        <v>999.9</v>
      </c>
      <c r="BR186">
        <v>0</v>
      </c>
      <c r="BS186">
        <v>0</v>
      </c>
      <c r="BT186">
        <v>9990.6375000000007</v>
      </c>
      <c r="BU186">
        <v>647.50462500000003</v>
      </c>
      <c r="BV186">
        <v>1508.38375</v>
      </c>
      <c r="BW186">
        <v>-90.615650000000002</v>
      </c>
      <c r="BX186">
        <v>1212.41625</v>
      </c>
      <c r="BY186">
        <v>1301.0675000000001</v>
      </c>
      <c r="BZ186">
        <v>2.5731462500000002</v>
      </c>
      <c r="CA186">
        <v>1284.1300000000001</v>
      </c>
      <c r="CB186">
        <v>13.017950000000001</v>
      </c>
      <c r="CC186">
        <v>1.59292875</v>
      </c>
      <c r="CD186">
        <v>1.3300325</v>
      </c>
      <c r="CE186">
        <v>13.890587500000001</v>
      </c>
      <c r="CF186">
        <v>11.1426125</v>
      </c>
      <c r="CG186">
        <v>1999.9949999999999</v>
      </c>
      <c r="CH186">
        <v>0.89999937500000005</v>
      </c>
      <c r="CI186">
        <v>0.10000075</v>
      </c>
      <c r="CJ186">
        <v>21</v>
      </c>
      <c r="CK186">
        <v>42020.425000000003</v>
      </c>
      <c r="CL186">
        <v>1736445511.0999999</v>
      </c>
      <c r="CM186" t="s">
        <v>347</v>
      </c>
      <c r="CN186">
        <v>1736445511.0999999</v>
      </c>
      <c r="CO186">
        <v>1736445509.0999999</v>
      </c>
      <c r="CP186">
        <v>1</v>
      </c>
      <c r="CQ186">
        <v>0.55400000000000005</v>
      </c>
      <c r="CR186">
        <v>1.4E-2</v>
      </c>
      <c r="CS186">
        <v>4.7960000000000003</v>
      </c>
      <c r="CT186">
        <v>9.1999999999999998E-2</v>
      </c>
      <c r="CU186">
        <v>420</v>
      </c>
      <c r="CV186">
        <v>15</v>
      </c>
      <c r="CW186">
        <v>0.23</v>
      </c>
      <c r="CX186">
        <v>0.13</v>
      </c>
      <c r="CY186">
        <v>-90.533375000000007</v>
      </c>
      <c r="CZ186">
        <v>-2.4493764705880801</v>
      </c>
      <c r="DA186">
        <v>0.25826082140929002</v>
      </c>
      <c r="DB186">
        <v>0</v>
      </c>
      <c r="DC186">
        <v>2.5721431250000002</v>
      </c>
      <c r="DD186">
        <v>4.6117941176466198E-2</v>
      </c>
      <c r="DE186">
        <v>3.6139879612936401E-3</v>
      </c>
      <c r="DF186">
        <v>1</v>
      </c>
      <c r="DG186">
        <v>1</v>
      </c>
      <c r="DH186">
        <v>2</v>
      </c>
      <c r="DI186" t="s">
        <v>348</v>
      </c>
      <c r="DJ186">
        <v>2.9365800000000002</v>
      </c>
      <c r="DK186">
        <v>2.6247600000000002</v>
      </c>
      <c r="DL186">
        <v>0.21381700000000001</v>
      </c>
      <c r="DM186">
        <v>0.22189300000000001</v>
      </c>
      <c r="DN186">
        <v>8.8249499999999995E-2</v>
      </c>
      <c r="DO186">
        <v>7.7539700000000003E-2</v>
      </c>
      <c r="DP186">
        <v>26584.400000000001</v>
      </c>
      <c r="DQ186">
        <v>29417.7</v>
      </c>
      <c r="DR186">
        <v>29523.200000000001</v>
      </c>
      <c r="DS186">
        <v>34780.1</v>
      </c>
      <c r="DT186">
        <v>33985</v>
      </c>
      <c r="DU186">
        <v>40566.699999999997</v>
      </c>
      <c r="DV186">
        <v>40315.1</v>
      </c>
      <c r="DW186">
        <v>47663.1</v>
      </c>
      <c r="DX186">
        <v>1.6918</v>
      </c>
      <c r="DY186">
        <v>2.0848800000000001</v>
      </c>
      <c r="DZ186">
        <v>0.17496200000000001</v>
      </c>
      <c r="EA186">
        <v>0</v>
      </c>
      <c r="EB186">
        <v>21.607099999999999</v>
      </c>
      <c r="EC186">
        <v>999.9</v>
      </c>
      <c r="ED186">
        <v>63.686</v>
      </c>
      <c r="EE186">
        <v>22.064</v>
      </c>
      <c r="EF186">
        <v>16.602599999999999</v>
      </c>
      <c r="EG186">
        <v>60.992699999999999</v>
      </c>
      <c r="EH186">
        <v>45.152200000000001</v>
      </c>
      <c r="EI186">
        <v>1</v>
      </c>
      <c r="EJ186">
        <v>-0.39842499999999997</v>
      </c>
      <c r="EK186">
        <v>-3.0925799999999999</v>
      </c>
      <c r="EL186">
        <v>20.255299999999998</v>
      </c>
      <c r="EM186">
        <v>5.2505300000000004</v>
      </c>
      <c r="EN186">
        <v>11.914099999999999</v>
      </c>
      <c r="EO186">
        <v>4.9897999999999998</v>
      </c>
      <c r="EP186">
        <v>3.28403</v>
      </c>
      <c r="EQ186">
        <v>9999</v>
      </c>
      <c r="ER186">
        <v>9999</v>
      </c>
      <c r="ES186">
        <v>999.9</v>
      </c>
      <c r="ET186">
        <v>9999</v>
      </c>
      <c r="EU186">
        <v>1.88405</v>
      </c>
      <c r="EV186">
        <v>1.8842399999999999</v>
      </c>
      <c r="EW186">
        <v>1.88514</v>
      </c>
      <c r="EX186">
        <v>1.8871899999999999</v>
      </c>
      <c r="EY186">
        <v>1.88368</v>
      </c>
      <c r="EZ186">
        <v>1.8768199999999999</v>
      </c>
      <c r="FA186">
        <v>1.8826099999999999</v>
      </c>
      <c r="FB186">
        <v>1.88812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17.09</v>
      </c>
      <c r="FQ186">
        <v>9.2100000000000001E-2</v>
      </c>
      <c r="FR186">
        <v>-0.24211075671059201</v>
      </c>
      <c r="FS186">
        <v>9.8787948123959593E-3</v>
      </c>
      <c r="FT186">
        <v>5.3251326344088904E-6</v>
      </c>
      <c r="FU186">
        <v>-1.29812346716052E-9</v>
      </c>
      <c r="FV186">
        <v>-1.7562764674277601E-2</v>
      </c>
      <c r="FW186">
        <v>-3.68478344840185E-3</v>
      </c>
      <c r="FX186">
        <v>8.3536045323785897E-4</v>
      </c>
      <c r="FY186">
        <v>-9.0991182514875006E-6</v>
      </c>
      <c r="FZ186">
        <v>5</v>
      </c>
      <c r="GA186">
        <v>1737</v>
      </c>
      <c r="GB186">
        <v>1</v>
      </c>
      <c r="GC186">
        <v>17</v>
      </c>
      <c r="GD186">
        <v>53.1</v>
      </c>
      <c r="GE186">
        <v>53.2</v>
      </c>
      <c r="GF186">
        <v>2.4230999999999998</v>
      </c>
      <c r="GG186">
        <v>2.4072300000000002</v>
      </c>
      <c r="GH186">
        <v>1.3513200000000001</v>
      </c>
      <c r="GI186">
        <v>2.2473100000000001</v>
      </c>
      <c r="GJ186">
        <v>1.3000499999999999</v>
      </c>
      <c r="GK186">
        <v>2.50488</v>
      </c>
      <c r="GL186">
        <v>26.2104</v>
      </c>
      <c r="GM186">
        <v>14.4998</v>
      </c>
      <c r="GN186">
        <v>19</v>
      </c>
      <c r="GO186">
        <v>301.99299999999999</v>
      </c>
      <c r="GP186">
        <v>510.57600000000002</v>
      </c>
      <c r="GQ186">
        <v>29.563700000000001</v>
      </c>
      <c r="GR186">
        <v>22.259599999999999</v>
      </c>
      <c r="GS186">
        <v>30.0002</v>
      </c>
      <c r="GT186">
        <v>22.5061</v>
      </c>
      <c r="GU186">
        <v>22.508600000000001</v>
      </c>
      <c r="GV186">
        <v>48.454999999999998</v>
      </c>
      <c r="GW186">
        <v>29.9772</v>
      </c>
      <c r="GX186">
        <v>100</v>
      </c>
      <c r="GY186">
        <v>29.56</v>
      </c>
      <c r="GZ186">
        <v>1327.48</v>
      </c>
      <c r="HA186">
        <v>13.078799999999999</v>
      </c>
      <c r="HB186">
        <v>102.033</v>
      </c>
      <c r="HC186">
        <v>102.541</v>
      </c>
    </row>
    <row r="187" spans="1:211" x14ac:dyDescent="0.2">
      <c r="A187">
        <v>171</v>
      </c>
      <c r="B187">
        <v>1736448701.0999999</v>
      </c>
      <c r="C187">
        <v>340</v>
      </c>
      <c r="D187" t="s">
        <v>690</v>
      </c>
      <c r="E187" t="s">
        <v>691</v>
      </c>
      <c r="F187">
        <v>2</v>
      </c>
      <c r="G187">
        <v>1736448693.0999999</v>
      </c>
      <c r="H187">
        <f t="shared" si="68"/>
        <v>2.1786581579157048E-3</v>
      </c>
      <c r="I187">
        <f t="shared" si="69"/>
        <v>2.1786581579157049</v>
      </c>
      <c r="J187">
        <f t="shared" si="70"/>
        <v>45.62635799525966</v>
      </c>
      <c r="K187">
        <f t="shared" si="71"/>
        <v>1200.1849999999999</v>
      </c>
      <c r="L187">
        <f t="shared" si="72"/>
        <v>679.48039906272993</v>
      </c>
      <c r="M187">
        <f t="shared" si="73"/>
        <v>69.442085815861205</v>
      </c>
      <c r="N187">
        <f t="shared" si="74"/>
        <v>122.65747456420019</v>
      </c>
      <c r="O187">
        <f t="shared" si="75"/>
        <v>0.14943441013948913</v>
      </c>
      <c r="P187">
        <f t="shared" si="76"/>
        <v>3.5316601828359464</v>
      </c>
      <c r="Q187">
        <f t="shared" si="77"/>
        <v>0.14600850781854724</v>
      </c>
      <c r="R187">
        <f t="shared" si="78"/>
        <v>9.1556579464357274E-2</v>
      </c>
      <c r="S187">
        <f t="shared" si="79"/>
        <v>317.39991412492969</v>
      </c>
      <c r="T187">
        <f t="shared" si="80"/>
        <v>26.133872752376966</v>
      </c>
      <c r="U187">
        <f t="shared" si="81"/>
        <v>24.485624999999999</v>
      </c>
      <c r="V187">
        <f t="shared" si="82"/>
        <v>3.0834645295870127</v>
      </c>
      <c r="W187">
        <f t="shared" si="83"/>
        <v>50.001176039281994</v>
      </c>
      <c r="X187">
        <f t="shared" si="84"/>
        <v>1.5934033091929909</v>
      </c>
      <c r="Y187">
        <f t="shared" si="85"/>
        <v>3.1867316639536223</v>
      </c>
      <c r="Z187">
        <f t="shared" si="86"/>
        <v>1.4900612203940218</v>
      </c>
      <c r="AA187">
        <f t="shared" si="87"/>
        <v>-96.078824764082583</v>
      </c>
      <c r="AB187">
        <f t="shared" si="88"/>
        <v>105.01449331623326</v>
      </c>
      <c r="AC187">
        <f t="shared" si="89"/>
        <v>6.2746153244045377</v>
      </c>
      <c r="AD187">
        <f t="shared" si="90"/>
        <v>332.61019800148489</v>
      </c>
      <c r="AE187">
        <f t="shared" si="91"/>
        <v>73.00514466596357</v>
      </c>
      <c r="AF187">
        <f t="shared" si="92"/>
        <v>2.1804486009144757</v>
      </c>
      <c r="AG187">
        <f t="shared" si="93"/>
        <v>45.62635799525966</v>
      </c>
      <c r="AH187">
        <v>1321.91771399406</v>
      </c>
      <c r="AI187">
        <v>1242.8306060606101</v>
      </c>
      <c r="AJ187">
        <v>3.3814376242400099</v>
      </c>
      <c r="AK187">
        <v>84.895025715855198</v>
      </c>
      <c r="AL187">
        <f t="shared" si="94"/>
        <v>2.1786581579157049</v>
      </c>
      <c r="AM187">
        <v>13.016126546508801</v>
      </c>
      <c r="AN187">
        <v>15.5882412587413</v>
      </c>
      <c r="AO187">
        <v>-4.6728255780593904E-6</v>
      </c>
      <c r="AP187">
        <v>118.710675371219</v>
      </c>
      <c r="AQ187">
        <v>129</v>
      </c>
      <c r="AR187">
        <v>26</v>
      </c>
      <c r="AS187">
        <f t="shared" si="95"/>
        <v>1</v>
      </c>
      <c r="AT187">
        <f t="shared" si="96"/>
        <v>0</v>
      </c>
      <c r="AU187">
        <f t="shared" si="97"/>
        <v>54318.337282214277</v>
      </c>
      <c r="AV187">
        <f t="shared" si="98"/>
        <v>1999.99875</v>
      </c>
      <c r="AW187">
        <f t="shared" si="99"/>
        <v>1685.9989912499718</v>
      </c>
      <c r="AX187">
        <f t="shared" si="100"/>
        <v>0.84300002249999995</v>
      </c>
      <c r="AY187">
        <f t="shared" si="101"/>
        <v>0.15870005625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1736448693.0999999</v>
      </c>
      <c r="BF187">
        <v>1200.1849999999999</v>
      </c>
      <c r="BG187">
        <v>1290.87625</v>
      </c>
      <c r="BH187">
        <v>15.591212499999999</v>
      </c>
      <c r="BI187">
        <v>13.017037500000001</v>
      </c>
      <c r="BJ187">
        <v>1183.4312500000001</v>
      </c>
      <c r="BK187">
        <v>15.4991</v>
      </c>
      <c r="BL187">
        <v>500.30462499999999</v>
      </c>
      <c r="BM187">
        <v>102.17125</v>
      </c>
      <c r="BN187">
        <v>2.7556487500000001E-2</v>
      </c>
      <c r="BO187">
        <v>25.037175000000001</v>
      </c>
      <c r="BP187">
        <v>24.485624999999999</v>
      </c>
      <c r="BQ187">
        <v>999.9</v>
      </c>
      <c r="BR187">
        <v>0</v>
      </c>
      <c r="BS187">
        <v>0</v>
      </c>
      <c r="BT187">
        <v>9987.9750000000004</v>
      </c>
      <c r="BU187">
        <v>647.47987499999999</v>
      </c>
      <c r="BV187">
        <v>1508.4075</v>
      </c>
      <c r="BW187">
        <v>-90.690524999999994</v>
      </c>
      <c r="BX187">
        <v>1219.1937499999999</v>
      </c>
      <c r="BY187">
        <v>1307.9012499999999</v>
      </c>
      <c r="BZ187">
        <v>2.57418375</v>
      </c>
      <c r="CA187">
        <v>1290.87625</v>
      </c>
      <c r="CB187">
        <v>13.017037500000001</v>
      </c>
      <c r="CC187">
        <v>1.592975</v>
      </c>
      <c r="CD187">
        <v>1.3299675</v>
      </c>
      <c r="CE187">
        <v>13.891025000000001</v>
      </c>
      <c r="CF187">
        <v>11.1418625</v>
      </c>
      <c r="CG187">
        <v>1999.99875</v>
      </c>
      <c r="CH187">
        <v>0.89999925000000003</v>
      </c>
      <c r="CI187">
        <v>0.10000075</v>
      </c>
      <c r="CJ187">
        <v>21</v>
      </c>
      <c r="CK187">
        <v>42020.512499999997</v>
      </c>
      <c r="CL187">
        <v>1736445511.0999999</v>
      </c>
      <c r="CM187" t="s">
        <v>347</v>
      </c>
      <c r="CN187">
        <v>1736445511.0999999</v>
      </c>
      <c r="CO187">
        <v>1736445509.0999999</v>
      </c>
      <c r="CP187">
        <v>1</v>
      </c>
      <c r="CQ187">
        <v>0.55400000000000005</v>
      </c>
      <c r="CR187">
        <v>1.4E-2</v>
      </c>
      <c r="CS187">
        <v>4.7960000000000003</v>
      </c>
      <c r="CT187">
        <v>9.1999999999999998E-2</v>
      </c>
      <c r="CU187">
        <v>420</v>
      </c>
      <c r="CV187">
        <v>15</v>
      </c>
      <c r="CW187">
        <v>0.23</v>
      </c>
      <c r="CX187">
        <v>0.13</v>
      </c>
      <c r="CY187">
        <v>-90.640349999999998</v>
      </c>
      <c r="CZ187">
        <v>-1.63916470588209</v>
      </c>
      <c r="DA187">
        <v>0.186217909987198</v>
      </c>
      <c r="DB187">
        <v>0</v>
      </c>
      <c r="DC187">
        <v>2.5734349999999999</v>
      </c>
      <c r="DD187">
        <v>3.5084117647055102E-2</v>
      </c>
      <c r="DE187">
        <v>2.8351785658050398E-3</v>
      </c>
      <c r="DF187">
        <v>1</v>
      </c>
      <c r="DG187">
        <v>1</v>
      </c>
      <c r="DH187">
        <v>2</v>
      </c>
      <c r="DI187" t="s">
        <v>348</v>
      </c>
      <c r="DJ187">
        <v>2.9362699999999999</v>
      </c>
      <c r="DK187">
        <v>2.6153599999999999</v>
      </c>
      <c r="DL187">
        <v>0.21456</v>
      </c>
      <c r="DM187">
        <v>0.22261</v>
      </c>
      <c r="DN187">
        <v>8.8242100000000004E-2</v>
      </c>
      <c r="DO187">
        <v>7.7527799999999994E-2</v>
      </c>
      <c r="DP187">
        <v>26559.5</v>
      </c>
      <c r="DQ187">
        <v>29391.4</v>
      </c>
      <c r="DR187">
        <v>29523.200000000001</v>
      </c>
      <c r="DS187">
        <v>34780.800000000003</v>
      </c>
      <c r="DT187">
        <v>33985.300000000003</v>
      </c>
      <c r="DU187">
        <v>40567.800000000003</v>
      </c>
      <c r="DV187">
        <v>40315.1</v>
      </c>
      <c r="DW187">
        <v>47663.8</v>
      </c>
      <c r="DX187">
        <v>1.7475799999999999</v>
      </c>
      <c r="DY187">
        <v>2.0859999999999999</v>
      </c>
      <c r="DZ187">
        <v>0.17430999999999999</v>
      </c>
      <c r="EA187">
        <v>0</v>
      </c>
      <c r="EB187">
        <v>21.6084</v>
      </c>
      <c r="EC187">
        <v>999.9</v>
      </c>
      <c r="ED187">
        <v>63.71</v>
      </c>
      <c r="EE187">
        <v>22.074000000000002</v>
      </c>
      <c r="EF187">
        <v>16.6204</v>
      </c>
      <c r="EG187">
        <v>61.212699999999998</v>
      </c>
      <c r="EH187">
        <v>44.347000000000001</v>
      </c>
      <c r="EI187">
        <v>1</v>
      </c>
      <c r="EJ187">
        <v>-0.39828000000000002</v>
      </c>
      <c r="EK187">
        <v>-3.1221700000000001</v>
      </c>
      <c r="EL187">
        <v>20.2546</v>
      </c>
      <c r="EM187">
        <v>5.2503799999999998</v>
      </c>
      <c r="EN187">
        <v>11.914099999999999</v>
      </c>
      <c r="EO187">
        <v>4.9896500000000001</v>
      </c>
      <c r="EP187">
        <v>3.2840500000000001</v>
      </c>
      <c r="EQ187">
        <v>9999</v>
      </c>
      <c r="ER187">
        <v>9999</v>
      </c>
      <c r="ES187">
        <v>999.9</v>
      </c>
      <c r="ET187">
        <v>9999</v>
      </c>
      <c r="EU187">
        <v>1.8840300000000001</v>
      </c>
      <c r="EV187">
        <v>1.8842099999999999</v>
      </c>
      <c r="EW187">
        <v>1.8851599999999999</v>
      </c>
      <c r="EX187">
        <v>1.8871899999999999</v>
      </c>
      <c r="EY187">
        <v>1.88368</v>
      </c>
      <c r="EZ187">
        <v>1.8768199999999999</v>
      </c>
      <c r="FA187">
        <v>1.8826099999999999</v>
      </c>
      <c r="FB187">
        <v>1.88812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17.2</v>
      </c>
      <c r="FQ187">
        <v>9.2100000000000001E-2</v>
      </c>
      <c r="FR187">
        <v>-0.24211075671059201</v>
      </c>
      <c r="FS187">
        <v>9.8787948123959593E-3</v>
      </c>
      <c r="FT187">
        <v>5.3251326344088904E-6</v>
      </c>
      <c r="FU187">
        <v>-1.29812346716052E-9</v>
      </c>
      <c r="FV187">
        <v>-1.7562764674277601E-2</v>
      </c>
      <c r="FW187">
        <v>-3.68478344840185E-3</v>
      </c>
      <c r="FX187">
        <v>8.3536045323785897E-4</v>
      </c>
      <c r="FY187">
        <v>-9.0991182514875006E-6</v>
      </c>
      <c r="FZ187">
        <v>5</v>
      </c>
      <c r="GA187">
        <v>1737</v>
      </c>
      <c r="GB187">
        <v>1</v>
      </c>
      <c r="GC187">
        <v>17</v>
      </c>
      <c r="GD187">
        <v>53.2</v>
      </c>
      <c r="GE187">
        <v>53.2</v>
      </c>
      <c r="GF187">
        <v>2.4328599999999998</v>
      </c>
      <c r="GG187">
        <v>2.4182100000000002</v>
      </c>
      <c r="GH187">
        <v>1.3513200000000001</v>
      </c>
      <c r="GI187">
        <v>2.2473100000000001</v>
      </c>
      <c r="GJ187">
        <v>1.3000499999999999</v>
      </c>
      <c r="GK187">
        <v>2.4853499999999999</v>
      </c>
      <c r="GL187">
        <v>26.2104</v>
      </c>
      <c r="GM187">
        <v>14.4998</v>
      </c>
      <c r="GN187">
        <v>19</v>
      </c>
      <c r="GO187">
        <v>325.41800000000001</v>
      </c>
      <c r="GP187">
        <v>511.315</v>
      </c>
      <c r="GQ187">
        <v>29.5489</v>
      </c>
      <c r="GR187">
        <v>22.259399999999999</v>
      </c>
      <c r="GS187">
        <v>30.0001</v>
      </c>
      <c r="GT187">
        <v>22.5044</v>
      </c>
      <c r="GU187">
        <v>22.5076</v>
      </c>
      <c r="GV187">
        <v>48.667200000000001</v>
      </c>
      <c r="GW187">
        <v>29.6982</v>
      </c>
      <c r="GX187">
        <v>100</v>
      </c>
      <c r="GY187">
        <v>29.524699999999999</v>
      </c>
      <c r="GZ187">
        <v>1334.41</v>
      </c>
      <c r="HA187">
        <v>13.0854</v>
      </c>
      <c r="HB187">
        <v>102.033</v>
      </c>
      <c r="HC187">
        <v>102.54300000000001</v>
      </c>
    </row>
    <row r="188" spans="1:211" x14ac:dyDescent="0.2">
      <c r="A188">
        <v>172</v>
      </c>
      <c r="B188">
        <v>1736448703.0999999</v>
      </c>
      <c r="C188">
        <v>342</v>
      </c>
      <c r="D188" t="s">
        <v>692</v>
      </c>
      <c r="E188" t="s">
        <v>693</v>
      </c>
      <c r="F188">
        <v>2</v>
      </c>
      <c r="G188">
        <v>1736448695.0999999</v>
      </c>
      <c r="H188">
        <f t="shared" si="68"/>
        <v>2.1763763123424816E-3</v>
      </c>
      <c r="I188">
        <f t="shared" si="69"/>
        <v>2.1763763123424815</v>
      </c>
      <c r="J188">
        <f t="shared" si="70"/>
        <v>45.123113542936736</v>
      </c>
      <c r="K188">
        <f t="shared" si="71"/>
        <v>1206.885</v>
      </c>
      <c r="L188">
        <f t="shared" si="72"/>
        <v>691.0219055908683</v>
      </c>
      <c r="M188">
        <f t="shared" si="73"/>
        <v>70.622154499525877</v>
      </c>
      <c r="N188">
        <f t="shared" si="74"/>
        <v>123.34315054785525</v>
      </c>
      <c r="O188">
        <f t="shared" si="75"/>
        <v>0.14929728306161733</v>
      </c>
      <c r="P188">
        <f t="shared" si="76"/>
        <v>3.5325058966559602</v>
      </c>
      <c r="Q188">
        <f t="shared" si="77"/>
        <v>0.14587838634921066</v>
      </c>
      <c r="R188">
        <f t="shared" si="78"/>
        <v>9.1474644863218602E-2</v>
      </c>
      <c r="S188">
        <f t="shared" si="79"/>
        <v>317.40029391005976</v>
      </c>
      <c r="T188">
        <f t="shared" si="80"/>
        <v>26.132488964805454</v>
      </c>
      <c r="U188">
        <f t="shared" si="81"/>
        <v>24.484200000000001</v>
      </c>
      <c r="V188">
        <f t="shared" si="82"/>
        <v>3.0832015606655965</v>
      </c>
      <c r="W188">
        <f t="shared" si="83"/>
        <v>50.004675043362298</v>
      </c>
      <c r="X188">
        <f t="shared" si="84"/>
        <v>1.5933592942809804</v>
      </c>
      <c r="Y188">
        <f t="shared" si="85"/>
        <v>3.1864206554672641</v>
      </c>
      <c r="Z188">
        <f t="shared" si="86"/>
        <v>1.489842266384616</v>
      </c>
      <c r="AA188">
        <f t="shared" si="87"/>
        <v>-95.978195374303439</v>
      </c>
      <c r="AB188">
        <f t="shared" si="88"/>
        <v>104.9991713077256</v>
      </c>
      <c r="AC188">
        <f t="shared" si="89"/>
        <v>6.2721010853994015</v>
      </c>
      <c r="AD188">
        <f t="shared" si="90"/>
        <v>332.69337092888134</v>
      </c>
      <c r="AE188">
        <f t="shared" si="91"/>
        <v>73.015605804031352</v>
      </c>
      <c r="AF188">
        <f t="shared" si="92"/>
        <v>2.1808927926454857</v>
      </c>
      <c r="AG188">
        <f t="shared" si="93"/>
        <v>45.123113542936736</v>
      </c>
      <c r="AH188">
        <v>1328.7027163877201</v>
      </c>
      <c r="AI188">
        <v>1249.79963636364</v>
      </c>
      <c r="AJ188">
        <v>3.4411423014236999</v>
      </c>
      <c r="AK188">
        <v>84.895025715855198</v>
      </c>
      <c r="AL188">
        <f t="shared" si="94"/>
        <v>2.1763763123424815</v>
      </c>
      <c r="AM188">
        <v>13.01440153845</v>
      </c>
      <c r="AN188">
        <v>15.5841727272727</v>
      </c>
      <c r="AO188">
        <v>-8.8849965838386901E-6</v>
      </c>
      <c r="AP188">
        <v>118.710675371219</v>
      </c>
      <c r="AQ188">
        <v>123</v>
      </c>
      <c r="AR188">
        <v>25</v>
      </c>
      <c r="AS188">
        <f t="shared" si="95"/>
        <v>1</v>
      </c>
      <c r="AT188">
        <f t="shared" si="96"/>
        <v>0</v>
      </c>
      <c r="AU188">
        <f t="shared" si="97"/>
        <v>54337.318294719691</v>
      </c>
      <c r="AV188">
        <f t="shared" si="98"/>
        <v>2000.00125</v>
      </c>
      <c r="AW188">
        <f t="shared" si="99"/>
        <v>1686.0010334999872</v>
      </c>
      <c r="AX188">
        <f t="shared" si="100"/>
        <v>0.84299998987499991</v>
      </c>
      <c r="AY188">
        <f t="shared" si="101"/>
        <v>0.15870004776750002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1736448695.0999999</v>
      </c>
      <c r="BF188">
        <v>1206.885</v>
      </c>
      <c r="BG188">
        <v>1297.6175000000001</v>
      </c>
      <c r="BH188">
        <v>15.590662500000001</v>
      </c>
      <c r="BI188">
        <v>13.015662499999999</v>
      </c>
      <c r="BJ188">
        <v>1190.02</v>
      </c>
      <c r="BK188">
        <v>15.4985625</v>
      </c>
      <c r="BL188">
        <v>500.24650000000003</v>
      </c>
      <c r="BM188">
        <v>102.17425</v>
      </c>
      <c r="BN188">
        <v>2.5338650000000001E-2</v>
      </c>
      <c r="BO188">
        <v>25.0355375</v>
      </c>
      <c r="BP188">
        <v>24.484200000000001</v>
      </c>
      <c r="BQ188">
        <v>999.9</v>
      </c>
      <c r="BR188">
        <v>0</v>
      </c>
      <c r="BS188">
        <v>0</v>
      </c>
      <c r="BT188">
        <v>9991.25</v>
      </c>
      <c r="BU188">
        <v>647.45624999999995</v>
      </c>
      <c r="BV188">
        <v>1508.4337499999999</v>
      </c>
      <c r="BW188">
        <v>-90.732349999999997</v>
      </c>
      <c r="BX188">
        <v>1225.99875</v>
      </c>
      <c r="BY188">
        <v>1314.73</v>
      </c>
      <c r="BZ188">
        <v>2.5750187499999999</v>
      </c>
      <c r="CA188">
        <v>1297.6175000000001</v>
      </c>
      <c r="CB188">
        <v>13.015662499999999</v>
      </c>
      <c r="CC188">
        <v>1.592965</v>
      </c>
      <c r="CD188">
        <v>1.3298650000000001</v>
      </c>
      <c r="CE188">
        <v>13.890924999999999</v>
      </c>
      <c r="CF188">
        <v>11.1406875</v>
      </c>
      <c r="CG188">
        <v>2000.00125</v>
      </c>
      <c r="CH188">
        <v>0.89999925000000003</v>
      </c>
      <c r="CI188">
        <v>0.10000071250000001</v>
      </c>
      <c r="CJ188">
        <v>21</v>
      </c>
      <c r="CK188">
        <v>42020.55</v>
      </c>
      <c r="CL188">
        <v>1736445511.0999999</v>
      </c>
      <c r="CM188" t="s">
        <v>347</v>
      </c>
      <c r="CN188">
        <v>1736445511.0999999</v>
      </c>
      <c r="CO188">
        <v>1736445509.0999999</v>
      </c>
      <c r="CP188">
        <v>1</v>
      </c>
      <c r="CQ188">
        <v>0.55400000000000005</v>
      </c>
      <c r="CR188">
        <v>1.4E-2</v>
      </c>
      <c r="CS188">
        <v>4.7960000000000003</v>
      </c>
      <c r="CT188">
        <v>9.1999999999999998E-2</v>
      </c>
      <c r="CU188">
        <v>420</v>
      </c>
      <c r="CV188">
        <v>15</v>
      </c>
      <c r="CW188">
        <v>0.23</v>
      </c>
      <c r="CX188">
        <v>0.13</v>
      </c>
      <c r="CY188">
        <v>-90.698499999999996</v>
      </c>
      <c r="CZ188">
        <v>-2.2752705882351099</v>
      </c>
      <c r="DA188">
        <v>0.21668938598833101</v>
      </c>
      <c r="DB188">
        <v>0</v>
      </c>
      <c r="DC188">
        <v>2.574436875</v>
      </c>
      <c r="DD188">
        <v>2.4906176470584698E-2</v>
      </c>
      <c r="DE188">
        <v>2.1020963308980502E-3</v>
      </c>
      <c r="DF188">
        <v>1</v>
      </c>
      <c r="DG188">
        <v>1</v>
      </c>
      <c r="DH188">
        <v>2</v>
      </c>
      <c r="DI188" t="s">
        <v>348</v>
      </c>
      <c r="DJ188">
        <v>2.93736</v>
      </c>
      <c r="DK188">
        <v>2.6121799999999999</v>
      </c>
      <c r="DL188">
        <v>0.215304</v>
      </c>
      <c r="DM188">
        <v>0.22333800000000001</v>
      </c>
      <c r="DN188">
        <v>8.8225999999999999E-2</v>
      </c>
      <c r="DO188">
        <v>7.7517900000000001E-2</v>
      </c>
      <c r="DP188">
        <v>26534.400000000001</v>
      </c>
      <c r="DQ188">
        <v>29364.1</v>
      </c>
      <c r="DR188">
        <v>29523.200000000001</v>
      </c>
      <c r="DS188">
        <v>34781</v>
      </c>
      <c r="DT188">
        <v>33985.800000000003</v>
      </c>
      <c r="DU188">
        <v>40568.199999999997</v>
      </c>
      <c r="DV188">
        <v>40315.1</v>
      </c>
      <c r="DW188">
        <v>47663.8</v>
      </c>
      <c r="DX188">
        <v>1.76227</v>
      </c>
      <c r="DY188">
        <v>2.0854699999999999</v>
      </c>
      <c r="DZ188">
        <v>0.17317399999999999</v>
      </c>
      <c r="EA188">
        <v>0</v>
      </c>
      <c r="EB188">
        <v>21.610199999999999</v>
      </c>
      <c r="EC188">
        <v>999.9</v>
      </c>
      <c r="ED188">
        <v>63.686</v>
      </c>
      <c r="EE188">
        <v>22.074000000000002</v>
      </c>
      <c r="EF188">
        <v>16.606400000000001</v>
      </c>
      <c r="EG188">
        <v>61.552700000000002</v>
      </c>
      <c r="EH188">
        <v>44.387</v>
      </c>
      <c r="EI188">
        <v>1</v>
      </c>
      <c r="EJ188">
        <v>-0.39848800000000001</v>
      </c>
      <c r="EK188">
        <v>-3.0993499999999998</v>
      </c>
      <c r="EL188">
        <v>20.255299999999998</v>
      </c>
      <c r="EM188">
        <v>5.2505300000000004</v>
      </c>
      <c r="EN188">
        <v>11.914099999999999</v>
      </c>
      <c r="EO188">
        <v>4.9896500000000001</v>
      </c>
      <c r="EP188">
        <v>3.28403</v>
      </c>
      <c r="EQ188">
        <v>9999</v>
      </c>
      <c r="ER188">
        <v>9999</v>
      </c>
      <c r="ES188">
        <v>999.9</v>
      </c>
      <c r="ET188">
        <v>9999</v>
      </c>
      <c r="EU188">
        <v>1.8840300000000001</v>
      </c>
      <c r="EV188">
        <v>1.88422</v>
      </c>
      <c r="EW188">
        <v>1.8851599999999999</v>
      </c>
      <c r="EX188">
        <v>1.8871899999999999</v>
      </c>
      <c r="EY188">
        <v>1.88368</v>
      </c>
      <c r="EZ188">
        <v>1.8768199999999999</v>
      </c>
      <c r="FA188">
        <v>1.88259</v>
      </c>
      <c r="FB188">
        <v>1.88812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17.32</v>
      </c>
      <c r="FQ188">
        <v>9.1999999999999998E-2</v>
      </c>
      <c r="FR188">
        <v>-0.24211075671059201</v>
      </c>
      <c r="FS188">
        <v>9.8787948123959593E-3</v>
      </c>
      <c r="FT188">
        <v>5.3251326344088904E-6</v>
      </c>
      <c r="FU188">
        <v>-1.29812346716052E-9</v>
      </c>
      <c r="FV188">
        <v>-1.7562764674277601E-2</v>
      </c>
      <c r="FW188">
        <v>-3.68478344840185E-3</v>
      </c>
      <c r="FX188">
        <v>8.3536045323785897E-4</v>
      </c>
      <c r="FY188">
        <v>-9.0991182514875006E-6</v>
      </c>
      <c r="FZ188">
        <v>5</v>
      </c>
      <c r="GA188">
        <v>1737</v>
      </c>
      <c r="GB188">
        <v>1</v>
      </c>
      <c r="GC188">
        <v>17</v>
      </c>
      <c r="GD188">
        <v>53.2</v>
      </c>
      <c r="GE188">
        <v>53.2</v>
      </c>
      <c r="GF188">
        <v>2.4426299999999999</v>
      </c>
      <c r="GG188">
        <v>2.4206500000000002</v>
      </c>
      <c r="GH188">
        <v>1.3513200000000001</v>
      </c>
      <c r="GI188">
        <v>2.2473100000000001</v>
      </c>
      <c r="GJ188">
        <v>1.3000499999999999</v>
      </c>
      <c r="GK188">
        <v>2.36816</v>
      </c>
      <c r="GL188">
        <v>26.231000000000002</v>
      </c>
      <c r="GM188">
        <v>14.491</v>
      </c>
      <c r="GN188">
        <v>19</v>
      </c>
      <c r="GO188">
        <v>331.565</v>
      </c>
      <c r="GP188">
        <v>510.959</v>
      </c>
      <c r="GQ188">
        <v>29.536100000000001</v>
      </c>
      <c r="GR188">
        <v>22.258500000000002</v>
      </c>
      <c r="GS188">
        <v>30</v>
      </c>
      <c r="GT188">
        <v>22.502099999999999</v>
      </c>
      <c r="GU188">
        <v>22.5063</v>
      </c>
      <c r="GV188">
        <v>48.866300000000003</v>
      </c>
      <c r="GW188">
        <v>29.6982</v>
      </c>
      <c r="GX188">
        <v>100</v>
      </c>
      <c r="GY188">
        <v>29.524699999999999</v>
      </c>
      <c r="GZ188">
        <v>1341.25</v>
      </c>
      <c r="HA188">
        <v>13.093299999999999</v>
      </c>
      <c r="HB188">
        <v>102.033</v>
      </c>
      <c r="HC188">
        <v>102.54300000000001</v>
      </c>
    </row>
    <row r="189" spans="1:211" x14ac:dyDescent="0.2">
      <c r="A189">
        <v>173</v>
      </c>
      <c r="B189">
        <v>1736448705.0999999</v>
      </c>
      <c r="C189">
        <v>344</v>
      </c>
      <c r="D189" t="s">
        <v>694</v>
      </c>
      <c r="E189" t="s">
        <v>695</v>
      </c>
      <c r="F189">
        <v>2</v>
      </c>
      <c r="G189">
        <v>1736448697.0999999</v>
      </c>
      <c r="H189">
        <f t="shared" si="68"/>
        <v>2.1739874965327399E-3</v>
      </c>
      <c r="I189">
        <f t="shared" si="69"/>
        <v>2.1739874965327397</v>
      </c>
      <c r="J189">
        <f t="shared" si="70"/>
        <v>44.849341609391345</v>
      </c>
      <c r="K189">
        <f t="shared" si="71"/>
        <v>1213.5875000000001</v>
      </c>
      <c r="L189">
        <f t="shared" si="72"/>
        <v>700.19819841184267</v>
      </c>
      <c r="M189">
        <f t="shared" si="73"/>
        <v>71.560162690062583</v>
      </c>
      <c r="N189">
        <f t="shared" si="74"/>
        <v>124.0284809866736</v>
      </c>
      <c r="O189">
        <f t="shared" si="75"/>
        <v>0.14919144274977275</v>
      </c>
      <c r="P189">
        <f t="shared" si="76"/>
        <v>3.533079292793067</v>
      </c>
      <c r="Q189">
        <f t="shared" si="77"/>
        <v>0.14577787250583343</v>
      </c>
      <c r="R189">
        <f t="shared" si="78"/>
        <v>9.1411360840420675E-2</v>
      </c>
      <c r="S189">
        <f t="shared" si="79"/>
        <v>317.40042294003268</v>
      </c>
      <c r="T189">
        <f t="shared" si="80"/>
        <v>26.129245703000247</v>
      </c>
      <c r="U189">
        <f t="shared" si="81"/>
        <v>24.480149999999998</v>
      </c>
      <c r="V189">
        <f t="shared" si="82"/>
        <v>3.0824542823402208</v>
      </c>
      <c r="W189">
        <f t="shared" si="83"/>
        <v>50.010730023864781</v>
      </c>
      <c r="X189">
        <f t="shared" si="84"/>
        <v>1.5932103327773359</v>
      </c>
      <c r="Y189">
        <f t="shared" si="85"/>
        <v>3.1857370048728879</v>
      </c>
      <c r="Z189">
        <f t="shared" si="86"/>
        <v>1.4892439495628849</v>
      </c>
      <c r="AA189">
        <f t="shared" si="87"/>
        <v>-95.872848597093835</v>
      </c>
      <c r="AB189">
        <f t="shared" si="88"/>
        <v>105.10192868354761</v>
      </c>
      <c r="AC189">
        <f t="shared" si="89"/>
        <v>6.2769784573220582</v>
      </c>
      <c r="AD189">
        <f t="shared" si="90"/>
        <v>332.90648148380853</v>
      </c>
      <c r="AE189">
        <f t="shared" si="91"/>
        <v>73.09113680236193</v>
      </c>
      <c r="AF189">
        <f t="shared" si="92"/>
        <v>2.1807275525495053</v>
      </c>
      <c r="AG189">
        <f t="shared" si="93"/>
        <v>44.849341609391345</v>
      </c>
      <c r="AH189">
        <v>1335.7143924730699</v>
      </c>
      <c r="AI189">
        <v>1256.8230909090901</v>
      </c>
      <c r="AJ189">
        <v>3.4871147032529302</v>
      </c>
      <c r="AK189">
        <v>84.895025715855198</v>
      </c>
      <c r="AL189">
        <f t="shared" si="94"/>
        <v>2.1739874965327397</v>
      </c>
      <c r="AM189">
        <v>13.011959748087699</v>
      </c>
      <c r="AN189">
        <v>15.5789230769231</v>
      </c>
      <c r="AO189">
        <v>-1.3500889995293599E-5</v>
      </c>
      <c r="AP189">
        <v>118.710675371219</v>
      </c>
      <c r="AQ189">
        <v>135</v>
      </c>
      <c r="AR189">
        <v>27</v>
      </c>
      <c r="AS189">
        <f t="shared" si="95"/>
        <v>1</v>
      </c>
      <c r="AT189">
        <f t="shared" si="96"/>
        <v>0</v>
      </c>
      <c r="AU189">
        <f t="shared" si="97"/>
        <v>54350.650707130801</v>
      </c>
      <c r="AV189">
        <f t="shared" si="98"/>
        <v>2000.0025000000001</v>
      </c>
      <c r="AW189">
        <f t="shared" si="99"/>
        <v>1686.0020789999642</v>
      </c>
      <c r="AX189">
        <f t="shared" si="100"/>
        <v>0.8429999857499999</v>
      </c>
      <c r="AY189">
        <f t="shared" si="101"/>
        <v>0.15870001309499998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1736448697.0999999</v>
      </c>
      <c r="BF189">
        <v>1213.5875000000001</v>
      </c>
      <c r="BG189">
        <v>1304.42625</v>
      </c>
      <c r="BH189">
        <v>15.5891625</v>
      </c>
      <c r="BI189">
        <v>13.0144</v>
      </c>
      <c r="BJ189">
        <v>1196.6099999999999</v>
      </c>
      <c r="BK189">
        <v>15.497075000000001</v>
      </c>
      <c r="BL189">
        <v>500.25549999999998</v>
      </c>
      <c r="BM189">
        <v>102.176625</v>
      </c>
      <c r="BN189">
        <v>2.32419125E-2</v>
      </c>
      <c r="BO189">
        <v>25.031937500000002</v>
      </c>
      <c r="BP189">
        <v>24.480149999999998</v>
      </c>
      <c r="BQ189">
        <v>999.9</v>
      </c>
      <c r="BR189">
        <v>0</v>
      </c>
      <c r="BS189">
        <v>0</v>
      </c>
      <c r="BT189">
        <v>9993.4375</v>
      </c>
      <c r="BU189">
        <v>647.44399999999996</v>
      </c>
      <c r="BV189">
        <v>1508.4649999999999</v>
      </c>
      <c r="BW189">
        <v>-90.839275000000001</v>
      </c>
      <c r="BX189">
        <v>1232.8050000000001</v>
      </c>
      <c r="BY189">
        <v>1321.6275000000001</v>
      </c>
      <c r="BZ189">
        <v>2.5747775000000002</v>
      </c>
      <c r="CA189">
        <v>1304.42625</v>
      </c>
      <c r="CB189">
        <v>13.0144</v>
      </c>
      <c r="CC189">
        <v>1.5928487499999999</v>
      </c>
      <c r="CD189">
        <v>1.3297675</v>
      </c>
      <c r="CE189">
        <v>13.889799999999999</v>
      </c>
      <c r="CF189">
        <v>11.139575000000001</v>
      </c>
      <c r="CG189">
        <v>2000.0025000000001</v>
      </c>
      <c r="CH189">
        <v>0.89999974999999999</v>
      </c>
      <c r="CI189">
        <v>0.100000225</v>
      </c>
      <c r="CJ189">
        <v>21</v>
      </c>
      <c r="CK189">
        <v>42020.587500000001</v>
      </c>
      <c r="CL189">
        <v>1736445511.0999999</v>
      </c>
      <c r="CM189" t="s">
        <v>347</v>
      </c>
      <c r="CN189">
        <v>1736445511.0999999</v>
      </c>
      <c r="CO189">
        <v>1736445509.0999999</v>
      </c>
      <c r="CP189">
        <v>1</v>
      </c>
      <c r="CQ189">
        <v>0.55400000000000005</v>
      </c>
      <c r="CR189">
        <v>1.4E-2</v>
      </c>
      <c r="CS189">
        <v>4.7960000000000003</v>
      </c>
      <c r="CT189">
        <v>9.1999999999999998E-2</v>
      </c>
      <c r="CU189">
        <v>420</v>
      </c>
      <c r="CV189">
        <v>15</v>
      </c>
      <c r="CW189">
        <v>0.23</v>
      </c>
      <c r="CX189">
        <v>0.13</v>
      </c>
      <c r="CY189">
        <v>-90.757193749999999</v>
      </c>
      <c r="CZ189">
        <v>-3.11863235294074</v>
      </c>
      <c r="DA189">
        <v>0.25266821987724902</v>
      </c>
      <c r="DB189">
        <v>0</v>
      </c>
      <c r="DC189">
        <v>2.575068125</v>
      </c>
      <c r="DD189">
        <v>1.5710294117645001E-2</v>
      </c>
      <c r="DE189">
        <v>1.5871051428228899E-3</v>
      </c>
      <c r="DF189">
        <v>1</v>
      </c>
      <c r="DG189">
        <v>1</v>
      </c>
      <c r="DH189">
        <v>2</v>
      </c>
      <c r="DI189" t="s">
        <v>348</v>
      </c>
      <c r="DJ189">
        <v>2.9381300000000001</v>
      </c>
      <c r="DK189">
        <v>2.61659</v>
      </c>
      <c r="DL189">
        <v>0.21601699999999999</v>
      </c>
      <c r="DM189">
        <v>0.22403400000000001</v>
      </c>
      <c r="DN189">
        <v>8.8207499999999994E-2</v>
      </c>
      <c r="DO189">
        <v>7.7548000000000006E-2</v>
      </c>
      <c r="DP189">
        <v>26510.400000000001</v>
      </c>
      <c r="DQ189">
        <v>29337.7</v>
      </c>
      <c r="DR189">
        <v>29523.3</v>
      </c>
      <c r="DS189">
        <v>34780.699999999997</v>
      </c>
      <c r="DT189">
        <v>33986.6</v>
      </c>
      <c r="DU189">
        <v>40566.5</v>
      </c>
      <c r="DV189">
        <v>40315.199999999997</v>
      </c>
      <c r="DW189">
        <v>47663.5</v>
      </c>
      <c r="DX189">
        <v>1.7367999999999999</v>
      </c>
      <c r="DY189">
        <v>2.0838000000000001</v>
      </c>
      <c r="DZ189">
        <v>0.172321</v>
      </c>
      <c r="EA189">
        <v>0</v>
      </c>
      <c r="EB189">
        <v>21.611599999999999</v>
      </c>
      <c r="EC189">
        <v>999.9</v>
      </c>
      <c r="ED189">
        <v>63.686</v>
      </c>
      <c r="EE189">
        <v>22.074000000000002</v>
      </c>
      <c r="EF189">
        <v>16.611899999999999</v>
      </c>
      <c r="EG189">
        <v>61.0227</v>
      </c>
      <c r="EH189">
        <v>44.747599999999998</v>
      </c>
      <c r="EI189">
        <v>1</v>
      </c>
      <c r="EJ189">
        <v>-0.39873999999999998</v>
      </c>
      <c r="EK189">
        <v>-3.1290399999999998</v>
      </c>
      <c r="EL189">
        <v>20.2546</v>
      </c>
      <c r="EM189">
        <v>5.25068</v>
      </c>
      <c r="EN189">
        <v>11.914099999999999</v>
      </c>
      <c r="EO189">
        <v>4.9897499999999999</v>
      </c>
      <c r="EP189">
        <v>3.28403</v>
      </c>
      <c r="EQ189">
        <v>9999</v>
      </c>
      <c r="ER189">
        <v>9999</v>
      </c>
      <c r="ES189">
        <v>999.9</v>
      </c>
      <c r="ET189">
        <v>9999</v>
      </c>
      <c r="EU189">
        <v>1.8840399999999999</v>
      </c>
      <c r="EV189">
        <v>1.88422</v>
      </c>
      <c r="EW189">
        <v>1.88514</v>
      </c>
      <c r="EX189">
        <v>1.8871899999999999</v>
      </c>
      <c r="EY189">
        <v>1.8836599999999999</v>
      </c>
      <c r="EZ189">
        <v>1.8768199999999999</v>
      </c>
      <c r="FA189">
        <v>1.88259</v>
      </c>
      <c r="FB189">
        <v>1.88812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17.43</v>
      </c>
      <c r="FQ189">
        <v>9.1899999999999996E-2</v>
      </c>
      <c r="FR189">
        <v>-0.24211075671059201</v>
      </c>
      <c r="FS189">
        <v>9.8787948123959593E-3</v>
      </c>
      <c r="FT189">
        <v>5.3251326344088904E-6</v>
      </c>
      <c r="FU189">
        <v>-1.29812346716052E-9</v>
      </c>
      <c r="FV189">
        <v>-1.7562764674277601E-2</v>
      </c>
      <c r="FW189">
        <v>-3.68478344840185E-3</v>
      </c>
      <c r="FX189">
        <v>8.3536045323785897E-4</v>
      </c>
      <c r="FY189">
        <v>-9.0991182514875006E-6</v>
      </c>
      <c r="FZ189">
        <v>5</v>
      </c>
      <c r="GA189">
        <v>1737</v>
      </c>
      <c r="GB189">
        <v>1</v>
      </c>
      <c r="GC189">
        <v>17</v>
      </c>
      <c r="GD189">
        <v>53.2</v>
      </c>
      <c r="GE189">
        <v>53.3</v>
      </c>
      <c r="GF189">
        <v>2.4536099999999998</v>
      </c>
      <c r="GG189">
        <v>2.4255399999999998</v>
      </c>
      <c r="GH189">
        <v>1.3513200000000001</v>
      </c>
      <c r="GI189">
        <v>2.2473100000000001</v>
      </c>
      <c r="GJ189">
        <v>1.3000499999999999</v>
      </c>
      <c r="GK189">
        <v>2.2924799999999999</v>
      </c>
      <c r="GL189">
        <v>26.2104</v>
      </c>
      <c r="GM189">
        <v>14.491</v>
      </c>
      <c r="GN189">
        <v>19</v>
      </c>
      <c r="GO189">
        <v>320.40699999999998</v>
      </c>
      <c r="GP189">
        <v>509.84</v>
      </c>
      <c r="GQ189">
        <v>29.520199999999999</v>
      </c>
      <c r="GR189">
        <v>22.2577</v>
      </c>
      <c r="GS189">
        <v>29.9999</v>
      </c>
      <c r="GT189">
        <v>22.5</v>
      </c>
      <c r="GU189">
        <v>22.504899999999999</v>
      </c>
      <c r="GV189">
        <v>49.075400000000002</v>
      </c>
      <c r="GW189">
        <v>29.6982</v>
      </c>
      <c r="GX189">
        <v>100</v>
      </c>
      <c r="GY189">
        <v>29.507000000000001</v>
      </c>
      <c r="GZ189">
        <v>1348.07</v>
      </c>
      <c r="HA189">
        <v>13.095499999999999</v>
      </c>
      <c r="HB189">
        <v>102.033</v>
      </c>
      <c r="HC189">
        <v>102.542</v>
      </c>
    </row>
    <row r="190" spans="1:211" x14ac:dyDescent="0.2">
      <c r="A190">
        <v>174</v>
      </c>
      <c r="B190">
        <v>1736448707.0999999</v>
      </c>
      <c r="C190">
        <v>346</v>
      </c>
      <c r="D190" t="s">
        <v>696</v>
      </c>
      <c r="E190" t="s">
        <v>697</v>
      </c>
      <c r="F190">
        <v>2</v>
      </c>
      <c r="G190">
        <v>1736448699.0999999</v>
      </c>
      <c r="H190">
        <f t="shared" si="68"/>
        <v>2.1726553708685497E-3</v>
      </c>
      <c r="I190">
        <f t="shared" si="69"/>
        <v>2.1726553708685499</v>
      </c>
      <c r="J190">
        <f t="shared" si="70"/>
        <v>45.390258767466683</v>
      </c>
      <c r="K190">
        <f t="shared" si="71"/>
        <v>1220.2825</v>
      </c>
      <c r="L190">
        <f t="shared" si="72"/>
        <v>700.83236722094546</v>
      </c>
      <c r="M190">
        <f t="shared" si="73"/>
        <v>71.625243120551616</v>
      </c>
      <c r="N190">
        <f t="shared" si="74"/>
        <v>124.71317654011793</v>
      </c>
      <c r="O190">
        <f t="shared" si="75"/>
        <v>0.14917009177269369</v>
      </c>
      <c r="P190">
        <f t="shared" si="76"/>
        <v>3.5339802602423158</v>
      </c>
      <c r="Q190">
        <f t="shared" si="77"/>
        <v>0.14575833504600311</v>
      </c>
      <c r="R190">
        <f t="shared" si="78"/>
        <v>9.1398992970942949E-2</v>
      </c>
      <c r="S190">
        <f t="shared" si="79"/>
        <v>317.40079737000974</v>
      </c>
      <c r="T190">
        <f t="shared" si="80"/>
        <v>26.123578089646202</v>
      </c>
      <c r="U190">
        <f t="shared" si="81"/>
        <v>24.475175</v>
      </c>
      <c r="V190">
        <f t="shared" si="82"/>
        <v>3.0815365460265025</v>
      </c>
      <c r="W190">
        <f t="shared" si="83"/>
        <v>50.02085167062679</v>
      </c>
      <c r="X190">
        <f t="shared" si="84"/>
        <v>1.5929914638509508</v>
      </c>
      <c r="Y190">
        <f t="shared" si="85"/>
        <v>3.1846548202344707</v>
      </c>
      <c r="Z190">
        <f t="shared" si="86"/>
        <v>1.4885450821755517</v>
      </c>
      <c r="AA190">
        <f t="shared" si="87"/>
        <v>-95.814101855303051</v>
      </c>
      <c r="AB190">
        <f t="shared" si="88"/>
        <v>104.99060077487822</v>
      </c>
      <c r="AC190">
        <f t="shared" si="89"/>
        <v>6.2683939394899308</v>
      </c>
      <c r="AD190">
        <f t="shared" si="90"/>
        <v>332.84569022907488</v>
      </c>
      <c r="AE190">
        <f t="shared" si="91"/>
        <v>73.194768791988693</v>
      </c>
      <c r="AF190">
        <f t="shared" si="92"/>
        <v>2.1788889216318927</v>
      </c>
      <c r="AG190">
        <f t="shared" si="93"/>
        <v>45.390258767466683</v>
      </c>
      <c r="AH190">
        <v>1342.80040059819</v>
      </c>
      <c r="AI190">
        <v>1263.58757575758</v>
      </c>
      <c r="AJ190">
        <v>3.4399451395095202</v>
      </c>
      <c r="AK190">
        <v>84.895025715855198</v>
      </c>
      <c r="AL190">
        <f t="shared" si="94"/>
        <v>2.1726553708685499</v>
      </c>
      <c r="AM190">
        <v>13.0092418767181</v>
      </c>
      <c r="AN190">
        <v>15.574456643356701</v>
      </c>
      <c r="AO190">
        <v>-1.7019487066649201E-5</v>
      </c>
      <c r="AP190">
        <v>118.710675371219</v>
      </c>
      <c r="AQ190">
        <v>141</v>
      </c>
      <c r="AR190">
        <v>28</v>
      </c>
      <c r="AS190">
        <f t="shared" si="95"/>
        <v>1</v>
      </c>
      <c r="AT190">
        <f t="shared" si="96"/>
        <v>0</v>
      </c>
      <c r="AU190">
        <f t="shared" si="97"/>
        <v>54371.576184293757</v>
      </c>
      <c r="AV190">
        <f t="shared" si="98"/>
        <v>2000.0050000000001</v>
      </c>
      <c r="AW190">
        <f t="shared" si="99"/>
        <v>1686.004294500199</v>
      </c>
      <c r="AX190">
        <f t="shared" si="100"/>
        <v>0.84300003975000004</v>
      </c>
      <c r="AY190">
        <f t="shared" si="101"/>
        <v>0.15870000193500003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1736448699.0999999</v>
      </c>
      <c r="BF190">
        <v>1220.2825</v>
      </c>
      <c r="BG190">
        <v>1311.2525000000001</v>
      </c>
      <c r="BH190">
        <v>15.5869625</v>
      </c>
      <c r="BI190">
        <v>13.014587499999999</v>
      </c>
      <c r="BJ190">
        <v>1203.1912500000001</v>
      </c>
      <c r="BK190">
        <v>15.494899999999999</v>
      </c>
      <c r="BL190">
        <v>500.29874999999998</v>
      </c>
      <c r="BM190">
        <v>102.17874999999999</v>
      </c>
      <c r="BN190">
        <v>2.1499975000000001E-2</v>
      </c>
      <c r="BO190">
        <v>25.026237500000001</v>
      </c>
      <c r="BP190">
        <v>24.475175</v>
      </c>
      <c r="BQ190">
        <v>999.9</v>
      </c>
      <c r="BR190">
        <v>0</v>
      </c>
      <c r="BS190">
        <v>0</v>
      </c>
      <c r="BT190">
        <v>9997.0324999999993</v>
      </c>
      <c r="BU190">
        <v>647.44349999999997</v>
      </c>
      <c r="BV190">
        <v>1508.59</v>
      </c>
      <c r="BW190">
        <v>-90.970550000000003</v>
      </c>
      <c r="BX190">
        <v>1239.6025</v>
      </c>
      <c r="BY190">
        <v>1328.5425</v>
      </c>
      <c r="BZ190">
        <v>2.5723799999999999</v>
      </c>
      <c r="CA190">
        <v>1311.2525000000001</v>
      </c>
      <c r="CB190">
        <v>13.014587499999999</v>
      </c>
      <c r="CC190">
        <v>1.5926575000000001</v>
      </c>
      <c r="CD190">
        <v>1.3298162499999999</v>
      </c>
      <c r="CE190">
        <v>13.88795</v>
      </c>
      <c r="CF190">
        <v>11.140124999999999</v>
      </c>
      <c r="CG190">
        <v>2000.0050000000001</v>
      </c>
      <c r="CH190">
        <v>0.90000012500000004</v>
      </c>
      <c r="CI190">
        <v>9.9999925000000003E-2</v>
      </c>
      <c r="CJ190">
        <v>21</v>
      </c>
      <c r="CK190">
        <v>42020.625</v>
      </c>
      <c r="CL190">
        <v>1736445511.0999999</v>
      </c>
      <c r="CM190" t="s">
        <v>347</v>
      </c>
      <c r="CN190">
        <v>1736445511.0999999</v>
      </c>
      <c r="CO190">
        <v>1736445509.0999999</v>
      </c>
      <c r="CP190">
        <v>1</v>
      </c>
      <c r="CQ190">
        <v>0.55400000000000005</v>
      </c>
      <c r="CR190">
        <v>1.4E-2</v>
      </c>
      <c r="CS190">
        <v>4.7960000000000003</v>
      </c>
      <c r="CT190">
        <v>9.1999999999999998E-2</v>
      </c>
      <c r="CU190">
        <v>420</v>
      </c>
      <c r="CV190">
        <v>15</v>
      </c>
      <c r="CW190">
        <v>0.23</v>
      </c>
      <c r="CX190">
        <v>0.13</v>
      </c>
      <c r="CY190">
        <v>-90.870906250000004</v>
      </c>
      <c r="CZ190">
        <v>-3.4181911764702302</v>
      </c>
      <c r="DA190">
        <v>0.27417509567051801</v>
      </c>
      <c r="DB190">
        <v>0</v>
      </c>
      <c r="DC190">
        <v>2.5743731250000002</v>
      </c>
      <c r="DD190">
        <v>-1.4016176470597301E-2</v>
      </c>
      <c r="DE190">
        <v>3.3463911881869298E-3</v>
      </c>
      <c r="DF190">
        <v>1</v>
      </c>
      <c r="DG190">
        <v>1</v>
      </c>
      <c r="DH190">
        <v>2</v>
      </c>
      <c r="DI190" t="s">
        <v>348</v>
      </c>
      <c r="DJ190">
        <v>2.9391500000000002</v>
      </c>
      <c r="DK190">
        <v>2.6190000000000002</v>
      </c>
      <c r="DL190">
        <v>0.21671599999999999</v>
      </c>
      <c r="DM190">
        <v>0.22472400000000001</v>
      </c>
      <c r="DN190">
        <v>8.8189799999999999E-2</v>
      </c>
      <c r="DO190">
        <v>7.7618599999999996E-2</v>
      </c>
      <c r="DP190">
        <v>26487</v>
      </c>
      <c r="DQ190">
        <v>29311.5</v>
      </c>
      <c r="DR190">
        <v>29523.4</v>
      </c>
      <c r="DS190">
        <v>34780.400000000001</v>
      </c>
      <c r="DT190">
        <v>33987.5</v>
      </c>
      <c r="DU190">
        <v>40563</v>
      </c>
      <c r="DV190">
        <v>40315.5</v>
      </c>
      <c r="DW190">
        <v>47663.199999999997</v>
      </c>
      <c r="DX190">
        <v>1.7259</v>
      </c>
      <c r="DY190">
        <v>2.0828799999999998</v>
      </c>
      <c r="DZ190">
        <v>0.171512</v>
      </c>
      <c r="EA190">
        <v>0</v>
      </c>
      <c r="EB190">
        <v>21.612500000000001</v>
      </c>
      <c r="EC190">
        <v>999.9</v>
      </c>
      <c r="ED190">
        <v>63.686</v>
      </c>
      <c r="EE190">
        <v>22.064</v>
      </c>
      <c r="EF190">
        <v>16.603100000000001</v>
      </c>
      <c r="EG190">
        <v>60.732700000000001</v>
      </c>
      <c r="EH190">
        <v>44.034500000000001</v>
      </c>
      <c r="EI190">
        <v>1</v>
      </c>
      <c r="EJ190">
        <v>-0.39870899999999998</v>
      </c>
      <c r="EK190">
        <v>-3.1465900000000002</v>
      </c>
      <c r="EL190">
        <v>20.254200000000001</v>
      </c>
      <c r="EM190">
        <v>5.2505300000000004</v>
      </c>
      <c r="EN190">
        <v>11.914099999999999</v>
      </c>
      <c r="EO190">
        <v>4.9897</v>
      </c>
      <c r="EP190">
        <v>3.28403</v>
      </c>
      <c r="EQ190">
        <v>9999</v>
      </c>
      <c r="ER190">
        <v>9999</v>
      </c>
      <c r="ES190">
        <v>999.9</v>
      </c>
      <c r="ET190">
        <v>9999</v>
      </c>
      <c r="EU190">
        <v>1.8840600000000001</v>
      </c>
      <c r="EV190">
        <v>1.8842399999999999</v>
      </c>
      <c r="EW190">
        <v>1.88514</v>
      </c>
      <c r="EX190">
        <v>1.88717</v>
      </c>
      <c r="EY190">
        <v>1.88368</v>
      </c>
      <c r="EZ190">
        <v>1.87683</v>
      </c>
      <c r="FA190">
        <v>1.8826099999999999</v>
      </c>
      <c r="FB190">
        <v>1.88812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17.54</v>
      </c>
      <c r="FQ190">
        <v>9.1899999999999996E-2</v>
      </c>
      <c r="FR190">
        <v>-0.24211075671059201</v>
      </c>
      <c r="FS190">
        <v>9.8787948123959593E-3</v>
      </c>
      <c r="FT190">
        <v>5.3251326344088904E-6</v>
      </c>
      <c r="FU190">
        <v>-1.29812346716052E-9</v>
      </c>
      <c r="FV190">
        <v>-1.7562764674277601E-2</v>
      </c>
      <c r="FW190">
        <v>-3.68478344840185E-3</v>
      </c>
      <c r="FX190">
        <v>8.3536045323785897E-4</v>
      </c>
      <c r="FY190">
        <v>-9.0991182514875006E-6</v>
      </c>
      <c r="FZ190">
        <v>5</v>
      </c>
      <c r="GA190">
        <v>1737</v>
      </c>
      <c r="GB190">
        <v>1</v>
      </c>
      <c r="GC190">
        <v>17</v>
      </c>
      <c r="GD190">
        <v>53.3</v>
      </c>
      <c r="GE190">
        <v>53.3</v>
      </c>
      <c r="GF190">
        <v>2.4633799999999999</v>
      </c>
      <c r="GG190">
        <v>2.4060100000000002</v>
      </c>
      <c r="GH190">
        <v>1.3513200000000001</v>
      </c>
      <c r="GI190">
        <v>2.2473100000000001</v>
      </c>
      <c r="GJ190">
        <v>1.3000499999999999</v>
      </c>
      <c r="GK190">
        <v>2.5097700000000001</v>
      </c>
      <c r="GL190">
        <v>26.2104</v>
      </c>
      <c r="GM190">
        <v>14.4998</v>
      </c>
      <c r="GN190">
        <v>19</v>
      </c>
      <c r="GO190">
        <v>315.67500000000001</v>
      </c>
      <c r="GP190">
        <v>509.21800000000002</v>
      </c>
      <c r="GQ190">
        <v>29.509799999999998</v>
      </c>
      <c r="GR190">
        <v>22.257100000000001</v>
      </c>
      <c r="GS190">
        <v>29.9999</v>
      </c>
      <c r="GT190">
        <v>22.499099999999999</v>
      </c>
      <c r="GU190">
        <v>22.503900000000002</v>
      </c>
      <c r="GV190">
        <v>49.347900000000003</v>
      </c>
      <c r="GW190">
        <v>29.6982</v>
      </c>
      <c r="GX190">
        <v>100</v>
      </c>
      <c r="GY190">
        <v>29.507000000000001</v>
      </c>
      <c r="GZ190">
        <v>1361.68</v>
      </c>
      <c r="HA190">
        <v>13.1014</v>
      </c>
      <c r="HB190">
        <v>102.03400000000001</v>
      </c>
      <c r="HC190">
        <v>102.542</v>
      </c>
    </row>
    <row r="191" spans="1:211" x14ac:dyDescent="0.2">
      <c r="A191">
        <v>175</v>
      </c>
      <c r="B191">
        <v>1736448709.0999999</v>
      </c>
      <c r="C191">
        <v>348</v>
      </c>
      <c r="D191" t="s">
        <v>698</v>
      </c>
      <c r="E191" t="s">
        <v>699</v>
      </c>
      <c r="F191">
        <v>2</v>
      </c>
      <c r="G191">
        <v>1736448701.0999999</v>
      </c>
      <c r="H191">
        <f t="shared" si="68"/>
        <v>2.169644747022009E-3</v>
      </c>
      <c r="I191">
        <f t="shared" si="69"/>
        <v>2.169644747022009</v>
      </c>
      <c r="J191">
        <f t="shared" si="70"/>
        <v>45.932476309956911</v>
      </c>
      <c r="K191">
        <f t="shared" si="71"/>
        <v>1226.9875</v>
      </c>
      <c r="L191">
        <f t="shared" si="72"/>
        <v>701.15402921294162</v>
      </c>
      <c r="M191">
        <f t="shared" si="73"/>
        <v>71.65824684891632</v>
      </c>
      <c r="N191">
        <f t="shared" si="74"/>
        <v>125.3986563469239</v>
      </c>
      <c r="O191">
        <f t="shared" si="75"/>
        <v>0.14905205480299372</v>
      </c>
      <c r="P191">
        <f t="shared" si="76"/>
        <v>3.5369926176545157</v>
      </c>
      <c r="Q191">
        <f t="shared" si="77"/>
        <v>0.14564845869040721</v>
      </c>
      <c r="R191">
        <f t="shared" si="78"/>
        <v>9.1329612982340366E-2</v>
      </c>
      <c r="S191">
        <f t="shared" si="79"/>
        <v>317.40077861996281</v>
      </c>
      <c r="T191">
        <f t="shared" si="80"/>
        <v>26.115558001888143</v>
      </c>
      <c r="U191">
        <f t="shared" si="81"/>
        <v>24.468712499999999</v>
      </c>
      <c r="V191">
        <f t="shared" si="82"/>
        <v>3.0803447678090294</v>
      </c>
      <c r="W191">
        <f t="shared" si="83"/>
        <v>50.03581714683709</v>
      </c>
      <c r="X191">
        <f t="shared" si="84"/>
        <v>1.5927273505558805</v>
      </c>
      <c r="Y191">
        <f t="shared" si="85"/>
        <v>3.1831744565733775</v>
      </c>
      <c r="Z191">
        <f t="shared" si="86"/>
        <v>1.4876174172531489</v>
      </c>
      <c r="AA191">
        <f t="shared" si="87"/>
        <v>-95.681333343670602</v>
      </c>
      <c r="AB191">
        <f t="shared" si="88"/>
        <v>104.82505155649424</v>
      </c>
      <c r="AC191">
        <f t="shared" si="89"/>
        <v>6.2527304227066649</v>
      </c>
      <c r="AD191">
        <f t="shared" si="90"/>
        <v>332.79722725549317</v>
      </c>
      <c r="AE191">
        <f t="shared" si="91"/>
        <v>73.312771311506992</v>
      </c>
      <c r="AF191">
        <f t="shared" si="92"/>
        <v>2.1749356600458238</v>
      </c>
      <c r="AG191">
        <f t="shared" si="93"/>
        <v>45.932476309956911</v>
      </c>
      <c r="AH191">
        <v>1349.8460873920501</v>
      </c>
      <c r="AI191">
        <v>1270.3183636363599</v>
      </c>
      <c r="AJ191">
        <v>3.3919486381990298</v>
      </c>
      <c r="AK191">
        <v>84.895025715855198</v>
      </c>
      <c r="AL191">
        <f t="shared" si="94"/>
        <v>2.169644747022009</v>
      </c>
      <c r="AM191">
        <v>13.0103580182485</v>
      </c>
      <c r="AN191">
        <v>15.5717265734266</v>
      </c>
      <c r="AO191">
        <v>-1.7270743845832202E-5</v>
      </c>
      <c r="AP191">
        <v>118.710675371219</v>
      </c>
      <c r="AQ191">
        <v>143</v>
      </c>
      <c r="AR191">
        <v>29</v>
      </c>
      <c r="AS191">
        <f t="shared" si="95"/>
        <v>1</v>
      </c>
      <c r="AT191">
        <f t="shared" si="96"/>
        <v>0</v>
      </c>
      <c r="AU191">
        <f t="shared" si="97"/>
        <v>54439.390140275493</v>
      </c>
      <c r="AV191">
        <f t="shared" si="98"/>
        <v>2000.0050000000001</v>
      </c>
      <c r="AW191">
        <f t="shared" si="99"/>
        <v>1686.0042870001801</v>
      </c>
      <c r="AX191">
        <f t="shared" si="100"/>
        <v>0.84300003599999995</v>
      </c>
      <c r="AY191">
        <f t="shared" si="101"/>
        <v>0.15869999256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1736448701.0999999</v>
      </c>
      <c r="BF191">
        <v>1226.9875</v>
      </c>
      <c r="BG191">
        <v>1318.1</v>
      </c>
      <c r="BH191">
        <v>15.584350000000001</v>
      </c>
      <c r="BI191">
        <v>13.016937499999999</v>
      </c>
      <c r="BJ191">
        <v>1209.7837500000001</v>
      </c>
      <c r="BK191">
        <v>15.492324999999999</v>
      </c>
      <c r="BL191">
        <v>500.35762499999998</v>
      </c>
      <c r="BM191">
        <v>102.18025</v>
      </c>
      <c r="BN191">
        <v>2.0185087500000001E-2</v>
      </c>
      <c r="BO191">
        <v>25.018437500000001</v>
      </c>
      <c r="BP191">
        <v>24.468712499999999</v>
      </c>
      <c r="BQ191">
        <v>999.9</v>
      </c>
      <c r="BR191">
        <v>0</v>
      </c>
      <c r="BS191">
        <v>0</v>
      </c>
      <c r="BT191">
        <v>10009.6075</v>
      </c>
      <c r="BU191">
        <v>647.43475000000001</v>
      </c>
      <c r="BV191">
        <v>1508.74125</v>
      </c>
      <c r="BW191">
        <v>-91.113524999999996</v>
      </c>
      <c r="BX191">
        <v>1246.4100000000001</v>
      </c>
      <c r="BY191">
        <v>1335.4837500000001</v>
      </c>
      <c r="BZ191">
        <v>2.5674137500000001</v>
      </c>
      <c r="CA191">
        <v>1318.1</v>
      </c>
      <c r="CB191">
        <v>13.016937499999999</v>
      </c>
      <c r="CC191">
        <v>1.5924149999999999</v>
      </c>
      <c r="CD191">
        <v>1.3300775</v>
      </c>
      <c r="CE191">
        <v>13.8856</v>
      </c>
      <c r="CF191">
        <v>11.143075</v>
      </c>
      <c r="CG191">
        <v>2000.0050000000001</v>
      </c>
      <c r="CH191">
        <v>0.90000024999999995</v>
      </c>
      <c r="CI191">
        <v>9.99998E-2</v>
      </c>
      <c r="CJ191">
        <v>21</v>
      </c>
      <c r="CK191">
        <v>42020.637499999997</v>
      </c>
      <c r="CL191">
        <v>1736445511.0999999</v>
      </c>
      <c r="CM191" t="s">
        <v>347</v>
      </c>
      <c r="CN191">
        <v>1736445511.0999999</v>
      </c>
      <c r="CO191">
        <v>1736445509.0999999</v>
      </c>
      <c r="CP191">
        <v>1</v>
      </c>
      <c r="CQ191">
        <v>0.55400000000000005</v>
      </c>
      <c r="CR191">
        <v>1.4E-2</v>
      </c>
      <c r="CS191">
        <v>4.7960000000000003</v>
      </c>
      <c r="CT191">
        <v>9.1999999999999998E-2</v>
      </c>
      <c r="CU191">
        <v>420</v>
      </c>
      <c r="CV191">
        <v>15</v>
      </c>
      <c r="CW191">
        <v>0.23</v>
      </c>
      <c r="CX191">
        <v>0.13</v>
      </c>
      <c r="CY191">
        <v>-91.003725000000003</v>
      </c>
      <c r="CZ191">
        <v>-3.4012235294114901</v>
      </c>
      <c r="DA191">
        <v>0.27292682512900601</v>
      </c>
      <c r="DB191">
        <v>0</v>
      </c>
      <c r="DC191">
        <v>2.5712362500000001</v>
      </c>
      <c r="DD191">
        <v>-8.3627647058833507E-2</v>
      </c>
      <c r="DE191">
        <v>9.5173826989093796E-3</v>
      </c>
      <c r="DF191">
        <v>1</v>
      </c>
      <c r="DG191">
        <v>1</v>
      </c>
      <c r="DH191">
        <v>2</v>
      </c>
      <c r="DI191" t="s">
        <v>348</v>
      </c>
      <c r="DJ191">
        <v>2.93872</v>
      </c>
      <c r="DK191">
        <v>2.62181</v>
      </c>
      <c r="DL191">
        <v>0.217418</v>
      </c>
      <c r="DM191">
        <v>0.22544400000000001</v>
      </c>
      <c r="DN191">
        <v>8.8172600000000004E-2</v>
      </c>
      <c r="DO191">
        <v>7.7668600000000004E-2</v>
      </c>
      <c r="DP191">
        <v>26463.4</v>
      </c>
      <c r="DQ191">
        <v>29284.3</v>
      </c>
      <c r="DR191">
        <v>29523.5</v>
      </c>
      <c r="DS191">
        <v>34780.400000000001</v>
      </c>
      <c r="DT191">
        <v>33988.300000000003</v>
      </c>
      <c r="DU191">
        <v>40560.6</v>
      </c>
      <c r="DV191">
        <v>40315.599999999999</v>
      </c>
      <c r="DW191">
        <v>47663</v>
      </c>
      <c r="DX191">
        <v>1.71905</v>
      </c>
      <c r="DY191">
        <v>2.0831</v>
      </c>
      <c r="DZ191">
        <v>0.17074500000000001</v>
      </c>
      <c r="EA191">
        <v>0</v>
      </c>
      <c r="EB191">
        <v>21.6129</v>
      </c>
      <c r="EC191">
        <v>999.9</v>
      </c>
      <c r="ED191">
        <v>63.686</v>
      </c>
      <c r="EE191">
        <v>22.064</v>
      </c>
      <c r="EF191">
        <v>16.6038</v>
      </c>
      <c r="EG191">
        <v>61.582700000000003</v>
      </c>
      <c r="EH191">
        <v>45.360599999999998</v>
      </c>
      <c r="EI191">
        <v>1</v>
      </c>
      <c r="EJ191">
        <v>-0.39871400000000001</v>
      </c>
      <c r="EK191">
        <v>-3.1546500000000002</v>
      </c>
      <c r="EL191">
        <v>20.254000000000001</v>
      </c>
      <c r="EM191">
        <v>5.2502399999999998</v>
      </c>
      <c r="EN191">
        <v>11.914099999999999</v>
      </c>
      <c r="EO191">
        <v>4.9892500000000002</v>
      </c>
      <c r="EP191">
        <v>3.2839999999999998</v>
      </c>
      <c r="EQ191">
        <v>9999</v>
      </c>
      <c r="ER191">
        <v>9999</v>
      </c>
      <c r="ES191">
        <v>999.9</v>
      </c>
      <c r="ET191">
        <v>9999</v>
      </c>
      <c r="EU191">
        <v>1.8840600000000001</v>
      </c>
      <c r="EV191">
        <v>1.88428</v>
      </c>
      <c r="EW191">
        <v>1.8851199999999999</v>
      </c>
      <c r="EX191">
        <v>1.88717</v>
      </c>
      <c r="EY191">
        <v>1.8836999999999999</v>
      </c>
      <c r="EZ191">
        <v>1.87683</v>
      </c>
      <c r="FA191">
        <v>1.8826099999999999</v>
      </c>
      <c r="FB191">
        <v>1.88812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17.66</v>
      </c>
      <c r="FQ191">
        <v>9.1800000000000007E-2</v>
      </c>
      <c r="FR191">
        <v>-0.24211075671059201</v>
      </c>
      <c r="FS191">
        <v>9.8787948123959593E-3</v>
      </c>
      <c r="FT191">
        <v>5.3251326344088904E-6</v>
      </c>
      <c r="FU191">
        <v>-1.29812346716052E-9</v>
      </c>
      <c r="FV191">
        <v>-1.7562764674277601E-2</v>
      </c>
      <c r="FW191">
        <v>-3.68478344840185E-3</v>
      </c>
      <c r="FX191">
        <v>8.3536045323785897E-4</v>
      </c>
      <c r="FY191">
        <v>-9.0991182514875006E-6</v>
      </c>
      <c r="FZ191">
        <v>5</v>
      </c>
      <c r="GA191">
        <v>1737</v>
      </c>
      <c r="GB191">
        <v>1</v>
      </c>
      <c r="GC191">
        <v>17</v>
      </c>
      <c r="GD191">
        <v>53.3</v>
      </c>
      <c r="GE191">
        <v>53.3</v>
      </c>
      <c r="GF191">
        <v>2.47437</v>
      </c>
      <c r="GG191">
        <v>2.4084500000000002</v>
      </c>
      <c r="GH191">
        <v>1.3513200000000001</v>
      </c>
      <c r="GI191">
        <v>2.2473100000000001</v>
      </c>
      <c r="GJ191">
        <v>1.3000499999999999</v>
      </c>
      <c r="GK191">
        <v>2.4352999999999998</v>
      </c>
      <c r="GL191">
        <v>26.231000000000002</v>
      </c>
      <c r="GM191">
        <v>14.4998</v>
      </c>
      <c r="GN191">
        <v>19</v>
      </c>
      <c r="GO191">
        <v>312.82299999999998</v>
      </c>
      <c r="GP191">
        <v>509.35300000000001</v>
      </c>
      <c r="GQ191">
        <v>29.5015</v>
      </c>
      <c r="GR191">
        <v>22.2562</v>
      </c>
      <c r="GS191">
        <v>29.9999</v>
      </c>
      <c r="GT191">
        <v>22.498200000000001</v>
      </c>
      <c r="GU191">
        <v>22.503</v>
      </c>
      <c r="GV191">
        <v>49.485300000000002</v>
      </c>
      <c r="GW191">
        <v>29.6982</v>
      </c>
      <c r="GX191">
        <v>100</v>
      </c>
      <c r="GY191">
        <v>29.507000000000001</v>
      </c>
      <c r="GZ191">
        <v>1361.68</v>
      </c>
      <c r="HA191">
        <v>13.1066</v>
      </c>
      <c r="HB191">
        <v>102.03400000000001</v>
      </c>
      <c r="HC191">
        <v>102.541</v>
      </c>
    </row>
    <row r="192" spans="1:211" x14ac:dyDescent="0.2">
      <c r="A192">
        <v>176</v>
      </c>
      <c r="B192">
        <v>1736448711.0999999</v>
      </c>
      <c r="C192">
        <v>350</v>
      </c>
      <c r="D192" t="s">
        <v>700</v>
      </c>
      <c r="E192" t="s">
        <v>701</v>
      </c>
      <c r="F192">
        <v>2</v>
      </c>
      <c r="G192">
        <v>1736448703.0999999</v>
      </c>
      <c r="H192">
        <f t="shared" si="68"/>
        <v>2.1600238992527678E-3</v>
      </c>
      <c r="I192">
        <f t="shared" si="69"/>
        <v>2.1600238992527676</v>
      </c>
      <c r="J192">
        <f t="shared" si="70"/>
        <v>46.044204128501704</v>
      </c>
      <c r="K192">
        <f t="shared" si="71"/>
        <v>1233.7049999999999</v>
      </c>
      <c r="L192">
        <f t="shared" si="72"/>
        <v>704.79029974233515</v>
      </c>
      <c r="M192">
        <f t="shared" si="73"/>
        <v>72.029888555603463</v>
      </c>
      <c r="N192">
        <f t="shared" si="74"/>
        <v>126.08521100954212</v>
      </c>
      <c r="O192">
        <f t="shared" si="75"/>
        <v>0.14852419671283326</v>
      </c>
      <c r="P192">
        <f t="shared" si="76"/>
        <v>3.5368363890324366</v>
      </c>
      <c r="Q192">
        <f t="shared" si="77"/>
        <v>0.14514422503637162</v>
      </c>
      <c r="R192">
        <f t="shared" si="78"/>
        <v>9.1012411250939548E-2</v>
      </c>
      <c r="S192">
        <f t="shared" si="79"/>
        <v>317.40074855988769</v>
      </c>
      <c r="T192">
        <f t="shared" si="80"/>
        <v>26.107809285468658</v>
      </c>
      <c r="U192">
        <f t="shared" si="81"/>
        <v>24.459350000000001</v>
      </c>
      <c r="V192">
        <f t="shared" si="82"/>
        <v>3.078618902427555</v>
      </c>
      <c r="W192">
        <f t="shared" si="83"/>
        <v>50.056249100351344</v>
      </c>
      <c r="X192">
        <f t="shared" si="84"/>
        <v>1.5924376503380617</v>
      </c>
      <c r="Y192">
        <f t="shared" si="85"/>
        <v>3.1812963994677026</v>
      </c>
      <c r="Z192">
        <f t="shared" si="86"/>
        <v>1.4861812520894933</v>
      </c>
      <c r="AA192">
        <f t="shared" si="87"/>
        <v>-95.257053957047063</v>
      </c>
      <c r="AB192">
        <f t="shared" si="88"/>
        <v>104.71793206026696</v>
      </c>
      <c r="AC192">
        <f t="shared" si="89"/>
        <v>6.2460105658444069</v>
      </c>
      <c r="AD192">
        <f t="shared" si="90"/>
        <v>333.107637228952</v>
      </c>
      <c r="AE192">
        <f t="shared" si="91"/>
        <v>73.440642618534312</v>
      </c>
      <c r="AF192">
        <f t="shared" si="92"/>
        <v>2.1692609239099991</v>
      </c>
      <c r="AG192">
        <f t="shared" si="93"/>
        <v>46.044204128501704</v>
      </c>
      <c r="AH192">
        <v>1356.8961541961401</v>
      </c>
      <c r="AI192">
        <v>1277.1627272727301</v>
      </c>
      <c r="AJ192">
        <v>3.4011378789028801</v>
      </c>
      <c r="AK192">
        <v>84.895025715855198</v>
      </c>
      <c r="AL192">
        <f t="shared" si="94"/>
        <v>2.1600238992527676</v>
      </c>
      <c r="AM192">
        <v>13.0193796815647</v>
      </c>
      <c r="AN192">
        <v>15.569521678321699</v>
      </c>
      <c r="AO192">
        <v>-1.5639450517830199E-5</v>
      </c>
      <c r="AP192">
        <v>118.710675371219</v>
      </c>
      <c r="AQ192">
        <v>142</v>
      </c>
      <c r="AR192">
        <v>28</v>
      </c>
      <c r="AS192">
        <f t="shared" si="95"/>
        <v>1</v>
      </c>
      <c r="AT192">
        <f t="shared" si="96"/>
        <v>0</v>
      </c>
      <c r="AU192">
        <f t="shared" si="97"/>
        <v>54437.783544158934</v>
      </c>
      <c r="AV192">
        <f t="shared" si="98"/>
        <v>2000.0050000000001</v>
      </c>
      <c r="AW192">
        <f t="shared" si="99"/>
        <v>1686.0042360000525</v>
      </c>
      <c r="AX192">
        <f t="shared" si="100"/>
        <v>0.84300001049999995</v>
      </c>
      <c r="AY192">
        <f t="shared" si="101"/>
        <v>0.15869997753000001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1736448703.0999999</v>
      </c>
      <c r="BF192">
        <v>1233.7049999999999</v>
      </c>
      <c r="BG192">
        <v>1324.9849999999999</v>
      </c>
      <c r="BH192">
        <v>15.581512500000001</v>
      </c>
      <c r="BI192">
        <v>13.02065</v>
      </c>
      <c r="BJ192">
        <v>1216.3887500000001</v>
      </c>
      <c r="BK192">
        <v>15.489525</v>
      </c>
      <c r="BL192">
        <v>500.33</v>
      </c>
      <c r="BM192">
        <v>102.1815</v>
      </c>
      <c r="BN192">
        <v>1.8953925E-2</v>
      </c>
      <c r="BO192">
        <v>25.008537499999999</v>
      </c>
      <c r="BP192">
        <v>24.459350000000001</v>
      </c>
      <c r="BQ192">
        <v>999.9</v>
      </c>
      <c r="BR192">
        <v>0</v>
      </c>
      <c r="BS192">
        <v>0</v>
      </c>
      <c r="BT192">
        <v>10008.825000000001</v>
      </c>
      <c r="BU192">
        <v>647.41174999999998</v>
      </c>
      <c r="BV192">
        <v>1508.59375</v>
      </c>
      <c r="BW192">
        <v>-91.279624999999996</v>
      </c>
      <c r="BX192">
        <v>1253.23125</v>
      </c>
      <c r="BY192">
        <v>1342.4625000000001</v>
      </c>
      <c r="BZ192">
        <v>2.5608662500000001</v>
      </c>
      <c r="CA192">
        <v>1324.9849999999999</v>
      </c>
      <c r="CB192">
        <v>13.02065</v>
      </c>
      <c r="CC192">
        <v>1.5921425</v>
      </c>
      <c r="CD192">
        <v>1.33047125</v>
      </c>
      <c r="CE192">
        <v>13.882975</v>
      </c>
      <c r="CF192">
        <v>11.147525</v>
      </c>
      <c r="CG192">
        <v>2000.0050000000001</v>
      </c>
      <c r="CH192">
        <v>0.90000037499999996</v>
      </c>
      <c r="CI192">
        <v>9.9999649999999995E-2</v>
      </c>
      <c r="CJ192">
        <v>21</v>
      </c>
      <c r="CK192">
        <v>42020.65</v>
      </c>
      <c r="CL192">
        <v>1736445511.0999999</v>
      </c>
      <c r="CM192" t="s">
        <v>347</v>
      </c>
      <c r="CN192">
        <v>1736445511.0999999</v>
      </c>
      <c r="CO192">
        <v>1736445509.0999999</v>
      </c>
      <c r="CP192">
        <v>1</v>
      </c>
      <c r="CQ192">
        <v>0.55400000000000005</v>
      </c>
      <c r="CR192">
        <v>1.4E-2</v>
      </c>
      <c r="CS192">
        <v>4.7960000000000003</v>
      </c>
      <c r="CT192">
        <v>9.1999999999999998E-2</v>
      </c>
      <c r="CU192">
        <v>420</v>
      </c>
      <c r="CV192">
        <v>15</v>
      </c>
      <c r="CW192">
        <v>0.23</v>
      </c>
      <c r="CX192">
        <v>0.13</v>
      </c>
      <c r="CY192">
        <v>-91.159956249999993</v>
      </c>
      <c r="CZ192">
        <v>-4.2110029411759804</v>
      </c>
      <c r="DA192">
        <v>0.349287478248127</v>
      </c>
      <c r="DB192">
        <v>0</v>
      </c>
      <c r="DC192">
        <v>2.5658062500000001</v>
      </c>
      <c r="DD192">
        <v>-0.17413411764706599</v>
      </c>
      <c r="DE192">
        <v>1.6269270448839999E-2</v>
      </c>
      <c r="DF192">
        <v>1</v>
      </c>
      <c r="DG192">
        <v>1</v>
      </c>
      <c r="DH192">
        <v>2</v>
      </c>
      <c r="DI192" t="s">
        <v>348</v>
      </c>
      <c r="DJ192">
        <v>2.9365600000000001</v>
      </c>
      <c r="DK192">
        <v>2.6195900000000001</v>
      </c>
      <c r="DL192">
        <v>0.21812699999999999</v>
      </c>
      <c r="DM192">
        <v>0.226162</v>
      </c>
      <c r="DN192">
        <v>8.8167200000000001E-2</v>
      </c>
      <c r="DO192">
        <v>7.76945E-2</v>
      </c>
      <c r="DP192">
        <v>26439.5</v>
      </c>
      <c r="DQ192">
        <v>29257.5</v>
      </c>
      <c r="DR192">
        <v>29523.5</v>
      </c>
      <c r="DS192">
        <v>34780.6</v>
      </c>
      <c r="DT192">
        <v>33988.199999999997</v>
      </c>
      <c r="DU192">
        <v>40559.599999999999</v>
      </c>
      <c r="DV192">
        <v>40315.300000000003</v>
      </c>
      <c r="DW192">
        <v>47663.199999999997</v>
      </c>
      <c r="DX192">
        <v>1.72143</v>
      </c>
      <c r="DY192">
        <v>2.08507</v>
      </c>
      <c r="DZ192">
        <v>0.169825</v>
      </c>
      <c r="EA192">
        <v>0</v>
      </c>
      <c r="EB192">
        <v>21.612500000000001</v>
      </c>
      <c r="EC192">
        <v>999.9</v>
      </c>
      <c r="ED192">
        <v>63.686</v>
      </c>
      <c r="EE192">
        <v>22.044</v>
      </c>
      <c r="EF192">
        <v>16.5838</v>
      </c>
      <c r="EG192">
        <v>60.242699999999999</v>
      </c>
      <c r="EH192">
        <v>45.801299999999998</v>
      </c>
      <c r="EI192">
        <v>1</v>
      </c>
      <c r="EJ192">
        <v>-0.39856200000000003</v>
      </c>
      <c r="EK192">
        <v>-3.8111799999999998</v>
      </c>
      <c r="EL192">
        <v>20.2302</v>
      </c>
      <c r="EM192">
        <v>5.2503799999999998</v>
      </c>
      <c r="EN192">
        <v>11.914099999999999</v>
      </c>
      <c r="EO192">
        <v>4.9892500000000002</v>
      </c>
      <c r="EP192">
        <v>3.2839999999999998</v>
      </c>
      <c r="EQ192">
        <v>9999</v>
      </c>
      <c r="ER192">
        <v>9999</v>
      </c>
      <c r="ES192">
        <v>999.9</v>
      </c>
      <c r="ET192">
        <v>9999</v>
      </c>
      <c r="EU192">
        <v>1.8840300000000001</v>
      </c>
      <c r="EV192">
        <v>1.88425</v>
      </c>
      <c r="EW192">
        <v>1.8851</v>
      </c>
      <c r="EX192">
        <v>1.8871599999999999</v>
      </c>
      <c r="EY192">
        <v>1.88365</v>
      </c>
      <c r="EZ192">
        <v>1.8768</v>
      </c>
      <c r="FA192">
        <v>1.88259</v>
      </c>
      <c r="FB192">
        <v>1.88812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17.77</v>
      </c>
      <c r="FQ192">
        <v>9.1800000000000007E-2</v>
      </c>
      <c r="FR192">
        <v>-0.24211075671059201</v>
      </c>
      <c r="FS192">
        <v>9.8787948123959593E-3</v>
      </c>
      <c r="FT192">
        <v>5.3251326344088904E-6</v>
      </c>
      <c r="FU192">
        <v>-1.29812346716052E-9</v>
      </c>
      <c r="FV192">
        <v>-1.7562764674277601E-2</v>
      </c>
      <c r="FW192">
        <v>-3.68478344840185E-3</v>
      </c>
      <c r="FX192">
        <v>8.3536045323785897E-4</v>
      </c>
      <c r="FY192">
        <v>-9.0991182514875006E-6</v>
      </c>
      <c r="FZ192">
        <v>5</v>
      </c>
      <c r="GA192">
        <v>1737</v>
      </c>
      <c r="GB192">
        <v>1</v>
      </c>
      <c r="GC192">
        <v>17</v>
      </c>
      <c r="GD192">
        <v>53.3</v>
      </c>
      <c r="GE192">
        <v>53.4</v>
      </c>
      <c r="GF192">
        <v>2.47681</v>
      </c>
      <c r="GG192">
        <v>2.4060100000000002</v>
      </c>
      <c r="GH192">
        <v>1.3513200000000001</v>
      </c>
      <c r="GI192">
        <v>2.2473100000000001</v>
      </c>
      <c r="GJ192">
        <v>1.3000499999999999</v>
      </c>
      <c r="GK192">
        <v>2.5134300000000001</v>
      </c>
      <c r="GL192">
        <v>26.231000000000002</v>
      </c>
      <c r="GM192">
        <v>14.4122</v>
      </c>
      <c r="GN192">
        <v>19</v>
      </c>
      <c r="GO192">
        <v>313.82400000000001</v>
      </c>
      <c r="GP192">
        <v>510.642</v>
      </c>
      <c r="GQ192">
        <v>29.4968</v>
      </c>
      <c r="GR192">
        <v>22.2559</v>
      </c>
      <c r="GS192">
        <v>30.0001</v>
      </c>
      <c r="GT192">
        <v>22.497399999999999</v>
      </c>
      <c r="GU192">
        <v>22.502199999999998</v>
      </c>
      <c r="GV192">
        <v>49.588700000000003</v>
      </c>
      <c r="GW192">
        <v>29.6982</v>
      </c>
      <c r="GX192">
        <v>100</v>
      </c>
      <c r="GY192">
        <v>30.1722</v>
      </c>
      <c r="GZ192">
        <v>1368.58</v>
      </c>
      <c r="HA192">
        <v>13.0785</v>
      </c>
      <c r="HB192">
        <v>102.03400000000001</v>
      </c>
      <c r="HC192">
        <v>102.542</v>
      </c>
    </row>
    <row r="193" spans="1:211" x14ac:dyDescent="0.2">
      <c r="A193">
        <v>177</v>
      </c>
      <c r="B193">
        <v>1736448713.0999999</v>
      </c>
      <c r="C193">
        <v>352</v>
      </c>
      <c r="D193" t="s">
        <v>702</v>
      </c>
      <c r="E193" t="s">
        <v>703</v>
      </c>
      <c r="F193">
        <v>2</v>
      </c>
      <c r="G193">
        <v>1736448705.0999999</v>
      </c>
      <c r="H193">
        <f t="shared" si="68"/>
        <v>2.1478541476408191E-3</v>
      </c>
      <c r="I193">
        <f t="shared" si="69"/>
        <v>2.1478541476408193</v>
      </c>
      <c r="J193">
        <f t="shared" si="70"/>
        <v>46.051598213444095</v>
      </c>
      <c r="K193">
        <f t="shared" si="71"/>
        <v>1240.45625</v>
      </c>
      <c r="L193">
        <f t="shared" si="72"/>
        <v>709.11947306717764</v>
      </c>
      <c r="M193">
        <f t="shared" si="73"/>
        <v>72.472016006565198</v>
      </c>
      <c r="N193">
        <f t="shared" si="74"/>
        <v>126.77463899926977</v>
      </c>
      <c r="O193">
        <f t="shared" si="75"/>
        <v>0.14785809807040559</v>
      </c>
      <c r="P193">
        <f t="shared" si="76"/>
        <v>3.5357766952295608</v>
      </c>
      <c r="Q193">
        <f t="shared" si="77"/>
        <v>0.14450702738773424</v>
      </c>
      <c r="R193">
        <f t="shared" si="78"/>
        <v>9.0611646803052032E-2</v>
      </c>
      <c r="S193">
        <f t="shared" si="79"/>
        <v>317.40072980984075</v>
      </c>
      <c r="T193">
        <f t="shared" si="80"/>
        <v>26.099108892228916</v>
      </c>
      <c r="U193">
        <f t="shared" si="81"/>
        <v>24.447687500000001</v>
      </c>
      <c r="V193">
        <f t="shared" si="82"/>
        <v>3.0764702417135585</v>
      </c>
      <c r="W193">
        <f t="shared" si="83"/>
        <v>50.081561071828432</v>
      </c>
      <c r="X193">
        <f t="shared" si="84"/>
        <v>1.5921343262182859</v>
      </c>
      <c r="Y193">
        <f t="shared" si="85"/>
        <v>3.1790828643196658</v>
      </c>
      <c r="Z193">
        <f t="shared" si="86"/>
        <v>1.4843359154952727</v>
      </c>
      <c r="AA193">
        <f t="shared" si="87"/>
        <v>-94.720367910960121</v>
      </c>
      <c r="AB193">
        <f t="shared" si="88"/>
        <v>104.6841741018841</v>
      </c>
      <c r="AC193">
        <f t="shared" si="89"/>
        <v>6.2451340682111089</v>
      </c>
      <c r="AD193">
        <f t="shared" si="90"/>
        <v>333.60967006897579</v>
      </c>
      <c r="AE193">
        <f t="shared" si="91"/>
        <v>73.603463479582018</v>
      </c>
      <c r="AF193">
        <f t="shared" si="92"/>
        <v>2.1629599858263617</v>
      </c>
      <c r="AG193">
        <f t="shared" si="93"/>
        <v>46.051598213444095</v>
      </c>
      <c r="AH193">
        <v>1364.0570807479</v>
      </c>
      <c r="AI193">
        <v>1284.07890909091</v>
      </c>
      <c r="AJ193">
        <v>3.4344595684361798</v>
      </c>
      <c r="AK193">
        <v>84.895025715855198</v>
      </c>
      <c r="AL193">
        <f t="shared" si="94"/>
        <v>2.1478541476408193</v>
      </c>
      <c r="AM193">
        <v>13.033143480525201</v>
      </c>
      <c r="AN193">
        <v>15.568928671328701</v>
      </c>
      <c r="AO193">
        <v>-1.21046096408947E-5</v>
      </c>
      <c r="AP193">
        <v>118.710675371219</v>
      </c>
      <c r="AQ193">
        <v>146</v>
      </c>
      <c r="AR193">
        <v>29</v>
      </c>
      <c r="AS193">
        <f t="shared" si="95"/>
        <v>1</v>
      </c>
      <c r="AT193">
        <f t="shared" si="96"/>
        <v>0</v>
      </c>
      <c r="AU193">
        <f t="shared" si="97"/>
        <v>54416.581257482132</v>
      </c>
      <c r="AV193">
        <f t="shared" si="98"/>
        <v>2000.0050000000001</v>
      </c>
      <c r="AW193">
        <f t="shared" si="99"/>
        <v>1686.0042285000338</v>
      </c>
      <c r="AX193">
        <f t="shared" si="100"/>
        <v>0.84300000674999997</v>
      </c>
      <c r="AY193">
        <f t="shared" si="101"/>
        <v>0.15869996815499998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1736448705.0999999</v>
      </c>
      <c r="BF193">
        <v>1240.45625</v>
      </c>
      <c r="BG193">
        <v>1331.9412500000001</v>
      </c>
      <c r="BH193">
        <v>15.5786125</v>
      </c>
      <c r="BI193">
        <v>13.0251375</v>
      </c>
      <c r="BJ193">
        <v>1223.0262499999999</v>
      </c>
      <c r="BK193">
        <v>15.4866625</v>
      </c>
      <c r="BL193">
        <v>500.32150000000001</v>
      </c>
      <c r="BM193">
        <v>102.182125</v>
      </c>
      <c r="BN193">
        <v>1.78832625E-2</v>
      </c>
      <c r="BO193">
        <v>24.996862499999999</v>
      </c>
      <c r="BP193">
        <v>24.447687500000001</v>
      </c>
      <c r="BQ193">
        <v>999.9</v>
      </c>
      <c r="BR193">
        <v>0</v>
      </c>
      <c r="BS193">
        <v>0</v>
      </c>
      <c r="BT193">
        <v>10004.2875</v>
      </c>
      <c r="BU193">
        <v>647.37987499999997</v>
      </c>
      <c r="BV193">
        <v>1507.835</v>
      </c>
      <c r="BW193">
        <v>-91.485662500000004</v>
      </c>
      <c r="BX193">
        <v>1260.085</v>
      </c>
      <c r="BY193">
        <v>1349.5174999999999</v>
      </c>
      <c r="BZ193">
        <v>2.5534762500000001</v>
      </c>
      <c r="CA193">
        <v>1331.9412500000001</v>
      </c>
      <c r="CB193">
        <v>13.0251375</v>
      </c>
      <c r="CC193">
        <v>1.591855</v>
      </c>
      <c r="CD193">
        <v>1.3309375000000001</v>
      </c>
      <c r="CE193">
        <v>13.8802</v>
      </c>
      <c r="CF193">
        <v>11.152799999999999</v>
      </c>
      <c r="CG193">
        <v>2000.0050000000001</v>
      </c>
      <c r="CH193">
        <v>0.90000049999999998</v>
      </c>
      <c r="CI193">
        <v>9.9999525000000006E-2</v>
      </c>
      <c r="CJ193">
        <v>21</v>
      </c>
      <c r="CK193">
        <v>42020.662499999999</v>
      </c>
      <c r="CL193">
        <v>1736445511.0999999</v>
      </c>
      <c r="CM193" t="s">
        <v>347</v>
      </c>
      <c r="CN193">
        <v>1736445511.0999999</v>
      </c>
      <c r="CO193">
        <v>1736445509.0999999</v>
      </c>
      <c r="CP193">
        <v>1</v>
      </c>
      <c r="CQ193">
        <v>0.55400000000000005</v>
      </c>
      <c r="CR193">
        <v>1.4E-2</v>
      </c>
      <c r="CS193">
        <v>4.7960000000000003</v>
      </c>
      <c r="CT193">
        <v>9.1999999999999998E-2</v>
      </c>
      <c r="CU193">
        <v>420</v>
      </c>
      <c r="CV193">
        <v>15</v>
      </c>
      <c r="CW193">
        <v>0.23</v>
      </c>
      <c r="CX193">
        <v>0.13</v>
      </c>
      <c r="CY193">
        <v>-91.343556250000006</v>
      </c>
      <c r="CZ193">
        <v>-6.1192499999997798</v>
      </c>
      <c r="DA193">
        <v>0.49614413980307898</v>
      </c>
      <c r="DB193">
        <v>0</v>
      </c>
      <c r="DC193">
        <v>2.5590437499999998</v>
      </c>
      <c r="DD193">
        <v>-0.25140705882353298</v>
      </c>
      <c r="DE193">
        <v>2.1196074186922001E-2</v>
      </c>
      <c r="DF193">
        <v>1</v>
      </c>
      <c r="DG193">
        <v>1</v>
      </c>
      <c r="DH193">
        <v>2</v>
      </c>
      <c r="DI193" t="s">
        <v>348</v>
      </c>
      <c r="DJ193">
        <v>2.93906</v>
      </c>
      <c r="DK193">
        <v>2.6214599999999999</v>
      </c>
      <c r="DL193">
        <v>0.21884300000000001</v>
      </c>
      <c r="DM193">
        <v>0.22676299999999999</v>
      </c>
      <c r="DN193">
        <v>8.8169600000000001E-2</v>
      </c>
      <c r="DO193">
        <v>7.7709899999999998E-2</v>
      </c>
      <c r="DP193">
        <v>26415.200000000001</v>
      </c>
      <c r="DQ193">
        <v>29234.7</v>
      </c>
      <c r="DR193">
        <v>29523.3</v>
      </c>
      <c r="DS193">
        <v>34780.5</v>
      </c>
      <c r="DT193">
        <v>33987.9</v>
      </c>
      <c r="DU193">
        <v>40558.699999999997</v>
      </c>
      <c r="DV193">
        <v>40315.1</v>
      </c>
      <c r="DW193">
        <v>47663.1</v>
      </c>
      <c r="DX193">
        <v>1.7131799999999999</v>
      </c>
      <c r="DY193">
        <v>2.0839300000000001</v>
      </c>
      <c r="DZ193">
        <v>0.16878899999999999</v>
      </c>
      <c r="EA193">
        <v>0</v>
      </c>
      <c r="EB193">
        <v>21.611599999999999</v>
      </c>
      <c r="EC193">
        <v>999.9</v>
      </c>
      <c r="ED193">
        <v>63.686</v>
      </c>
      <c r="EE193">
        <v>22.064</v>
      </c>
      <c r="EF193">
        <v>16.6067</v>
      </c>
      <c r="EG193">
        <v>61.392699999999998</v>
      </c>
      <c r="EH193">
        <v>43.537700000000001</v>
      </c>
      <c r="EI193">
        <v>1</v>
      </c>
      <c r="EJ193">
        <v>-0.396453</v>
      </c>
      <c r="EK193">
        <v>-5.1530199999999997</v>
      </c>
      <c r="EL193">
        <v>20.183299999999999</v>
      </c>
      <c r="EM193">
        <v>5.2502399999999998</v>
      </c>
      <c r="EN193">
        <v>11.914099999999999</v>
      </c>
      <c r="EO193">
        <v>4.9895500000000004</v>
      </c>
      <c r="EP193">
        <v>3.2839800000000001</v>
      </c>
      <c r="EQ193">
        <v>9999</v>
      </c>
      <c r="ER193">
        <v>9999</v>
      </c>
      <c r="ES193">
        <v>999.9</v>
      </c>
      <c r="ET193">
        <v>9999</v>
      </c>
      <c r="EU193">
        <v>1.88401</v>
      </c>
      <c r="EV193">
        <v>1.88418</v>
      </c>
      <c r="EW193">
        <v>1.8850800000000001</v>
      </c>
      <c r="EX193">
        <v>1.8871</v>
      </c>
      <c r="EY193">
        <v>1.88358</v>
      </c>
      <c r="EZ193">
        <v>1.8767499999999999</v>
      </c>
      <c r="FA193">
        <v>1.88253</v>
      </c>
      <c r="FB193">
        <v>1.8880999999999999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17.89</v>
      </c>
      <c r="FQ193">
        <v>9.1800000000000007E-2</v>
      </c>
      <c r="FR193">
        <v>-0.24211075671059201</v>
      </c>
      <c r="FS193">
        <v>9.8787948123959593E-3</v>
      </c>
      <c r="FT193">
        <v>5.3251326344088904E-6</v>
      </c>
      <c r="FU193">
        <v>-1.29812346716052E-9</v>
      </c>
      <c r="FV193">
        <v>-1.7562764674277601E-2</v>
      </c>
      <c r="FW193">
        <v>-3.68478344840185E-3</v>
      </c>
      <c r="FX193">
        <v>8.3536045323785897E-4</v>
      </c>
      <c r="FY193">
        <v>-9.0991182514875006E-6</v>
      </c>
      <c r="FZ193">
        <v>5</v>
      </c>
      <c r="GA193">
        <v>1737</v>
      </c>
      <c r="GB193">
        <v>1</v>
      </c>
      <c r="GC193">
        <v>17</v>
      </c>
      <c r="GD193">
        <v>53.4</v>
      </c>
      <c r="GE193">
        <v>53.4</v>
      </c>
      <c r="GF193">
        <v>2.4841299999999999</v>
      </c>
      <c r="GG193">
        <v>2.4072300000000002</v>
      </c>
      <c r="GH193">
        <v>1.3513200000000001</v>
      </c>
      <c r="GI193">
        <v>2.2473100000000001</v>
      </c>
      <c r="GJ193">
        <v>1.3000499999999999</v>
      </c>
      <c r="GK193">
        <v>2.4853499999999999</v>
      </c>
      <c r="GL193">
        <v>26.231000000000002</v>
      </c>
      <c r="GM193">
        <v>14.456</v>
      </c>
      <c r="GN193">
        <v>19</v>
      </c>
      <c r="GO193">
        <v>310.45400000000001</v>
      </c>
      <c r="GP193">
        <v>509.875</v>
      </c>
      <c r="GQ193">
        <v>29.6387</v>
      </c>
      <c r="GR193">
        <v>22.255299999999998</v>
      </c>
      <c r="GS193">
        <v>30.001799999999999</v>
      </c>
      <c r="GT193">
        <v>22.496400000000001</v>
      </c>
      <c r="GU193">
        <v>22.501200000000001</v>
      </c>
      <c r="GV193">
        <v>49.757199999999997</v>
      </c>
      <c r="GW193">
        <v>29.6982</v>
      </c>
      <c r="GX193">
        <v>100</v>
      </c>
      <c r="GY193">
        <v>30.1722</v>
      </c>
      <c r="GZ193">
        <v>1375.41</v>
      </c>
      <c r="HA193">
        <v>13.0749</v>
      </c>
      <c r="HB193">
        <v>102.033</v>
      </c>
      <c r="HC193">
        <v>102.542</v>
      </c>
    </row>
    <row r="194" spans="1:211" x14ac:dyDescent="0.2">
      <c r="A194">
        <v>178</v>
      </c>
      <c r="B194">
        <v>1736448715.0999999</v>
      </c>
      <c r="C194">
        <v>354</v>
      </c>
      <c r="D194" t="s">
        <v>704</v>
      </c>
      <c r="E194" t="s">
        <v>705</v>
      </c>
      <c r="F194">
        <v>2</v>
      </c>
      <c r="G194">
        <v>1736448707.0999999</v>
      </c>
      <c r="H194">
        <f t="shared" si="68"/>
        <v>2.1395089800293476E-3</v>
      </c>
      <c r="I194">
        <f t="shared" si="69"/>
        <v>2.1395089800293476</v>
      </c>
      <c r="J194">
        <f t="shared" si="70"/>
        <v>45.95108727776941</v>
      </c>
      <c r="K194">
        <f t="shared" si="71"/>
        <v>1247.2275</v>
      </c>
      <c r="L194">
        <f t="shared" si="72"/>
        <v>715.58537019922562</v>
      </c>
      <c r="M194">
        <f t="shared" si="73"/>
        <v>73.132424374898065</v>
      </c>
      <c r="N194">
        <f t="shared" si="74"/>
        <v>127.46595252031032</v>
      </c>
      <c r="O194">
        <f t="shared" si="75"/>
        <v>0.14747561911955284</v>
      </c>
      <c r="P194">
        <f t="shared" si="76"/>
        <v>3.5359401258220373</v>
      </c>
      <c r="Q194">
        <f t="shared" si="77"/>
        <v>0.14414180284841979</v>
      </c>
      <c r="R194">
        <f t="shared" si="78"/>
        <v>9.0381879962616957E-2</v>
      </c>
      <c r="S194">
        <f t="shared" si="79"/>
        <v>317.40072980984075</v>
      </c>
      <c r="T194">
        <f t="shared" si="80"/>
        <v>26.087690696100381</v>
      </c>
      <c r="U194">
        <f t="shared" si="81"/>
        <v>24.435312499999998</v>
      </c>
      <c r="V194">
        <f t="shared" si="82"/>
        <v>3.0741917458872532</v>
      </c>
      <c r="W194">
        <f t="shared" si="83"/>
        <v>50.112549914547458</v>
      </c>
      <c r="X194">
        <f t="shared" si="84"/>
        <v>1.5918661482390282</v>
      </c>
      <c r="Y194">
        <f t="shared" si="85"/>
        <v>3.1765818162386434</v>
      </c>
      <c r="Z194">
        <f t="shared" si="86"/>
        <v>1.482325597648225</v>
      </c>
      <c r="AA194">
        <f t="shared" si="87"/>
        <v>-94.352346019294231</v>
      </c>
      <c r="AB194">
        <f t="shared" si="88"/>
        <v>104.53174338812079</v>
      </c>
      <c r="AC194">
        <f t="shared" si="89"/>
        <v>6.2349488161789512</v>
      </c>
      <c r="AD194">
        <f t="shared" si="90"/>
        <v>333.81507599484621</v>
      </c>
      <c r="AE194">
        <f t="shared" si="91"/>
        <v>73.597519183329354</v>
      </c>
      <c r="AF194">
        <f t="shared" si="92"/>
        <v>2.1571404533621013</v>
      </c>
      <c r="AG194">
        <f t="shared" si="93"/>
        <v>45.95108727776941</v>
      </c>
      <c r="AH194">
        <v>1371.18374273675</v>
      </c>
      <c r="AI194">
        <v>1291.07775757576</v>
      </c>
      <c r="AJ194">
        <v>3.4716302516829698</v>
      </c>
      <c r="AK194">
        <v>84.895025715855198</v>
      </c>
      <c r="AL194">
        <f t="shared" si="94"/>
        <v>2.1395089800293476</v>
      </c>
      <c r="AM194">
        <v>13.045250463247999</v>
      </c>
      <c r="AN194">
        <v>15.570759440559399</v>
      </c>
      <c r="AO194">
        <v>-5.85044422345249E-6</v>
      </c>
      <c r="AP194">
        <v>118.710675371219</v>
      </c>
      <c r="AQ194">
        <v>153</v>
      </c>
      <c r="AR194">
        <v>31</v>
      </c>
      <c r="AS194">
        <f t="shared" si="95"/>
        <v>1</v>
      </c>
      <c r="AT194">
        <f t="shared" si="96"/>
        <v>0</v>
      </c>
      <c r="AU194">
        <f t="shared" si="97"/>
        <v>54422.589890066811</v>
      </c>
      <c r="AV194">
        <f t="shared" si="98"/>
        <v>2000.0050000000001</v>
      </c>
      <c r="AW194">
        <f t="shared" si="99"/>
        <v>1686.0042285000338</v>
      </c>
      <c r="AX194">
        <f t="shared" si="100"/>
        <v>0.84300000674999997</v>
      </c>
      <c r="AY194">
        <f t="shared" si="101"/>
        <v>0.15869996815499998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1736448707.0999999</v>
      </c>
      <c r="BF194">
        <v>1247.2275</v>
      </c>
      <c r="BG194">
        <v>1338.7012500000001</v>
      </c>
      <c r="BH194">
        <v>15.576074999999999</v>
      </c>
      <c r="BI194">
        <v>13.029825000000001</v>
      </c>
      <c r="BJ194">
        <v>1229.6837499999999</v>
      </c>
      <c r="BK194">
        <v>15.4841625</v>
      </c>
      <c r="BL194">
        <v>500.39249999999998</v>
      </c>
      <c r="BM194">
        <v>102.182</v>
      </c>
      <c r="BN194">
        <v>1.7440375000000001E-2</v>
      </c>
      <c r="BO194">
        <v>24.983662500000001</v>
      </c>
      <c r="BP194">
        <v>24.435312499999998</v>
      </c>
      <c r="BQ194">
        <v>999.9</v>
      </c>
      <c r="BR194">
        <v>0</v>
      </c>
      <c r="BS194">
        <v>0</v>
      </c>
      <c r="BT194">
        <v>10004.99</v>
      </c>
      <c r="BU194">
        <v>647.35024999999996</v>
      </c>
      <c r="BV194">
        <v>1506.6912500000001</v>
      </c>
      <c r="BW194">
        <v>-91.473587499999994</v>
      </c>
      <c r="BX194">
        <v>1266.9612500000001</v>
      </c>
      <c r="BY194">
        <v>1356.3724999999999</v>
      </c>
      <c r="BZ194">
        <v>2.5462337499999999</v>
      </c>
      <c r="CA194">
        <v>1338.7012500000001</v>
      </c>
      <c r="CB194">
        <v>13.029825000000001</v>
      </c>
      <c r="CC194">
        <v>1.5915925</v>
      </c>
      <c r="CD194">
        <v>1.331415</v>
      </c>
      <c r="CE194">
        <v>13.877649999999999</v>
      </c>
      <c r="CF194">
        <v>11.158212499999999</v>
      </c>
      <c r="CG194">
        <v>2000.0050000000001</v>
      </c>
      <c r="CH194">
        <v>0.90000049999999998</v>
      </c>
      <c r="CI194">
        <v>9.9999525000000006E-2</v>
      </c>
      <c r="CJ194">
        <v>21</v>
      </c>
      <c r="CK194">
        <v>42020.65</v>
      </c>
      <c r="CL194">
        <v>1736445511.0999999</v>
      </c>
      <c r="CM194" t="s">
        <v>347</v>
      </c>
      <c r="CN194">
        <v>1736445511.0999999</v>
      </c>
      <c r="CO194">
        <v>1736445509.0999999</v>
      </c>
      <c r="CP194">
        <v>1</v>
      </c>
      <c r="CQ194">
        <v>0.55400000000000005</v>
      </c>
      <c r="CR194">
        <v>1.4E-2</v>
      </c>
      <c r="CS194">
        <v>4.7960000000000003</v>
      </c>
      <c r="CT194">
        <v>9.1999999999999998E-2</v>
      </c>
      <c r="CU194">
        <v>420</v>
      </c>
      <c r="CV194">
        <v>15</v>
      </c>
      <c r="CW194">
        <v>0.23</v>
      </c>
      <c r="CX194">
        <v>0.13</v>
      </c>
      <c r="CY194">
        <v>-91.496743749999993</v>
      </c>
      <c r="CZ194">
        <v>-5.9811088235291301</v>
      </c>
      <c r="DA194">
        <v>0.51185667301592996</v>
      </c>
      <c r="DB194">
        <v>0</v>
      </c>
      <c r="DC194">
        <v>2.5516606249999998</v>
      </c>
      <c r="DD194">
        <v>-0.29626147058823898</v>
      </c>
      <c r="DE194">
        <v>2.38029994088849E-2</v>
      </c>
      <c r="DF194">
        <v>1</v>
      </c>
      <c r="DG194">
        <v>1</v>
      </c>
      <c r="DH194">
        <v>2</v>
      </c>
      <c r="DI194" t="s">
        <v>348</v>
      </c>
      <c r="DJ194">
        <v>2.93906</v>
      </c>
      <c r="DK194">
        <v>2.6257199999999998</v>
      </c>
      <c r="DL194">
        <v>0.21953900000000001</v>
      </c>
      <c r="DM194">
        <v>0.227185</v>
      </c>
      <c r="DN194">
        <v>8.8172299999999995E-2</v>
      </c>
      <c r="DO194">
        <v>7.7709600000000004E-2</v>
      </c>
      <c r="DP194">
        <v>26391.599999999999</v>
      </c>
      <c r="DQ194">
        <v>29218.5</v>
      </c>
      <c r="DR194">
        <v>29523.1</v>
      </c>
      <c r="DS194">
        <v>34780.1</v>
      </c>
      <c r="DT194">
        <v>33987.599999999999</v>
      </c>
      <c r="DU194">
        <v>40558.199999999997</v>
      </c>
      <c r="DV194">
        <v>40315</v>
      </c>
      <c r="DW194">
        <v>47662.5</v>
      </c>
      <c r="DX194">
        <v>1.69797</v>
      </c>
      <c r="DY194">
        <v>2.08372</v>
      </c>
      <c r="DZ194">
        <v>0.16894200000000001</v>
      </c>
      <c r="EA194">
        <v>0</v>
      </c>
      <c r="EB194">
        <v>21.610299999999999</v>
      </c>
      <c r="EC194">
        <v>999.9</v>
      </c>
      <c r="ED194">
        <v>63.686</v>
      </c>
      <c r="EE194">
        <v>22.064</v>
      </c>
      <c r="EF194">
        <v>16.606200000000001</v>
      </c>
      <c r="EG194">
        <v>61.1327</v>
      </c>
      <c r="EH194">
        <v>44.366999999999997</v>
      </c>
      <c r="EI194">
        <v>1</v>
      </c>
      <c r="EJ194">
        <v>-0.39330500000000002</v>
      </c>
      <c r="EK194">
        <v>-5.2111099999999997</v>
      </c>
      <c r="EL194">
        <v>20.186</v>
      </c>
      <c r="EM194">
        <v>5.2499399999999996</v>
      </c>
      <c r="EN194">
        <v>11.914099999999999</v>
      </c>
      <c r="EO194">
        <v>4.9894999999999996</v>
      </c>
      <c r="EP194">
        <v>3.2839999999999998</v>
      </c>
      <c r="EQ194">
        <v>9999</v>
      </c>
      <c r="ER194">
        <v>9999</v>
      </c>
      <c r="ES194">
        <v>999.9</v>
      </c>
      <c r="ET194">
        <v>9999</v>
      </c>
      <c r="EU194">
        <v>1.8839999999999999</v>
      </c>
      <c r="EV194">
        <v>1.88418</v>
      </c>
      <c r="EW194">
        <v>1.8850800000000001</v>
      </c>
      <c r="EX194">
        <v>1.8870899999999999</v>
      </c>
      <c r="EY194">
        <v>1.88357</v>
      </c>
      <c r="EZ194">
        <v>1.8767400000000001</v>
      </c>
      <c r="FA194">
        <v>1.8825400000000001</v>
      </c>
      <c r="FB194">
        <v>1.8880999999999999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18</v>
      </c>
      <c r="FQ194">
        <v>9.1800000000000007E-2</v>
      </c>
      <c r="FR194">
        <v>-0.24211075671059201</v>
      </c>
      <c r="FS194">
        <v>9.8787948123959593E-3</v>
      </c>
      <c r="FT194">
        <v>5.3251326344088904E-6</v>
      </c>
      <c r="FU194">
        <v>-1.29812346716052E-9</v>
      </c>
      <c r="FV194">
        <v>-1.7562764674277601E-2</v>
      </c>
      <c r="FW194">
        <v>-3.68478344840185E-3</v>
      </c>
      <c r="FX194">
        <v>8.3536045323785897E-4</v>
      </c>
      <c r="FY194">
        <v>-9.0991182514875006E-6</v>
      </c>
      <c r="FZ194">
        <v>5</v>
      </c>
      <c r="GA194">
        <v>1737</v>
      </c>
      <c r="GB194">
        <v>1</v>
      </c>
      <c r="GC194">
        <v>17</v>
      </c>
      <c r="GD194">
        <v>53.4</v>
      </c>
      <c r="GE194">
        <v>53.4</v>
      </c>
      <c r="GF194">
        <v>2.49512</v>
      </c>
      <c r="GG194">
        <v>2.4206500000000002</v>
      </c>
      <c r="GH194">
        <v>1.3513200000000001</v>
      </c>
      <c r="GI194">
        <v>2.2473100000000001</v>
      </c>
      <c r="GJ194">
        <v>1.3000499999999999</v>
      </c>
      <c r="GK194">
        <v>2.3828100000000001</v>
      </c>
      <c r="GL194">
        <v>26.231000000000002</v>
      </c>
      <c r="GM194">
        <v>14.4648</v>
      </c>
      <c r="GN194">
        <v>19</v>
      </c>
      <c r="GO194">
        <v>304.125</v>
      </c>
      <c r="GP194">
        <v>509.72899999999998</v>
      </c>
      <c r="GQ194">
        <v>29.954499999999999</v>
      </c>
      <c r="GR194">
        <v>22.2544</v>
      </c>
      <c r="GS194">
        <v>30.003699999999998</v>
      </c>
      <c r="GT194">
        <v>22.4955</v>
      </c>
      <c r="GU194">
        <v>22.500399999999999</v>
      </c>
      <c r="GV194">
        <v>49.962299999999999</v>
      </c>
      <c r="GW194">
        <v>29.6982</v>
      </c>
      <c r="GX194">
        <v>100</v>
      </c>
      <c r="GY194">
        <v>30.215900000000001</v>
      </c>
      <c r="GZ194">
        <v>1382.27</v>
      </c>
      <c r="HA194">
        <v>13.0731</v>
      </c>
      <c r="HB194">
        <v>102.033</v>
      </c>
      <c r="HC194">
        <v>102.54</v>
      </c>
    </row>
    <row r="195" spans="1:211" x14ac:dyDescent="0.2">
      <c r="A195">
        <v>179</v>
      </c>
      <c r="B195">
        <v>1736448717.0999999</v>
      </c>
      <c r="C195">
        <v>356</v>
      </c>
      <c r="D195" t="s">
        <v>706</v>
      </c>
      <c r="E195" t="s">
        <v>707</v>
      </c>
      <c r="F195">
        <v>2</v>
      </c>
      <c r="G195">
        <v>1736448709.0999999</v>
      </c>
      <c r="H195">
        <f t="shared" si="68"/>
        <v>2.1370784531025331E-3</v>
      </c>
      <c r="I195">
        <f t="shared" si="69"/>
        <v>2.1370784531025331</v>
      </c>
      <c r="J195">
        <f t="shared" si="70"/>
        <v>45.706259173829629</v>
      </c>
      <c r="K195">
        <f t="shared" si="71"/>
        <v>1253.9849999999999</v>
      </c>
      <c r="L195">
        <f t="shared" si="72"/>
        <v>724.94099845121332</v>
      </c>
      <c r="M195">
        <f t="shared" si="73"/>
        <v>74.087678722436991</v>
      </c>
      <c r="N195">
        <f t="shared" si="74"/>
        <v>128.15503330786913</v>
      </c>
      <c r="O195">
        <f t="shared" si="75"/>
        <v>0.14749193897766394</v>
      </c>
      <c r="P195">
        <f t="shared" si="76"/>
        <v>3.5345646292118094</v>
      </c>
      <c r="Q195">
        <f t="shared" si="77"/>
        <v>0.14415612776609191</v>
      </c>
      <c r="R195">
        <f t="shared" si="78"/>
        <v>9.0391005454405537E-2</v>
      </c>
      <c r="S195">
        <f t="shared" si="79"/>
        <v>317.40035567994863</v>
      </c>
      <c r="T195">
        <f t="shared" si="80"/>
        <v>26.075133442208244</v>
      </c>
      <c r="U195">
        <f t="shared" si="81"/>
        <v>24.424250000000001</v>
      </c>
      <c r="V195">
        <f t="shared" si="82"/>
        <v>3.0721561575803267</v>
      </c>
      <c r="W195">
        <f t="shared" si="83"/>
        <v>50.146511431818077</v>
      </c>
      <c r="X195">
        <f t="shared" si="84"/>
        <v>1.5916631629332993</v>
      </c>
      <c r="Y195">
        <f t="shared" si="85"/>
        <v>3.1740257048536891</v>
      </c>
      <c r="Z195">
        <f t="shared" si="86"/>
        <v>1.4804929946470273</v>
      </c>
      <c r="AA195">
        <f t="shared" si="87"/>
        <v>-94.245159781821712</v>
      </c>
      <c r="AB195">
        <f t="shared" si="88"/>
        <v>104.02660116465125</v>
      </c>
      <c r="AC195">
        <f t="shared" si="89"/>
        <v>6.2064653051262964</v>
      </c>
      <c r="AD195">
        <f t="shared" si="90"/>
        <v>333.38826236790447</v>
      </c>
      <c r="AE195">
        <f t="shared" si="91"/>
        <v>73.293990858589936</v>
      </c>
      <c r="AF195">
        <f t="shared" si="92"/>
        <v>2.1513998504051695</v>
      </c>
      <c r="AG195">
        <f t="shared" si="93"/>
        <v>45.706259173829629</v>
      </c>
      <c r="AH195">
        <v>1377.36485977444</v>
      </c>
      <c r="AI195">
        <v>1297.8470303030299</v>
      </c>
      <c r="AJ195">
        <v>3.4310084809616401</v>
      </c>
      <c r="AK195">
        <v>84.895025715855198</v>
      </c>
      <c r="AL195">
        <f t="shared" si="94"/>
        <v>2.1370784531025331</v>
      </c>
      <c r="AM195">
        <v>13.0514296848512</v>
      </c>
      <c r="AN195">
        <v>15.5737594405594</v>
      </c>
      <c r="AO195">
        <v>6.0513621330983799E-7</v>
      </c>
      <c r="AP195">
        <v>118.710675371219</v>
      </c>
      <c r="AQ195">
        <v>156</v>
      </c>
      <c r="AR195">
        <v>31</v>
      </c>
      <c r="AS195">
        <f t="shared" si="95"/>
        <v>1</v>
      </c>
      <c r="AT195">
        <f t="shared" si="96"/>
        <v>0</v>
      </c>
      <c r="AU195">
        <f t="shared" si="97"/>
        <v>54394.710548006828</v>
      </c>
      <c r="AV195">
        <f t="shared" si="98"/>
        <v>2000.0025000000001</v>
      </c>
      <c r="AW195">
        <f t="shared" si="99"/>
        <v>1686.0022080001256</v>
      </c>
      <c r="AX195">
        <f t="shared" si="100"/>
        <v>0.84300005025000002</v>
      </c>
      <c r="AY195">
        <f t="shared" si="101"/>
        <v>0.15869997946499997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1736448709.0999999</v>
      </c>
      <c r="BF195">
        <v>1253.9849999999999</v>
      </c>
      <c r="BG195">
        <v>1345.095</v>
      </c>
      <c r="BH195">
        <v>15.574275</v>
      </c>
      <c r="BI195">
        <v>13.0350375</v>
      </c>
      <c r="BJ195">
        <v>1236.3287499999999</v>
      </c>
      <c r="BK195">
        <v>15.4824</v>
      </c>
      <c r="BL195">
        <v>500.44</v>
      </c>
      <c r="BM195">
        <v>102.180125</v>
      </c>
      <c r="BN195">
        <v>1.8093725000000001E-2</v>
      </c>
      <c r="BO195">
        <v>24.970162500000001</v>
      </c>
      <c r="BP195">
        <v>24.424250000000001</v>
      </c>
      <c r="BQ195">
        <v>999.9</v>
      </c>
      <c r="BR195">
        <v>0</v>
      </c>
      <c r="BS195">
        <v>0</v>
      </c>
      <c r="BT195">
        <v>9999.3649999999998</v>
      </c>
      <c r="BU195">
        <v>647.31012499999997</v>
      </c>
      <c r="BV195">
        <v>1505.5625</v>
      </c>
      <c r="BW195">
        <v>-91.109174999999993</v>
      </c>
      <c r="BX195">
        <v>1273.82375</v>
      </c>
      <c r="BY195">
        <v>1362.8575000000001</v>
      </c>
      <c r="BZ195">
        <v>2.53921625</v>
      </c>
      <c r="CA195">
        <v>1345.095</v>
      </c>
      <c r="CB195">
        <v>13.0350375</v>
      </c>
      <c r="CC195">
        <v>1.59138</v>
      </c>
      <c r="CD195">
        <v>1.3319237500000001</v>
      </c>
      <c r="CE195">
        <v>13.8755875</v>
      </c>
      <c r="CF195">
        <v>11.163975000000001</v>
      </c>
      <c r="CG195">
        <v>2000.0025000000001</v>
      </c>
      <c r="CH195">
        <v>0.90000049999999998</v>
      </c>
      <c r="CI195">
        <v>9.9999574999999993E-2</v>
      </c>
      <c r="CJ195">
        <v>21</v>
      </c>
      <c r="CK195">
        <v>42020.587500000001</v>
      </c>
      <c r="CL195">
        <v>1736445511.0999999</v>
      </c>
      <c r="CM195" t="s">
        <v>347</v>
      </c>
      <c r="CN195">
        <v>1736445511.0999999</v>
      </c>
      <c r="CO195">
        <v>1736445509.0999999</v>
      </c>
      <c r="CP195">
        <v>1</v>
      </c>
      <c r="CQ195">
        <v>0.55400000000000005</v>
      </c>
      <c r="CR195">
        <v>1.4E-2</v>
      </c>
      <c r="CS195">
        <v>4.7960000000000003</v>
      </c>
      <c r="CT195">
        <v>9.1999999999999998E-2</v>
      </c>
      <c r="CU195">
        <v>420</v>
      </c>
      <c r="CV195">
        <v>15</v>
      </c>
      <c r="CW195">
        <v>0.23</v>
      </c>
      <c r="CX195">
        <v>0.13</v>
      </c>
      <c r="CY195">
        <v>-91.382912500000003</v>
      </c>
      <c r="CZ195">
        <v>-6.9247058823349195E-2</v>
      </c>
      <c r="DA195">
        <v>0.75220940641137302</v>
      </c>
      <c r="DB195">
        <v>1</v>
      </c>
      <c r="DC195">
        <v>2.5444606250000001</v>
      </c>
      <c r="DD195">
        <v>-0.30094852941176597</v>
      </c>
      <c r="DE195">
        <v>2.4055983265278899E-2</v>
      </c>
      <c r="DF195">
        <v>1</v>
      </c>
      <c r="DG195">
        <v>2</v>
      </c>
      <c r="DH195">
        <v>2</v>
      </c>
      <c r="DI195" t="s">
        <v>708</v>
      </c>
      <c r="DJ195">
        <v>2.9373300000000002</v>
      </c>
      <c r="DK195">
        <v>2.6260300000000001</v>
      </c>
      <c r="DL195">
        <v>0.220189</v>
      </c>
      <c r="DM195">
        <v>0.22765099999999999</v>
      </c>
      <c r="DN195">
        <v>8.8184200000000004E-2</v>
      </c>
      <c r="DO195">
        <v>7.77119E-2</v>
      </c>
      <c r="DP195">
        <v>26369.5</v>
      </c>
      <c r="DQ195">
        <v>29200.799999999999</v>
      </c>
      <c r="DR195">
        <v>29522.9</v>
      </c>
      <c r="DS195">
        <v>34779.9</v>
      </c>
      <c r="DT195">
        <v>33986.9</v>
      </c>
      <c r="DU195">
        <v>40557.9</v>
      </c>
      <c r="DV195">
        <v>40314.6</v>
      </c>
      <c r="DW195">
        <v>47662.3</v>
      </c>
      <c r="DX195">
        <v>1.6892199999999999</v>
      </c>
      <c r="DY195">
        <v>2.0847199999999999</v>
      </c>
      <c r="DZ195">
        <v>0.16927700000000001</v>
      </c>
      <c r="EA195">
        <v>0</v>
      </c>
      <c r="EB195">
        <v>21.608499999999999</v>
      </c>
      <c r="EC195">
        <v>999.9</v>
      </c>
      <c r="ED195">
        <v>63.686</v>
      </c>
      <c r="EE195">
        <v>22.064</v>
      </c>
      <c r="EF195">
        <v>16.604099999999999</v>
      </c>
      <c r="EG195">
        <v>61.172699999999999</v>
      </c>
      <c r="EH195">
        <v>45.136200000000002</v>
      </c>
      <c r="EI195">
        <v>1</v>
      </c>
      <c r="EJ195">
        <v>-0.39319599999999999</v>
      </c>
      <c r="EK195">
        <v>-4.4986699999999997</v>
      </c>
      <c r="EL195">
        <v>20.214500000000001</v>
      </c>
      <c r="EM195">
        <v>5.2500900000000001</v>
      </c>
      <c r="EN195">
        <v>11.914099999999999</v>
      </c>
      <c r="EO195">
        <v>4.9895500000000004</v>
      </c>
      <c r="EP195">
        <v>3.2840500000000001</v>
      </c>
      <c r="EQ195">
        <v>9999</v>
      </c>
      <c r="ER195">
        <v>9999</v>
      </c>
      <c r="ES195">
        <v>999.9</v>
      </c>
      <c r="ET195">
        <v>9999</v>
      </c>
      <c r="EU195">
        <v>1.88401</v>
      </c>
      <c r="EV195">
        <v>1.88422</v>
      </c>
      <c r="EW195">
        <v>1.8851</v>
      </c>
      <c r="EX195">
        <v>1.88713</v>
      </c>
      <c r="EY195">
        <v>1.8835999999999999</v>
      </c>
      <c r="EZ195">
        <v>1.87679</v>
      </c>
      <c r="FA195">
        <v>1.88259</v>
      </c>
      <c r="FB195">
        <v>1.88812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18.11</v>
      </c>
      <c r="FQ195">
        <v>9.1899999999999996E-2</v>
      </c>
      <c r="FR195">
        <v>-0.24211075671059201</v>
      </c>
      <c r="FS195">
        <v>9.8787948123959593E-3</v>
      </c>
      <c r="FT195">
        <v>5.3251326344088904E-6</v>
      </c>
      <c r="FU195">
        <v>-1.29812346716052E-9</v>
      </c>
      <c r="FV195">
        <v>-1.7562764674277601E-2</v>
      </c>
      <c r="FW195">
        <v>-3.68478344840185E-3</v>
      </c>
      <c r="FX195">
        <v>8.3536045323785897E-4</v>
      </c>
      <c r="FY195">
        <v>-9.0991182514875006E-6</v>
      </c>
      <c r="FZ195">
        <v>5</v>
      </c>
      <c r="GA195">
        <v>1737</v>
      </c>
      <c r="GB195">
        <v>1</v>
      </c>
      <c r="GC195">
        <v>17</v>
      </c>
      <c r="GD195">
        <v>53.4</v>
      </c>
      <c r="GE195">
        <v>53.5</v>
      </c>
      <c r="GF195">
        <v>2.50488</v>
      </c>
      <c r="GG195">
        <v>2.4255399999999998</v>
      </c>
      <c r="GH195">
        <v>1.3513200000000001</v>
      </c>
      <c r="GI195">
        <v>2.2473100000000001</v>
      </c>
      <c r="GJ195">
        <v>1.3000499999999999</v>
      </c>
      <c r="GK195">
        <v>2.2839399999999999</v>
      </c>
      <c r="GL195">
        <v>26.231000000000002</v>
      </c>
      <c r="GM195">
        <v>14.456</v>
      </c>
      <c r="GN195">
        <v>19</v>
      </c>
      <c r="GO195">
        <v>300.565</v>
      </c>
      <c r="GP195">
        <v>510.37099999999998</v>
      </c>
      <c r="GQ195">
        <v>30.168800000000001</v>
      </c>
      <c r="GR195">
        <v>22.254000000000001</v>
      </c>
      <c r="GS195">
        <v>30.002400000000002</v>
      </c>
      <c r="GT195">
        <v>22.4955</v>
      </c>
      <c r="GU195">
        <v>22.498899999999999</v>
      </c>
      <c r="GV195">
        <v>50.175400000000003</v>
      </c>
      <c r="GW195">
        <v>29.6982</v>
      </c>
      <c r="GX195">
        <v>100</v>
      </c>
      <c r="GY195">
        <v>30.215900000000001</v>
      </c>
      <c r="GZ195">
        <v>1389.09</v>
      </c>
      <c r="HA195">
        <v>13.0678</v>
      </c>
      <c r="HB195">
        <v>102.032</v>
      </c>
      <c r="HC195">
        <v>102.54</v>
      </c>
    </row>
    <row r="196" spans="1:211" x14ac:dyDescent="0.2">
      <c r="A196">
        <v>180</v>
      </c>
      <c r="B196">
        <v>1736448719.0999999</v>
      </c>
      <c r="C196">
        <v>358</v>
      </c>
      <c r="D196" t="s">
        <v>709</v>
      </c>
      <c r="E196" t="s">
        <v>710</v>
      </c>
      <c r="F196">
        <v>2</v>
      </c>
      <c r="G196">
        <v>1736448711.0999999</v>
      </c>
      <c r="H196">
        <f t="shared" si="68"/>
        <v>2.1392900298630667E-3</v>
      </c>
      <c r="I196">
        <f t="shared" si="69"/>
        <v>2.1392900298630666</v>
      </c>
      <c r="J196">
        <f t="shared" si="70"/>
        <v>45.982679357367857</v>
      </c>
      <c r="K196">
        <f t="shared" si="71"/>
        <v>1260.6324999999999</v>
      </c>
      <c r="L196">
        <f t="shared" si="72"/>
        <v>729.5450203262352</v>
      </c>
      <c r="M196">
        <f t="shared" si="73"/>
        <v>74.557497609925733</v>
      </c>
      <c r="N196">
        <f t="shared" si="74"/>
        <v>128.83317956678638</v>
      </c>
      <c r="O196">
        <f t="shared" si="75"/>
        <v>0.14782400092462095</v>
      </c>
      <c r="P196">
        <f t="shared" si="76"/>
        <v>3.5343913435124432</v>
      </c>
      <c r="Q196">
        <f t="shared" si="77"/>
        <v>0.14447317592981618</v>
      </c>
      <c r="R196">
        <f t="shared" si="78"/>
        <v>9.0590467036367389E-2</v>
      </c>
      <c r="S196">
        <f t="shared" si="79"/>
        <v>317.40038752498845</v>
      </c>
      <c r="T196">
        <f t="shared" si="80"/>
        <v>26.06295914016162</v>
      </c>
      <c r="U196">
        <f t="shared" si="81"/>
        <v>24.414362499999999</v>
      </c>
      <c r="V196">
        <f t="shared" si="82"/>
        <v>3.0703377759166863</v>
      </c>
      <c r="W196">
        <f t="shared" si="83"/>
        <v>50.178570317332102</v>
      </c>
      <c r="X196">
        <f t="shared" si="84"/>
        <v>1.5915650998519506</v>
      </c>
      <c r="Y196">
        <f t="shared" si="85"/>
        <v>3.1718024044662956</v>
      </c>
      <c r="Z196">
        <f t="shared" si="86"/>
        <v>1.4787726760647357</v>
      </c>
      <c r="AA196">
        <f t="shared" si="87"/>
        <v>-94.342690316961239</v>
      </c>
      <c r="AB196">
        <f t="shared" si="88"/>
        <v>103.6666090299309</v>
      </c>
      <c r="AC196">
        <f t="shared" si="89"/>
        <v>6.1846162321371247</v>
      </c>
      <c r="AD196">
        <f t="shared" si="90"/>
        <v>332.90892247009521</v>
      </c>
      <c r="AE196">
        <f t="shared" si="91"/>
        <v>72.936012605956975</v>
      </c>
      <c r="AF196">
        <f t="shared" si="92"/>
        <v>2.1459073737796559</v>
      </c>
      <c r="AG196">
        <f t="shared" si="93"/>
        <v>45.982679357367857</v>
      </c>
      <c r="AH196">
        <v>1382.2905766698</v>
      </c>
      <c r="AI196">
        <v>1303.93703030303</v>
      </c>
      <c r="AJ196">
        <v>3.2176174319222399</v>
      </c>
      <c r="AK196">
        <v>84.895025715855198</v>
      </c>
      <c r="AL196">
        <f t="shared" si="94"/>
        <v>2.1392900298630666</v>
      </c>
      <c r="AM196">
        <v>13.0532812131315</v>
      </c>
      <c r="AN196">
        <v>15.5778811188811</v>
      </c>
      <c r="AO196">
        <v>6.8334626155198897E-6</v>
      </c>
      <c r="AP196">
        <v>118.710675371219</v>
      </c>
      <c r="AQ196">
        <v>156</v>
      </c>
      <c r="AR196">
        <v>31</v>
      </c>
      <c r="AS196">
        <f t="shared" si="95"/>
        <v>1</v>
      </c>
      <c r="AT196">
        <f t="shared" si="96"/>
        <v>0</v>
      </c>
      <c r="AU196">
        <f t="shared" si="97"/>
        <v>54392.978440864325</v>
      </c>
      <c r="AV196">
        <f t="shared" si="98"/>
        <v>2000.0025000000001</v>
      </c>
      <c r="AW196">
        <f t="shared" si="99"/>
        <v>1686.0022012501172</v>
      </c>
      <c r="AX196">
        <f t="shared" si="100"/>
        <v>0.84300004687499996</v>
      </c>
      <c r="AY196">
        <f t="shared" si="101"/>
        <v>0.15869999538749999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1736448711.0999999</v>
      </c>
      <c r="BF196">
        <v>1260.6324999999999</v>
      </c>
      <c r="BG196">
        <v>1351.3125</v>
      </c>
      <c r="BH196">
        <v>15.5734625</v>
      </c>
      <c r="BI196">
        <v>13.040975</v>
      </c>
      <c r="BJ196">
        <v>1242.865</v>
      </c>
      <c r="BK196">
        <v>15.4816</v>
      </c>
      <c r="BL196">
        <v>500.49324999999999</v>
      </c>
      <c r="BM196">
        <v>102.177375</v>
      </c>
      <c r="BN196">
        <v>1.9878812499999999E-2</v>
      </c>
      <c r="BO196">
        <v>24.958412500000001</v>
      </c>
      <c r="BP196">
        <v>24.414362499999999</v>
      </c>
      <c r="BQ196">
        <v>999.9</v>
      </c>
      <c r="BR196">
        <v>0</v>
      </c>
      <c r="BS196">
        <v>0</v>
      </c>
      <c r="BT196">
        <v>9998.9025000000001</v>
      </c>
      <c r="BU196">
        <v>647.248875</v>
      </c>
      <c r="BV196">
        <v>1504.5374999999999</v>
      </c>
      <c r="BW196">
        <v>-90.678862499999994</v>
      </c>
      <c r="BX196">
        <v>1280.5762500000001</v>
      </c>
      <c r="BY196">
        <v>1369.165</v>
      </c>
      <c r="BZ196">
        <v>2.5324562500000001</v>
      </c>
      <c r="CA196">
        <v>1351.3125</v>
      </c>
      <c r="CB196">
        <v>13.040975</v>
      </c>
      <c r="CC196">
        <v>1.5912525</v>
      </c>
      <c r="CD196">
        <v>1.332495</v>
      </c>
      <c r="CE196">
        <v>13.8743625</v>
      </c>
      <c r="CF196">
        <v>11.1704375</v>
      </c>
      <c r="CG196">
        <v>2000.0025000000001</v>
      </c>
      <c r="CH196">
        <v>0.90000024999999995</v>
      </c>
      <c r="CI196">
        <v>9.9999812499999993E-2</v>
      </c>
      <c r="CJ196">
        <v>21</v>
      </c>
      <c r="CK196">
        <v>42020.587500000001</v>
      </c>
      <c r="CL196">
        <v>1736445511.0999999</v>
      </c>
      <c r="CM196" t="s">
        <v>347</v>
      </c>
      <c r="CN196">
        <v>1736445511.0999999</v>
      </c>
      <c r="CO196">
        <v>1736445509.0999999</v>
      </c>
      <c r="CP196">
        <v>1</v>
      </c>
      <c r="CQ196">
        <v>0.55400000000000005</v>
      </c>
      <c r="CR196">
        <v>1.4E-2</v>
      </c>
      <c r="CS196">
        <v>4.7960000000000003</v>
      </c>
      <c r="CT196">
        <v>9.1999999999999998E-2</v>
      </c>
      <c r="CU196">
        <v>420</v>
      </c>
      <c r="CV196">
        <v>15</v>
      </c>
      <c r="CW196">
        <v>0.23</v>
      </c>
      <c r="CX196">
        <v>0.13</v>
      </c>
      <c r="CY196">
        <v>-90.991349999999997</v>
      </c>
      <c r="CZ196">
        <v>9.7640823529414007</v>
      </c>
      <c r="DA196">
        <v>1.38981206688171</v>
      </c>
      <c r="DB196">
        <v>0</v>
      </c>
      <c r="DC196">
        <v>2.53749125</v>
      </c>
      <c r="DD196">
        <v>-0.259676470588243</v>
      </c>
      <c r="DE196">
        <v>2.18409036772177E-2</v>
      </c>
      <c r="DF196">
        <v>1</v>
      </c>
      <c r="DG196">
        <v>1</v>
      </c>
      <c r="DH196">
        <v>2</v>
      </c>
      <c r="DI196" t="s">
        <v>348</v>
      </c>
      <c r="DJ196">
        <v>2.9377599999999999</v>
      </c>
      <c r="DK196">
        <v>2.6268500000000001</v>
      </c>
      <c r="DL196">
        <v>0.220803</v>
      </c>
      <c r="DM196">
        <v>0.22828599999999999</v>
      </c>
      <c r="DN196">
        <v>8.8209300000000004E-2</v>
      </c>
      <c r="DO196">
        <v>7.7716400000000005E-2</v>
      </c>
      <c r="DP196">
        <v>26348.7</v>
      </c>
      <c r="DQ196">
        <v>29177</v>
      </c>
      <c r="DR196">
        <v>29522.7</v>
      </c>
      <c r="DS196">
        <v>34779.9</v>
      </c>
      <c r="DT196">
        <v>33985.599999999999</v>
      </c>
      <c r="DU196">
        <v>40557.800000000003</v>
      </c>
      <c r="DV196">
        <v>40314.300000000003</v>
      </c>
      <c r="DW196">
        <v>47662.5</v>
      </c>
      <c r="DX196">
        <v>1.6889000000000001</v>
      </c>
      <c r="DY196">
        <v>2.0843500000000001</v>
      </c>
      <c r="DZ196">
        <v>0.16902800000000001</v>
      </c>
      <c r="EA196">
        <v>0</v>
      </c>
      <c r="EB196">
        <v>21.606400000000001</v>
      </c>
      <c r="EC196">
        <v>999.9</v>
      </c>
      <c r="ED196">
        <v>63.686</v>
      </c>
      <c r="EE196">
        <v>22.064</v>
      </c>
      <c r="EF196">
        <v>16.603200000000001</v>
      </c>
      <c r="EG196">
        <v>61.032699999999998</v>
      </c>
      <c r="EH196">
        <v>45.003999999999998</v>
      </c>
      <c r="EI196">
        <v>1</v>
      </c>
      <c r="EJ196">
        <v>-0.39479199999999998</v>
      </c>
      <c r="EK196">
        <v>-4.2981199999999999</v>
      </c>
      <c r="EL196">
        <v>20.221399999999999</v>
      </c>
      <c r="EM196">
        <v>5.25068</v>
      </c>
      <c r="EN196">
        <v>11.914099999999999</v>
      </c>
      <c r="EO196">
        <v>4.9897</v>
      </c>
      <c r="EP196">
        <v>3.2840799999999999</v>
      </c>
      <c r="EQ196">
        <v>9999</v>
      </c>
      <c r="ER196">
        <v>9999</v>
      </c>
      <c r="ES196">
        <v>999.9</v>
      </c>
      <c r="ET196">
        <v>9999</v>
      </c>
      <c r="EU196">
        <v>1.8840300000000001</v>
      </c>
      <c r="EV196">
        <v>1.8842099999999999</v>
      </c>
      <c r="EW196">
        <v>1.8851199999999999</v>
      </c>
      <c r="EX196">
        <v>1.88717</v>
      </c>
      <c r="EY196">
        <v>1.8836299999999999</v>
      </c>
      <c r="EZ196">
        <v>1.8768199999999999</v>
      </c>
      <c r="FA196">
        <v>1.8826000000000001</v>
      </c>
      <c r="FB196">
        <v>1.88812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18.2</v>
      </c>
      <c r="FQ196">
        <v>9.1999999999999998E-2</v>
      </c>
      <c r="FR196">
        <v>-0.24211075671059201</v>
      </c>
      <c r="FS196">
        <v>9.8787948123959593E-3</v>
      </c>
      <c r="FT196">
        <v>5.3251326344088904E-6</v>
      </c>
      <c r="FU196">
        <v>-1.29812346716052E-9</v>
      </c>
      <c r="FV196">
        <v>-1.7562764674277601E-2</v>
      </c>
      <c r="FW196">
        <v>-3.68478344840185E-3</v>
      </c>
      <c r="FX196">
        <v>8.3536045323785897E-4</v>
      </c>
      <c r="FY196">
        <v>-9.0991182514875006E-6</v>
      </c>
      <c r="FZ196">
        <v>5</v>
      </c>
      <c r="GA196">
        <v>1737</v>
      </c>
      <c r="GB196">
        <v>1</v>
      </c>
      <c r="GC196">
        <v>17</v>
      </c>
      <c r="GD196">
        <v>53.5</v>
      </c>
      <c r="GE196">
        <v>53.5</v>
      </c>
      <c r="GF196">
        <v>2.5146500000000001</v>
      </c>
      <c r="GG196">
        <v>2.4182100000000002</v>
      </c>
      <c r="GH196">
        <v>1.3513200000000001</v>
      </c>
      <c r="GI196">
        <v>2.2473100000000001</v>
      </c>
      <c r="GJ196">
        <v>1.3000499999999999</v>
      </c>
      <c r="GK196">
        <v>2.2888199999999999</v>
      </c>
      <c r="GL196">
        <v>26.231000000000002</v>
      </c>
      <c r="GM196">
        <v>14.4735</v>
      </c>
      <c r="GN196">
        <v>19</v>
      </c>
      <c r="GO196">
        <v>300.43799999999999</v>
      </c>
      <c r="GP196">
        <v>510.113</v>
      </c>
      <c r="GQ196">
        <v>30.235499999999998</v>
      </c>
      <c r="GR196">
        <v>22.2529</v>
      </c>
      <c r="GS196">
        <v>30.000299999999999</v>
      </c>
      <c r="GT196">
        <v>22.494499999999999</v>
      </c>
      <c r="GU196">
        <v>22.497900000000001</v>
      </c>
      <c r="GV196">
        <v>50.296700000000001</v>
      </c>
      <c r="GW196">
        <v>29.6982</v>
      </c>
      <c r="GX196">
        <v>100</v>
      </c>
      <c r="GY196">
        <v>30.215900000000001</v>
      </c>
      <c r="GZ196">
        <v>1389.09</v>
      </c>
      <c r="HA196">
        <v>13.063700000000001</v>
      </c>
      <c r="HB196">
        <v>102.03100000000001</v>
      </c>
      <c r="HC196">
        <v>102.54</v>
      </c>
    </row>
    <row r="197" spans="1:211" x14ac:dyDescent="0.2">
      <c r="A197">
        <v>181</v>
      </c>
      <c r="B197">
        <v>1736448721.0999999</v>
      </c>
      <c r="C197">
        <v>360</v>
      </c>
      <c r="D197" t="s">
        <v>711</v>
      </c>
      <c r="E197" t="s">
        <v>712</v>
      </c>
      <c r="F197">
        <v>2</v>
      </c>
      <c r="G197">
        <v>1736448713.0999999</v>
      </c>
      <c r="H197">
        <f t="shared" si="68"/>
        <v>2.1435855313099946E-3</v>
      </c>
      <c r="I197">
        <f t="shared" si="69"/>
        <v>2.1435855313099945</v>
      </c>
      <c r="J197">
        <f t="shared" si="70"/>
        <v>46.433683273154372</v>
      </c>
      <c r="K197">
        <f t="shared" si="71"/>
        <v>1267.14625</v>
      </c>
      <c r="L197">
        <f t="shared" si="72"/>
        <v>732.56270597805621</v>
      </c>
      <c r="M197">
        <f t="shared" si="73"/>
        <v>74.865567729243708</v>
      </c>
      <c r="N197">
        <f t="shared" si="74"/>
        <v>129.49829772671208</v>
      </c>
      <c r="O197">
        <f t="shared" si="75"/>
        <v>0.14828640929347361</v>
      </c>
      <c r="P197">
        <f t="shared" si="76"/>
        <v>3.5353271421767123</v>
      </c>
      <c r="Q197">
        <f t="shared" si="77"/>
        <v>0.14491571623569902</v>
      </c>
      <c r="R197">
        <f t="shared" si="78"/>
        <v>9.0868784512366435E-2</v>
      </c>
      <c r="S197">
        <f t="shared" si="79"/>
        <v>317.40023974502589</v>
      </c>
      <c r="T197">
        <f t="shared" si="80"/>
        <v>26.052900281465714</v>
      </c>
      <c r="U197">
        <f t="shared" si="81"/>
        <v>24.4062375</v>
      </c>
      <c r="V197">
        <f t="shared" si="82"/>
        <v>3.0688442348431209</v>
      </c>
      <c r="W197">
        <f t="shared" si="83"/>
        <v>50.206896601416439</v>
      </c>
      <c r="X197">
        <f t="shared" si="84"/>
        <v>1.5916232547155362</v>
      </c>
      <c r="Y197">
        <f t="shared" si="85"/>
        <v>3.17012873221611</v>
      </c>
      <c r="Z197">
        <f t="shared" si="86"/>
        <v>1.4772209801275846</v>
      </c>
      <c r="AA197">
        <f t="shared" si="87"/>
        <v>-94.532121930770757</v>
      </c>
      <c r="AB197">
        <f t="shared" si="88"/>
        <v>103.55587427173262</v>
      </c>
      <c r="AC197">
        <f t="shared" si="89"/>
        <v>6.1758463318536849</v>
      </c>
      <c r="AD197">
        <f t="shared" si="90"/>
        <v>332.5998384178414</v>
      </c>
      <c r="AE197">
        <f t="shared" si="91"/>
        <v>72.646842904006888</v>
      </c>
      <c r="AF197">
        <f t="shared" si="92"/>
        <v>2.1415906873361412</v>
      </c>
      <c r="AG197">
        <f t="shared" si="93"/>
        <v>46.433683273154372</v>
      </c>
      <c r="AH197">
        <v>1386.9845129853099</v>
      </c>
      <c r="AI197">
        <v>1309.6566060606101</v>
      </c>
      <c r="AJ197">
        <v>2.9926545186078899</v>
      </c>
      <c r="AK197">
        <v>84.895025715855198</v>
      </c>
      <c r="AL197">
        <f t="shared" si="94"/>
        <v>2.1435855313099945</v>
      </c>
      <c r="AM197">
        <v>13.0542666975911</v>
      </c>
      <c r="AN197">
        <v>15.5838244755245</v>
      </c>
      <c r="AO197">
        <v>1.3695116131830399E-5</v>
      </c>
      <c r="AP197">
        <v>118.710675371219</v>
      </c>
      <c r="AQ197">
        <v>151</v>
      </c>
      <c r="AR197">
        <v>30</v>
      </c>
      <c r="AS197">
        <f t="shared" si="95"/>
        <v>1</v>
      </c>
      <c r="AT197">
        <f t="shared" si="96"/>
        <v>0</v>
      </c>
      <c r="AU197">
        <f t="shared" si="97"/>
        <v>54415.170024492531</v>
      </c>
      <c r="AV197">
        <f t="shared" si="98"/>
        <v>2000.00125</v>
      </c>
      <c r="AW197">
        <f t="shared" si="99"/>
        <v>1686.001148250059</v>
      </c>
      <c r="AX197">
        <f t="shared" si="100"/>
        <v>0.84300004725</v>
      </c>
      <c r="AY197">
        <f t="shared" si="101"/>
        <v>0.158700020685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1736448713.0999999</v>
      </c>
      <c r="BF197">
        <v>1267.14625</v>
      </c>
      <c r="BG197">
        <v>1357.48875</v>
      </c>
      <c r="BH197">
        <v>15.5741</v>
      </c>
      <c r="BI197">
        <v>13.046737500000001</v>
      </c>
      <c r="BJ197">
        <v>1249.26875</v>
      </c>
      <c r="BK197">
        <v>15.4822375</v>
      </c>
      <c r="BL197">
        <v>500.49900000000002</v>
      </c>
      <c r="BM197">
        <v>102.1755</v>
      </c>
      <c r="BN197">
        <v>2.13046125E-2</v>
      </c>
      <c r="BO197">
        <v>24.949562499999999</v>
      </c>
      <c r="BP197">
        <v>24.4062375</v>
      </c>
      <c r="BQ197">
        <v>999.9</v>
      </c>
      <c r="BR197">
        <v>0</v>
      </c>
      <c r="BS197">
        <v>0</v>
      </c>
      <c r="BT197">
        <v>10003.0375</v>
      </c>
      <c r="BU197">
        <v>647.17200000000003</v>
      </c>
      <c r="BV197">
        <v>1503.55125</v>
      </c>
      <c r="BW197">
        <v>-90.3406375</v>
      </c>
      <c r="BX197">
        <v>1287.1937499999999</v>
      </c>
      <c r="BY197">
        <v>1375.43</v>
      </c>
      <c r="BZ197">
        <v>2.5273300000000001</v>
      </c>
      <c r="CA197">
        <v>1357.48875</v>
      </c>
      <c r="CB197">
        <v>13.046737500000001</v>
      </c>
      <c r="CC197">
        <v>1.5912887499999999</v>
      </c>
      <c r="CD197">
        <v>1.3330599999999999</v>
      </c>
      <c r="CE197">
        <v>13.874712499999999</v>
      </c>
      <c r="CF197">
        <v>11.1768375</v>
      </c>
      <c r="CG197">
        <v>2000.00125</v>
      </c>
      <c r="CH197">
        <v>0.899999875</v>
      </c>
      <c r="CI197">
        <v>0.100000175</v>
      </c>
      <c r="CJ197">
        <v>21</v>
      </c>
      <c r="CK197">
        <v>42020.5625</v>
      </c>
      <c r="CL197">
        <v>1736445511.0999999</v>
      </c>
      <c r="CM197" t="s">
        <v>347</v>
      </c>
      <c r="CN197">
        <v>1736445511.0999999</v>
      </c>
      <c r="CO197">
        <v>1736445509.0999999</v>
      </c>
      <c r="CP197">
        <v>1</v>
      </c>
      <c r="CQ197">
        <v>0.55400000000000005</v>
      </c>
      <c r="CR197">
        <v>1.4E-2</v>
      </c>
      <c r="CS197">
        <v>4.7960000000000003</v>
      </c>
      <c r="CT197">
        <v>9.1999999999999998E-2</v>
      </c>
      <c r="CU197">
        <v>420</v>
      </c>
      <c r="CV197">
        <v>15</v>
      </c>
      <c r="CW197">
        <v>0.23</v>
      </c>
      <c r="CX197">
        <v>0.13</v>
      </c>
      <c r="CY197">
        <v>-90.584837500000006</v>
      </c>
      <c r="CZ197">
        <v>17.107764705882701</v>
      </c>
      <c r="DA197">
        <v>1.7324090336418101</v>
      </c>
      <c r="DB197">
        <v>0</v>
      </c>
      <c r="DC197">
        <v>2.5310700000000002</v>
      </c>
      <c r="DD197">
        <v>-0.17034529411765501</v>
      </c>
      <c r="DE197">
        <v>1.65882420708163E-2</v>
      </c>
      <c r="DF197">
        <v>1</v>
      </c>
      <c r="DG197">
        <v>1</v>
      </c>
      <c r="DH197">
        <v>2</v>
      </c>
      <c r="DI197" t="s">
        <v>348</v>
      </c>
      <c r="DJ197">
        <v>2.9378000000000002</v>
      </c>
      <c r="DK197">
        <v>2.62547</v>
      </c>
      <c r="DL197">
        <v>0.221414</v>
      </c>
      <c r="DM197">
        <v>0.22897400000000001</v>
      </c>
      <c r="DN197">
        <v>8.8236200000000001E-2</v>
      </c>
      <c r="DO197">
        <v>7.7716099999999996E-2</v>
      </c>
      <c r="DP197">
        <v>26328</v>
      </c>
      <c r="DQ197">
        <v>29151</v>
      </c>
      <c r="DR197">
        <v>29522.6</v>
      </c>
      <c r="DS197">
        <v>34779.800000000003</v>
      </c>
      <c r="DT197">
        <v>33984.5</v>
      </c>
      <c r="DU197">
        <v>40557.800000000003</v>
      </c>
      <c r="DV197">
        <v>40314.199999999997</v>
      </c>
      <c r="DW197">
        <v>47662.400000000001</v>
      </c>
      <c r="DX197">
        <v>1.70045</v>
      </c>
      <c r="DY197">
        <v>2.085</v>
      </c>
      <c r="DZ197">
        <v>0.16955999999999999</v>
      </c>
      <c r="EA197">
        <v>0</v>
      </c>
      <c r="EB197">
        <v>21.604600000000001</v>
      </c>
      <c r="EC197">
        <v>999.9</v>
      </c>
      <c r="ED197">
        <v>63.686</v>
      </c>
      <c r="EE197">
        <v>22.064</v>
      </c>
      <c r="EF197">
        <v>16.606100000000001</v>
      </c>
      <c r="EG197">
        <v>61.552700000000002</v>
      </c>
      <c r="EH197">
        <v>44.126600000000003</v>
      </c>
      <c r="EI197">
        <v>1</v>
      </c>
      <c r="EJ197">
        <v>-0.39544000000000001</v>
      </c>
      <c r="EK197">
        <v>-4.1300499999999998</v>
      </c>
      <c r="EL197">
        <v>20.227</v>
      </c>
      <c r="EM197">
        <v>5.2508299999999997</v>
      </c>
      <c r="EN197">
        <v>11.914099999999999</v>
      </c>
      <c r="EO197">
        <v>4.9895500000000004</v>
      </c>
      <c r="EP197">
        <v>3.2840799999999999</v>
      </c>
      <c r="EQ197">
        <v>9999</v>
      </c>
      <c r="ER197">
        <v>9999</v>
      </c>
      <c r="ES197">
        <v>999.9</v>
      </c>
      <c r="ET197">
        <v>9999</v>
      </c>
      <c r="EU197">
        <v>1.8840399999999999</v>
      </c>
      <c r="EV197">
        <v>1.88422</v>
      </c>
      <c r="EW197">
        <v>1.8851199999999999</v>
      </c>
      <c r="EX197">
        <v>1.88717</v>
      </c>
      <c r="EY197">
        <v>1.88365</v>
      </c>
      <c r="EZ197">
        <v>1.87683</v>
      </c>
      <c r="FA197">
        <v>1.8826099999999999</v>
      </c>
      <c r="FB197">
        <v>1.88812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18.3</v>
      </c>
      <c r="FQ197">
        <v>9.1999999999999998E-2</v>
      </c>
      <c r="FR197">
        <v>-0.24211075671059201</v>
      </c>
      <c r="FS197">
        <v>9.8787948123959593E-3</v>
      </c>
      <c r="FT197">
        <v>5.3251326344088904E-6</v>
      </c>
      <c r="FU197">
        <v>-1.29812346716052E-9</v>
      </c>
      <c r="FV197">
        <v>-1.7562764674277601E-2</v>
      </c>
      <c r="FW197">
        <v>-3.68478344840185E-3</v>
      </c>
      <c r="FX197">
        <v>8.3536045323785897E-4</v>
      </c>
      <c r="FY197">
        <v>-9.0991182514875006E-6</v>
      </c>
      <c r="FZ197">
        <v>5</v>
      </c>
      <c r="GA197">
        <v>1737</v>
      </c>
      <c r="GB197">
        <v>1</v>
      </c>
      <c r="GC197">
        <v>17</v>
      </c>
      <c r="GD197">
        <v>53.5</v>
      </c>
      <c r="GE197">
        <v>53.5</v>
      </c>
      <c r="GF197">
        <v>2.52319</v>
      </c>
      <c r="GG197">
        <v>2.4060100000000002</v>
      </c>
      <c r="GH197">
        <v>1.3513200000000001</v>
      </c>
      <c r="GI197">
        <v>2.2473100000000001</v>
      </c>
      <c r="GJ197">
        <v>1.3000499999999999</v>
      </c>
      <c r="GK197">
        <v>2.4291999999999998</v>
      </c>
      <c r="GL197">
        <v>26.231000000000002</v>
      </c>
      <c r="GM197">
        <v>14.4735</v>
      </c>
      <c r="GN197">
        <v>19</v>
      </c>
      <c r="GO197">
        <v>305.19400000000002</v>
      </c>
      <c r="GP197">
        <v>510.53800000000001</v>
      </c>
      <c r="GQ197">
        <v>30.2715</v>
      </c>
      <c r="GR197">
        <v>22.251899999999999</v>
      </c>
      <c r="GS197">
        <v>29.9998</v>
      </c>
      <c r="GT197">
        <v>22.493500000000001</v>
      </c>
      <c r="GU197">
        <v>22.497</v>
      </c>
      <c r="GV197">
        <v>50.47</v>
      </c>
      <c r="GW197">
        <v>29.6982</v>
      </c>
      <c r="GX197">
        <v>100</v>
      </c>
      <c r="GY197">
        <v>30.263500000000001</v>
      </c>
      <c r="GZ197">
        <v>1395.84</v>
      </c>
      <c r="HA197">
        <v>13.0541</v>
      </c>
      <c r="HB197">
        <v>102.03100000000001</v>
      </c>
      <c r="HC197">
        <v>102.54</v>
      </c>
    </row>
    <row r="198" spans="1:211" x14ac:dyDescent="0.2">
      <c r="A198">
        <v>182</v>
      </c>
      <c r="B198">
        <v>1736448723.0999999</v>
      </c>
      <c r="C198">
        <v>362</v>
      </c>
      <c r="D198" t="s">
        <v>713</v>
      </c>
      <c r="E198" t="s">
        <v>714</v>
      </c>
      <c r="F198">
        <v>2</v>
      </c>
      <c r="G198">
        <v>1736448715.0999999</v>
      </c>
      <c r="H198">
        <f t="shared" si="68"/>
        <v>2.1485918274728386E-3</v>
      </c>
      <c r="I198">
        <f t="shared" si="69"/>
        <v>2.1485918274728384</v>
      </c>
      <c r="J198">
        <f t="shared" si="70"/>
        <v>46.483119781367314</v>
      </c>
      <c r="K198">
        <f t="shared" si="71"/>
        <v>1273.58</v>
      </c>
      <c r="L198">
        <f t="shared" si="72"/>
        <v>739.87171266106304</v>
      </c>
      <c r="M198">
        <f t="shared" si="73"/>
        <v>75.611952520126678</v>
      </c>
      <c r="N198">
        <f t="shared" si="74"/>
        <v>130.154821224659</v>
      </c>
      <c r="O198">
        <f t="shared" si="75"/>
        <v>0.14875081760120304</v>
      </c>
      <c r="P198">
        <f t="shared" si="76"/>
        <v>3.5346759057316453</v>
      </c>
      <c r="Q198">
        <f t="shared" si="77"/>
        <v>0.14535862919326173</v>
      </c>
      <c r="R198">
        <f t="shared" si="78"/>
        <v>9.1147474908688186E-2</v>
      </c>
      <c r="S198">
        <f t="shared" si="79"/>
        <v>317.40004493999999</v>
      </c>
      <c r="T198">
        <f t="shared" si="80"/>
        <v>26.046301517801059</v>
      </c>
      <c r="U198">
        <f t="shared" si="81"/>
        <v>24.401362500000001</v>
      </c>
      <c r="V198">
        <f t="shared" si="82"/>
        <v>3.0679484150758722</v>
      </c>
      <c r="W198">
        <f t="shared" si="83"/>
        <v>50.22939259649246</v>
      </c>
      <c r="X198">
        <f t="shared" si="84"/>
        <v>1.5917951600316951</v>
      </c>
      <c r="Y198">
        <f t="shared" si="85"/>
        <v>3.1690511824800582</v>
      </c>
      <c r="Z198">
        <f t="shared" si="86"/>
        <v>1.4761532550441772</v>
      </c>
      <c r="AA198">
        <f t="shared" si="87"/>
        <v>-94.752899591552179</v>
      </c>
      <c r="AB198">
        <f t="shared" si="88"/>
        <v>103.37958523066901</v>
      </c>
      <c r="AC198">
        <f t="shared" si="89"/>
        <v>6.1661401476053568</v>
      </c>
      <c r="AD198">
        <f t="shared" si="90"/>
        <v>332.19287072672216</v>
      </c>
      <c r="AE198">
        <f t="shared" si="91"/>
        <v>72.457688612326365</v>
      </c>
      <c r="AF198">
        <f t="shared" si="92"/>
        <v>2.139595188175885</v>
      </c>
      <c r="AG198">
        <f t="shared" si="93"/>
        <v>46.483119781367314</v>
      </c>
      <c r="AH198">
        <v>1392.8859476397099</v>
      </c>
      <c r="AI198">
        <v>1315.68678787879</v>
      </c>
      <c r="AJ198">
        <v>2.9655199427221</v>
      </c>
      <c r="AK198">
        <v>84.895025715855198</v>
      </c>
      <c r="AL198">
        <f t="shared" si="94"/>
        <v>2.1485918274728384</v>
      </c>
      <c r="AM198">
        <v>13.0546293934747</v>
      </c>
      <c r="AN198">
        <v>15.590051748251801</v>
      </c>
      <c r="AO198">
        <v>1.8765979843722501E-5</v>
      </c>
      <c r="AP198">
        <v>118.710675371219</v>
      </c>
      <c r="AQ198">
        <v>155</v>
      </c>
      <c r="AR198">
        <v>31</v>
      </c>
      <c r="AS198">
        <f t="shared" si="95"/>
        <v>1</v>
      </c>
      <c r="AT198">
        <f t="shared" si="96"/>
        <v>0</v>
      </c>
      <c r="AU198">
        <f t="shared" si="97"/>
        <v>54401.824845894385</v>
      </c>
      <c r="AV198">
        <f t="shared" si="98"/>
        <v>2000</v>
      </c>
      <c r="AW198">
        <f t="shared" si="99"/>
        <v>1685.9999789999997</v>
      </c>
      <c r="AX198">
        <f t="shared" si="100"/>
        <v>0.84299998949999988</v>
      </c>
      <c r="AY198">
        <f t="shared" si="101"/>
        <v>0.15870002247000001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1736448715.0999999</v>
      </c>
      <c r="BF198">
        <v>1273.58</v>
      </c>
      <c r="BG198">
        <v>1363.71</v>
      </c>
      <c r="BH198">
        <v>15.575900000000001</v>
      </c>
      <c r="BI198">
        <v>13.050875</v>
      </c>
      <c r="BJ198">
        <v>1255.595</v>
      </c>
      <c r="BK198">
        <v>15.4840125</v>
      </c>
      <c r="BL198">
        <v>500.49462499999998</v>
      </c>
      <c r="BM198">
        <v>102.17375</v>
      </c>
      <c r="BN198">
        <v>2.228105E-2</v>
      </c>
      <c r="BO198">
        <v>24.943862500000002</v>
      </c>
      <c r="BP198">
        <v>24.401362500000001</v>
      </c>
      <c r="BQ198">
        <v>999.9</v>
      </c>
      <c r="BR198">
        <v>0</v>
      </c>
      <c r="BS198">
        <v>0</v>
      </c>
      <c r="BT198">
        <v>10000.45875</v>
      </c>
      <c r="BU198">
        <v>647.08737499999995</v>
      </c>
      <c r="BV198">
        <v>1502.5350000000001</v>
      </c>
      <c r="BW198">
        <v>-90.127987500000003</v>
      </c>
      <c r="BX198">
        <v>1293.73125</v>
      </c>
      <c r="BY198">
        <v>1381.74</v>
      </c>
      <c r="BZ198">
        <v>2.5249912499999998</v>
      </c>
      <c r="CA198">
        <v>1363.71</v>
      </c>
      <c r="CB198">
        <v>13.050875</v>
      </c>
      <c r="CC198">
        <v>1.59144625</v>
      </c>
      <c r="CD198">
        <v>1.3334600000000001</v>
      </c>
      <c r="CE198">
        <v>13.876225</v>
      </c>
      <c r="CF198">
        <v>11.181362500000001</v>
      </c>
      <c r="CG198">
        <v>2000</v>
      </c>
      <c r="CH198">
        <v>0.89999962499999997</v>
      </c>
      <c r="CI198">
        <v>0.10000035</v>
      </c>
      <c r="CJ198">
        <v>21</v>
      </c>
      <c r="CK198">
        <v>42020.55</v>
      </c>
      <c r="CL198">
        <v>1736445511.0999999</v>
      </c>
      <c r="CM198" t="s">
        <v>347</v>
      </c>
      <c r="CN198">
        <v>1736445511.0999999</v>
      </c>
      <c r="CO198">
        <v>1736445509.0999999</v>
      </c>
      <c r="CP198">
        <v>1</v>
      </c>
      <c r="CQ198">
        <v>0.55400000000000005</v>
      </c>
      <c r="CR198">
        <v>1.4E-2</v>
      </c>
      <c r="CS198">
        <v>4.7960000000000003</v>
      </c>
      <c r="CT198">
        <v>9.1999999999999998E-2</v>
      </c>
      <c r="CU198">
        <v>420</v>
      </c>
      <c r="CV198">
        <v>15</v>
      </c>
      <c r="CW198">
        <v>0.23</v>
      </c>
      <c r="CX198">
        <v>0.13</v>
      </c>
      <c r="CY198">
        <v>-90.280574999999999</v>
      </c>
      <c r="CZ198">
        <v>18.9205588235296</v>
      </c>
      <c r="DA198">
        <v>1.79195054218162</v>
      </c>
      <c r="DB198">
        <v>0</v>
      </c>
      <c r="DC198">
        <v>2.5265918749999998</v>
      </c>
      <c r="DD198">
        <v>-5.6226176470593997E-2</v>
      </c>
      <c r="DE198">
        <v>9.7192780202223009E-3</v>
      </c>
      <c r="DF198">
        <v>1</v>
      </c>
      <c r="DG198">
        <v>1</v>
      </c>
      <c r="DH198">
        <v>2</v>
      </c>
      <c r="DI198" t="s">
        <v>348</v>
      </c>
      <c r="DJ198">
        <v>2.9378000000000002</v>
      </c>
      <c r="DK198">
        <v>2.6258499999999998</v>
      </c>
      <c r="DL198">
        <v>0.22203500000000001</v>
      </c>
      <c r="DM198">
        <v>0.22963</v>
      </c>
      <c r="DN198">
        <v>8.8245500000000004E-2</v>
      </c>
      <c r="DO198">
        <v>7.7714000000000005E-2</v>
      </c>
      <c r="DP198">
        <v>26307.1</v>
      </c>
      <c r="DQ198">
        <v>29126.1</v>
      </c>
      <c r="DR198">
        <v>29522.6</v>
      </c>
      <c r="DS198">
        <v>34779.599999999999</v>
      </c>
      <c r="DT198">
        <v>33984.199999999997</v>
      </c>
      <c r="DU198">
        <v>40557.4</v>
      </c>
      <c r="DV198">
        <v>40314.300000000003</v>
      </c>
      <c r="DW198">
        <v>47662</v>
      </c>
      <c r="DX198">
        <v>1.6920999999999999</v>
      </c>
      <c r="DY198">
        <v>2.0848499999999999</v>
      </c>
      <c r="DZ198">
        <v>0.17045399999999999</v>
      </c>
      <c r="EA198">
        <v>0</v>
      </c>
      <c r="EB198">
        <v>21.602799999999998</v>
      </c>
      <c r="EC198">
        <v>999.9</v>
      </c>
      <c r="ED198">
        <v>63.643000000000001</v>
      </c>
      <c r="EE198">
        <v>22.064</v>
      </c>
      <c r="EF198">
        <v>16.59</v>
      </c>
      <c r="EG198">
        <v>60.902700000000003</v>
      </c>
      <c r="EH198">
        <v>44.795699999999997</v>
      </c>
      <c r="EI198">
        <v>1</v>
      </c>
      <c r="EJ198">
        <v>-0.39607999999999999</v>
      </c>
      <c r="EK198">
        <v>-4.0436899999999998</v>
      </c>
      <c r="EL198">
        <v>20.229800000000001</v>
      </c>
      <c r="EM198">
        <v>5.2503799999999998</v>
      </c>
      <c r="EN198">
        <v>11.914099999999999</v>
      </c>
      <c r="EO198">
        <v>4.9895500000000004</v>
      </c>
      <c r="EP198">
        <v>3.2840799999999999</v>
      </c>
      <c r="EQ198">
        <v>9999</v>
      </c>
      <c r="ER198">
        <v>9999</v>
      </c>
      <c r="ES198">
        <v>999.9</v>
      </c>
      <c r="ET198">
        <v>9999</v>
      </c>
      <c r="EU198">
        <v>1.88402</v>
      </c>
      <c r="EV198">
        <v>1.8842699999999999</v>
      </c>
      <c r="EW198">
        <v>1.8851199999999999</v>
      </c>
      <c r="EX198">
        <v>1.88717</v>
      </c>
      <c r="EY198">
        <v>1.88365</v>
      </c>
      <c r="EZ198">
        <v>1.8768199999999999</v>
      </c>
      <c r="FA198">
        <v>1.8826099999999999</v>
      </c>
      <c r="FB198">
        <v>1.88812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18.41</v>
      </c>
      <c r="FQ198">
        <v>9.2100000000000001E-2</v>
      </c>
      <c r="FR198">
        <v>-0.24211075671059201</v>
      </c>
      <c r="FS198">
        <v>9.8787948123959593E-3</v>
      </c>
      <c r="FT198">
        <v>5.3251326344088904E-6</v>
      </c>
      <c r="FU198">
        <v>-1.29812346716052E-9</v>
      </c>
      <c r="FV198">
        <v>-1.7562764674277601E-2</v>
      </c>
      <c r="FW198">
        <v>-3.68478344840185E-3</v>
      </c>
      <c r="FX198">
        <v>8.3536045323785897E-4</v>
      </c>
      <c r="FY198">
        <v>-9.0991182514875006E-6</v>
      </c>
      <c r="FZ198">
        <v>5</v>
      </c>
      <c r="GA198">
        <v>1737</v>
      </c>
      <c r="GB198">
        <v>1</v>
      </c>
      <c r="GC198">
        <v>17</v>
      </c>
      <c r="GD198">
        <v>53.5</v>
      </c>
      <c r="GE198">
        <v>53.6</v>
      </c>
      <c r="GF198">
        <v>2.5329600000000001</v>
      </c>
      <c r="GG198">
        <v>2.4182100000000002</v>
      </c>
      <c r="GH198">
        <v>1.3513200000000001</v>
      </c>
      <c r="GI198">
        <v>2.2473100000000001</v>
      </c>
      <c r="GJ198">
        <v>1.3000499999999999</v>
      </c>
      <c r="GK198">
        <v>2.4108900000000002</v>
      </c>
      <c r="GL198">
        <v>26.231000000000002</v>
      </c>
      <c r="GM198">
        <v>14.4735</v>
      </c>
      <c r="GN198">
        <v>19</v>
      </c>
      <c r="GO198">
        <v>301.798</v>
      </c>
      <c r="GP198">
        <v>510.42399999999998</v>
      </c>
      <c r="GQ198">
        <v>30.296399999999998</v>
      </c>
      <c r="GR198">
        <v>22.251000000000001</v>
      </c>
      <c r="GS198">
        <v>29.999500000000001</v>
      </c>
      <c r="GT198">
        <v>22.492599999999999</v>
      </c>
      <c r="GU198">
        <v>22.4956</v>
      </c>
      <c r="GV198">
        <v>50.746899999999997</v>
      </c>
      <c r="GW198">
        <v>29.6982</v>
      </c>
      <c r="GX198">
        <v>100</v>
      </c>
      <c r="GY198">
        <v>30.263500000000001</v>
      </c>
      <c r="GZ198">
        <v>1409.47</v>
      </c>
      <c r="HA198">
        <v>13.0532</v>
      </c>
      <c r="HB198">
        <v>102.03100000000001</v>
      </c>
      <c r="HC198">
        <v>102.539</v>
      </c>
    </row>
    <row r="199" spans="1:211" x14ac:dyDescent="0.2">
      <c r="A199">
        <v>183</v>
      </c>
      <c r="B199">
        <v>1736448725.0999999</v>
      </c>
      <c r="C199">
        <v>364</v>
      </c>
      <c r="D199" t="s">
        <v>715</v>
      </c>
      <c r="E199" t="s">
        <v>716</v>
      </c>
      <c r="F199">
        <v>2</v>
      </c>
      <c r="G199">
        <v>1736448717.0999999</v>
      </c>
      <c r="H199">
        <f t="shared" si="68"/>
        <v>2.1499908343042169E-3</v>
      </c>
      <c r="I199">
        <f t="shared" si="69"/>
        <v>2.1499908343042171</v>
      </c>
      <c r="J199">
        <f t="shared" si="70"/>
        <v>46.716695403770871</v>
      </c>
      <c r="K199">
        <f t="shared" si="71"/>
        <v>1279.92</v>
      </c>
      <c r="L199">
        <f t="shared" si="72"/>
        <v>744.11364633913763</v>
      </c>
      <c r="M199">
        <f t="shared" si="73"/>
        <v>76.045222296700032</v>
      </c>
      <c r="N199">
        <f t="shared" si="74"/>
        <v>130.80233295121201</v>
      </c>
      <c r="O199">
        <f t="shared" si="75"/>
        <v>0.14892387562693801</v>
      </c>
      <c r="P199">
        <f t="shared" si="76"/>
        <v>3.5325408137419405</v>
      </c>
      <c r="Q199">
        <f t="shared" si="77"/>
        <v>0.1455218824063885</v>
      </c>
      <c r="R199">
        <f t="shared" si="78"/>
        <v>9.1250359320474844E-2</v>
      </c>
      <c r="S199">
        <f t="shared" si="79"/>
        <v>317.4004416900562</v>
      </c>
      <c r="T199">
        <f t="shared" si="80"/>
        <v>26.044078116186224</v>
      </c>
      <c r="U199">
        <f t="shared" si="81"/>
        <v>24.3987625</v>
      </c>
      <c r="V199">
        <f t="shared" si="82"/>
        <v>3.0674707380073967</v>
      </c>
      <c r="W199">
        <f t="shared" si="83"/>
        <v>50.244010855277388</v>
      </c>
      <c r="X199">
        <f t="shared" si="84"/>
        <v>1.592016265060658</v>
      </c>
      <c r="Y199">
        <f t="shared" si="85"/>
        <v>3.1685692243923245</v>
      </c>
      <c r="Z199">
        <f t="shared" si="86"/>
        <v>1.4754544729467387</v>
      </c>
      <c r="AA199">
        <f t="shared" si="87"/>
        <v>-94.814595792815965</v>
      </c>
      <c r="AB199">
        <f t="shared" si="88"/>
        <v>103.32666195713935</v>
      </c>
      <c r="AC199">
        <f t="shared" si="89"/>
        <v>6.1665484235877646</v>
      </c>
      <c r="AD199">
        <f t="shared" si="90"/>
        <v>332.07905627796731</v>
      </c>
      <c r="AE199">
        <f t="shared" si="91"/>
        <v>72.242047090275477</v>
      </c>
      <c r="AF199">
        <f t="shared" si="92"/>
        <v>2.1397753988330654</v>
      </c>
      <c r="AG199">
        <f t="shared" si="93"/>
        <v>46.716695403770871</v>
      </c>
      <c r="AH199">
        <v>1399.90383273217</v>
      </c>
      <c r="AI199">
        <v>1321.9196969697</v>
      </c>
      <c r="AJ199">
        <v>3.0369471828444401</v>
      </c>
      <c r="AK199">
        <v>84.895025715855198</v>
      </c>
      <c r="AL199">
        <f t="shared" si="94"/>
        <v>2.1499908343042171</v>
      </c>
      <c r="AM199">
        <v>13.0548698178845</v>
      </c>
      <c r="AN199">
        <v>15.5919965034965</v>
      </c>
      <c r="AO199">
        <v>1.8502232807009199E-5</v>
      </c>
      <c r="AP199">
        <v>118.710675371219</v>
      </c>
      <c r="AQ199">
        <v>163</v>
      </c>
      <c r="AR199">
        <v>33</v>
      </c>
      <c r="AS199">
        <f t="shared" si="95"/>
        <v>1</v>
      </c>
      <c r="AT199">
        <f t="shared" si="96"/>
        <v>0</v>
      </c>
      <c r="AU199">
        <f t="shared" si="97"/>
        <v>54355.236486395341</v>
      </c>
      <c r="AV199">
        <f t="shared" si="98"/>
        <v>2000.0025000000001</v>
      </c>
      <c r="AW199">
        <f t="shared" si="99"/>
        <v>1686.0020864999735</v>
      </c>
      <c r="AX199">
        <f t="shared" si="100"/>
        <v>0.84299998949999988</v>
      </c>
      <c r="AY199">
        <f t="shared" si="101"/>
        <v>0.15870002247000001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1736448717.0999999</v>
      </c>
      <c r="BF199">
        <v>1279.92</v>
      </c>
      <c r="BG199">
        <v>1369.81</v>
      </c>
      <c r="BH199">
        <v>15.5781125</v>
      </c>
      <c r="BI199">
        <v>13.052825</v>
      </c>
      <c r="BJ199">
        <v>1261.8275000000001</v>
      </c>
      <c r="BK199">
        <v>15.4862</v>
      </c>
      <c r="BL199">
        <v>500.48362500000002</v>
      </c>
      <c r="BM199">
        <v>102.172625</v>
      </c>
      <c r="BN199">
        <v>2.3084850000000001E-2</v>
      </c>
      <c r="BO199">
        <v>24.941312499999999</v>
      </c>
      <c r="BP199">
        <v>24.3987625</v>
      </c>
      <c r="BQ199">
        <v>999.9</v>
      </c>
      <c r="BR199">
        <v>0</v>
      </c>
      <c r="BS199">
        <v>0</v>
      </c>
      <c r="BT199">
        <v>9991.5562499999996</v>
      </c>
      <c r="BU199">
        <v>647.00762499999996</v>
      </c>
      <c r="BV199">
        <v>1501.4475</v>
      </c>
      <c r="BW199">
        <v>-89.887649999999994</v>
      </c>
      <c r="BX199">
        <v>1300.175</v>
      </c>
      <c r="BY199">
        <v>1387.9237499999999</v>
      </c>
      <c r="BZ199">
        <v>2.52525625</v>
      </c>
      <c r="CA199">
        <v>1369.81</v>
      </c>
      <c r="CB199">
        <v>13.052825</v>
      </c>
      <c r="CC199">
        <v>1.5916537500000001</v>
      </c>
      <c r="CD199">
        <v>1.33364375</v>
      </c>
      <c r="CE199">
        <v>13.878237499999999</v>
      </c>
      <c r="CF199">
        <v>11.1834375</v>
      </c>
      <c r="CG199">
        <v>2000.0025000000001</v>
      </c>
      <c r="CH199">
        <v>0.89999962499999997</v>
      </c>
      <c r="CI199">
        <v>0.10000035</v>
      </c>
      <c r="CJ199">
        <v>21</v>
      </c>
      <c r="CK199">
        <v>42020.587500000001</v>
      </c>
      <c r="CL199">
        <v>1736445511.0999999</v>
      </c>
      <c r="CM199" t="s">
        <v>347</v>
      </c>
      <c r="CN199">
        <v>1736445511.0999999</v>
      </c>
      <c r="CO199">
        <v>1736445509.0999999</v>
      </c>
      <c r="CP199">
        <v>1</v>
      </c>
      <c r="CQ199">
        <v>0.55400000000000005</v>
      </c>
      <c r="CR199">
        <v>1.4E-2</v>
      </c>
      <c r="CS199">
        <v>4.7960000000000003</v>
      </c>
      <c r="CT199">
        <v>9.1999999999999998E-2</v>
      </c>
      <c r="CU199">
        <v>420</v>
      </c>
      <c r="CV199">
        <v>15</v>
      </c>
      <c r="CW199">
        <v>0.23</v>
      </c>
      <c r="CX199">
        <v>0.13</v>
      </c>
      <c r="CY199">
        <v>-90.064718749999997</v>
      </c>
      <c r="CZ199">
        <v>16.501773529411999</v>
      </c>
      <c r="DA199">
        <v>1.73937263733895</v>
      </c>
      <c r="DB199">
        <v>0</v>
      </c>
      <c r="DC199">
        <v>2.5249543750000001</v>
      </c>
      <c r="DD199">
        <v>3.3941470588231201E-2</v>
      </c>
      <c r="DE199">
        <v>6.2842799595001697E-3</v>
      </c>
      <c r="DF199">
        <v>1</v>
      </c>
      <c r="DG199">
        <v>1</v>
      </c>
      <c r="DH199">
        <v>2</v>
      </c>
      <c r="DI199" t="s">
        <v>348</v>
      </c>
      <c r="DJ199">
        <v>2.93838</v>
      </c>
      <c r="DK199">
        <v>2.6274500000000001</v>
      </c>
      <c r="DL199">
        <v>0.222663</v>
      </c>
      <c r="DM199">
        <v>0.23021900000000001</v>
      </c>
      <c r="DN199">
        <v>8.8250400000000007E-2</v>
      </c>
      <c r="DO199">
        <v>7.77114E-2</v>
      </c>
      <c r="DP199">
        <v>26286.1</v>
      </c>
      <c r="DQ199">
        <v>29104</v>
      </c>
      <c r="DR199">
        <v>29522.799999999999</v>
      </c>
      <c r="DS199">
        <v>34779.699999999997</v>
      </c>
      <c r="DT199">
        <v>33984.199999999997</v>
      </c>
      <c r="DU199">
        <v>40557.4</v>
      </c>
      <c r="DV199">
        <v>40314.5</v>
      </c>
      <c r="DW199">
        <v>47661.8</v>
      </c>
      <c r="DX199">
        <v>1.67547</v>
      </c>
      <c r="DY199">
        <v>2.0846</v>
      </c>
      <c r="DZ199">
        <v>0.17055500000000001</v>
      </c>
      <c r="EA199">
        <v>0</v>
      </c>
      <c r="EB199">
        <v>21.601500000000001</v>
      </c>
      <c r="EC199">
        <v>999.9</v>
      </c>
      <c r="ED199">
        <v>63.686</v>
      </c>
      <c r="EE199">
        <v>22.074000000000002</v>
      </c>
      <c r="EF199">
        <v>16.6143</v>
      </c>
      <c r="EG199">
        <v>60.8827</v>
      </c>
      <c r="EH199">
        <v>43.866199999999999</v>
      </c>
      <c r="EI199">
        <v>1</v>
      </c>
      <c r="EJ199">
        <v>-0.39648899999999998</v>
      </c>
      <c r="EK199">
        <v>-3.9169800000000001</v>
      </c>
      <c r="EL199">
        <v>20.233699999999999</v>
      </c>
      <c r="EM199">
        <v>5.2502399999999998</v>
      </c>
      <c r="EN199">
        <v>11.914099999999999</v>
      </c>
      <c r="EO199">
        <v>4.9894999999999996</v>
      </c>
      <c r="EP199">
        <v>3.2840500000000001</v>
      </c>
      <c r="EQ199">
        <v>9999</v>
      </c>
      <c r="ER199">
        <v>9999</v>
      </c>
      <c r="ES199">
        <v>999.9</v>
      </c>
      <c r="ET199">
        <v>9999</v>
      </c>
      <c r="EU199">
        <v>1.88402</v>
      </c>
      <c r="EV199">
        <v>1.88428</v>
      </c>
      <c r="EW199">
        <v>1.8851199999999999</v>
      </c>
      <c r="EX199">
        <v>1.88717</v>
      </c>
      <c r="EY199">
        <v>1.8836599999999999</v>
      </c>
      <c r="EZ199">
        <v>1.8768199999999999</v>
      </c>
      <c r="FA199">
        <v>1.8826099999999999</v>
      </c>
      <c r="FB199">
        <v>1.88812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18.5</v>
      </c>
      <c r="FQ199">
        <v>9.2100000000000001E-2</v>
      </c>
      <c r="FR199">
        <v>-0.24211075671059201</v>
      </c>
      <c r="FS199">
        <v>9.8787948123959593E-3</v>
      </c>
      <c r="FT199">
        <v>5.3251326344088904E-6</v>
      </c>
      <c r="FU199">
        <v>-1.29812346716052E-9</v>
      </c>
      <c r="FV199">
        <v>-1.7562764674277601E-2</v>
      </c>
      <c r="FW199">
        <v>-3.68478344840185E-3</v>
      </c>
      <c r="FX199">
        <v>8.3536045323785897E-4</v>
      </c>
      <c r="FY199">
        <v>-9.0991182514875006E-6</v>
      </c>
      <c r="FZ199">
        <v>5</v>
      </c>
      <c r="GA199">
        <v>1737</v>
      </c>
      <c r="GB199">
        <v>1</v>
      </c>
      <c r="GC199">
        <v>17</v>
      </c>
      <c r="GD199">
        <v>53.6</v>
      </c>
      <c r="GE199">
        <v>53.6</v>
      </c>
      <c r="GF199">
        <v>2.5451700000000002</v>
      </c>
      <c r="GG199">
        <v>2.4121100000000002</v>
      </c>
      <c r="GH199">
        <v>1.3513200000000001</v>
      </c>
      <c r="GI199">
        <v>2.2473100000000001</v>
      </c>
      <c r="GJ199">
        <v>1.3000499999999999</v>
      </c>
      <c r="GK199">
        <v>2.50122</v>
      </c>
      <c r="GL199">
        <v>26.231000000000002</v>
      </c>
      <c r="GM199">
        <v>14.491</v>
      </c>
      <c r="GN199">
        <v>19</v>
      </c>
      <c r="GO199">
        <v>294.99599999999998</v>
      </c>
      <c r="GP199">
        <v>510.24200000000002</v>
      </c>
      <c r="GQ199">
        <v>30.317599999999999</v>
      </c>
      <c r="GR199">
        <v>22.2501</v>
      </c>
      <c r="GS199">
        <v>29.999400000000001</v>
      </c>
      <c r="GT199">
        <v>22.491800000000001</v>
      </c>
      <c r="GU199">
        <v>22.494599999999998</v>
      </c>
      <c r="GV199">
        <v>50.895600000000002</v>
      </c>
      <c r="GW199">
        <v>29.6982</v>
      </c>
      <c r="GX199">
        <v>100</v>
      </c>
      <c r="GY199">
        <v>30.297499999999999</v>
      </c>
      <c r="GZ199">
        <v>1409.47</v>
      </c>
      <c r="HA199">
        <v>13.0479</v>
      </c>
      <c r="HB199">
        <v>102.032</v>
      </c>
      <c r="HC199">
        <v>102.539</v>
      </c>
    </row>
    <row r="200" spans="1:211" x14ac:dyDescent="0.2">
      <c r="A200">
        <v>184</v>
      </c>
      <c r="B200">
        <v>1736448727.0999999</v>
      </c>
      <c r="C200">
        <v>366</v>
      </c>
      <c r="D200" t="s">
        <v>717</v>
      </c>
      <c r="E200" t="s">
        <v>718</v>
      </c>
      <c r="F200">
        <v>2</v>
      </c>
      <c r="G200">
        <v>1736448719.0999999</v>
      </c>
      <c r="H200">
        <f t="shared" si="68"/>
        <v>2.1496492949533577E-3</v>
      </c>
      <c r="I200">
        <f t="shared" si="69"/>
        <v>2.1496492949533579</v>
      </c>
      <c r="J200">
        <f t="shared" si="70"/>
        <v>46.98000658929309</v>
      </c>
      <c r="K200">
        <f t="shared" si="71"/>
        <v>1286.1849999999999</v>
      </c>
      <c r="L200">
        <f t="shared" si="72"/>
        <v>747.4467366524982</v>
      </c>
      <c r="M200">
        <f t="shared" si="73"/>
        <v>76.385663591570534</v>
      </c>
      <c r="N200">
        <f t="shared" si="74"/>
        <v>131.44226860435217</v>
      </c>
      <c r="O200">
        <f t="shared" si="75"/>
        <v>0.14894003989852339</v>
      </c>
      <c r="P200">
        <f t="shared" si="76"/>
        <v>3.5344212566112683</v>
      </c>
      <c r="Q200">
        <f t="shared" si="77"/>
        <v>0.14553908305675761</v>
      </c>
      <c r="R200">
        <f t="shared" si="78"/>
        <v>9.1261021257784014E-2</v>
      </c>
      <c r="S200">
        <f t="shared" si="79"/>
        <v>317.40027337504688</v>
      </c>
      <c r="T200">
        <f t="shared" si="80"/>
        <v>26.044147922013977</v>
      </c>
      <c r="U200">
        <f t="shared" si="81"/>
        <v>24.398</v>
      </c>
      <c r="V200">
        <f t="shared" si="82"/>
        <v>3.067330662350765</v>
      </c>
      <c r="W200">
        <f t="shared" si="83"/>
        <v>50.250988441489653</v>
      </c>
      <c r="X200">
        <f t="shared" si="84"/>
        <v>1.5922895887663171</v>
      </c>
      <c r="Y200">
        <f t="shared" si="85"/>
        <v>3.1686731707184599</v>
      </c>
      <c r="Z200">
        <f t="shared" si="86"/>
        <v>1.4750410735844479</v>
      </c>
      <c r="AA200">
        <f t="shared" si="87"/>
        <v>-94.799533907443077</v>
      </c>
      <c r="AB200">
        <f t="shared" si="88"/>
        <v>103.63175870848289</v>
      </c>
      <c r="AC200">
        <f t="shared" si="89"/>
        <v>6.1814595231104636</v>
      </c>
      <c r="AD200">
        <f t="shared" si="90"/>
        <v>332.41395769919711</v>
      </c>
      <c r="AE200">
        <f t="shared" si="91"/>
        <v>71.960213562466635</v>
      </c>
      <c r="AF200">
        <f t="shared" si="92"/>
        <v>2.1413902889424619</v>
      </c>
      <c r="AG200">
        <f t="shared" si="93"/>
        <v>46.98000658929309</v>
      </c>
      <c r="AH200">
        <v>1406.72746276573</v>
      </c>
      <c r="AI200">
        <v>1328.11963636364</v>
      </c>
      <c r="AJ200">
        <v>3.0802029278388598</v>
      </c>
      <c r="AK200">
        <v>84.895025715855198</v>
      </c>
      <c r="AL200">
        <f t="shared" si="94"/>
        <v>2.1496492949533579</v>
      </c>
      <c r="AM200">
        <v>13.0547346374155</v>
      </c>
      <c r="AN200">
        <v>15.591548951049001</v>
      </c>
      <c r="AO200">
        <v>1.4593788690185799E-5</v>
      </c>
      <c r="AP200">
        <v>118.710675371219</v>
      </c>
      <c r="AQ200">
        <v>161</v>
      </c>
      <c r="AR200">
        <v>32</v>
      </c>
      <c r="AS200">
        <f t="shared" si="95"/>
        <v>1</v>
      </c>
      <c r="AT200">
        <f t="shared" si="96"/>
        <v>0</v>
      </c>
      <c r="AU200">
        <f t="shared" si="97"/>
        <v>54396.531048659897</v>
      </c>
      <c r="AV200">
        <f t="shared" si="98"/>
        <v>2000.00125</v>
      </c>
      <c r="AW200">
        <f t="shared" si="99"/>
        <v>1686.0010837500186</v>
      </c>
      <c r="AX200">
        <f t="shared" si="100"/>
        <v>0.84300001499999988</v>
      </c>
      <c r="AY200">
        <f t="shared" si="101"/>
        <v>0.1587000375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1736448719.0999999</v>
      </c>
      <c r="BF200">
        <v>1286.1849999999999</v>
      </c>
      <c r="BG200">
        <v>1375.7574999999999</v>
      </c>
      <c r="BH200">
        <v>15.580825000000001</v>
      </c>
      <c r="BI200">
        <v>13.053587500000001</v>
      </c>
      <c r="BJ200">
        <v>1267.9862499999999</v>
      </c>
      <c r="BK200">
        <v>15.4888625</v>
      </c>
      <c r="BL200">
        <v>500.4735</v>
      </c>
      <c r="BM200">
        <v>102.17149999999999</v>
      </c>
      <c r="BN200">
        <v>2.3960687500000001E-2</v>
      </c>
      <c r="BO200">
        <v>24.941862499999999</v>
      </c>
      <c r="BP200">
        <v>24.398</v>
      </c>
      <c r="BQ200">
        <v>999.9</v>
      </c>
      <c r="BR200">
        <v>0</v>
      </c>
      <c r="BS200">
        <v>0</v>
      </c>
      <c r="BT200">
        <v>9999.6037500000002</v>
      </c>
      <c r="BU200">
        <v>646.93887500000005</v>
      </c>
      <c r="BV200">
        <v>1500.57125</v>
      </c>
      <c r="BW200">
        <v>-89.571862499999995</v>
      </c>
      <c r="BX200">
        <v>1306.54125</v>
      </c>
      <c r="BY200">
        <v>1393.9525000000001</v>
      </c>
      <c r="BZ200">
        <v>2.5271937499999999</v>
      </c>
      <c r="CA200">
        <v>1375.7574999999999</v>
      </c>
      <c r="CB200">
        <v>13.053587500000001</v>
      </c>
      <c r="CC200">
        <v>1.59191375</v>
      </c>
      <c r="CD200">
        <v>1.33370875</v>
      </c>
      <c r="CE200">
        <v>13.880750000000001</v>
      </c>
      <c r="CF200">
        <v>11.184175</v>
      </c>
      <c r="CG200">
        <v>2000.00125</v>
      </c>
      <c r="CH200">
        <v>0.89999949999999995</v>
      </c>
      <c r="CI200">
        <v>0.10000050000000001</v>
      </c>
      <c r="CJ200">
        <v>21</v>
      </c>
      <c r="CK200">
        <v>42020.5625</v>
      </c>
      <c r="CL200">
        <v>1736445511.0999999</v>
      </c>
      <c r="CM200" t="s">
        <v>347</v>
      </c>
      <c r="CN200">
        <v>1736445511.0999999</v>
      </c>
      <c r="CO200">
        <v>1736445509.0999999</v>
      </c>
      <c r="CP200">
        <v>1</v>
      </c>
      <c r="CQ200">
        <v>0.55400000000000005</v>
      </c>
      <c r="CR200">
        <v>1.4E-2</v>
      </c>
      <c r="CS200">
        <v>4.7960000000000003</v>
      </c>
      <c r="CT200">
        <v>9.1999999999999998E-2</v>
      </c>
      <c r="CU200">
        <v>420</v>
      </c>
      <c r="CV200">
        <v>15</v>
      </c>
      <c r="CW200">
        <v>0.23</v>
      </c>
      <c r="CX200">
        <v>0.13</v>
      </c>
      <c r="CY200">
        <v>-89.795312499999994</v>
      </c>
      <c r="CZ200">
        <v>11.8037470588236</v>
      </c>
      <c r="DA200">
        <v>1.6027205658953001</v>
      </c>
      <c r="DB200">
        <v>0</v>
      </c>
      <c r="DC200">
        <v>2.5256824999999998</v>
      </c>
      <c r="DD200">
        <v>8.2505294117641403E-2</v>
      </c>
      <c r="DE200">
        <v>7.1087362625153402E-3</v>
      </c>
      <c r="DF200">
        <v>1</v>
      </c>
      <c r="DG200">
        <v>1</v>
      </c>
      <c r="DH200">
        <v>2</v>
      </c>
      <c r="DI200" t="s">
        <v>348</v>
      </c>
      <c r="DJ200">
        <v>2.9383900000000001</v>
      </c>
      <c r="DK200">
        <v>2.6287400000000001</v>
      </c>
      <c r="DL200">
        <v>0.22329199999999999</v>
      </c>
      <c r="DM200">
        <v>0.230878</v>
      </c>
      <c r="DN200">
        <v>8.8256799999999996E-2</v>
      </c>
      <c r="DO200">
        <v>7.7710100000000004E-2</v>
      </c>
      <c r="DP200">
        <v>26265</v>
      </c>
      <c r="DQ200">
        <v>29079.200000000001</v>
      </c>
      <c r="DR200">
        <v>29522.9</v>
      </c>
      <c r="DS200">
        <v>34779.699999999997</v>
      </c>
      <c r="DT200">
        <v>33984.199999999997</v>
      </c>
      <c r="DU200">
        <v>40557.5</v>
      </c>
      <c r="DV200">
        <v>40314.800000000003</v>
      </c>
      <c r="DW200">
        <v>47661.9</v>
      </c>
      <c r="DX200">
        <v>1.67835</v>
      </c>
      <c r="DY200">
        <v>2.0847199999999999</v>
      </c>
      <c r="DZ200">
        <v>0.17082700000000001</v>
      </c>
      <c r="EA200">
        <v>0</v>
      </c>
      <c r="EB200">
        <v>21.6</v>
      </c>
      <c r="EC200">
        <v>999.9</v>
      </c>
      <c r="ED200">
        <v>63.686</v>
      </c>
      <c r="EE200">
        <v>22.064</v>
      </c>
      <c r="EF200">
        <v>16.604399999999998</v>
      </c>
      <c r="EG200">
        <v>61.042700000000004</v>
      </c>
      <c r="EH200">
        <v>43.709899999999998</v>
      </c>
      <c r="EI200">
        <v>1</v>
      </c>
      <c r="EJ200">
        <v>-0.396872</v>
      </c>
      <c r="EK200">
        <v>-3.8598400000000002</v>
      </c>
      <c r="EL200">
        <v>20.235600000000002</v>
      </c>
      <c r="EM200">
        <v>5.2500900000000001</v>
      </c>
      <c r="EN200">
        <v>11.914099999999999</v>
      </c>
      <c r="EO200">
        <v>4.9894999999999996</v>
      </c>
      <c r="EP200">
        <v>3.2839999999999998</v>
      </c>
      <c r="EQ200">
        <v>9999</v>
      </c>
      <c r="ER200">
        <v>9999</v>
      </c>
      <c r="ES200">
        <v>999.9</v>
      </c>
      <c r="ET200">
        <v>9999</v>
      </c>
      <c r="EU200">
        <v>1.88405</v>
      </c>
      <c r="EV200">
        <v>1.88426</v>
      </c>
      <c r="EW200">
        <v>1.88513</v>
      </c>
      <c r="EX200">
        <v>1.88717</v>
      </c>
      <c r="EY200">
        <v>1.88367</v>
      </c>
      <c r="EZ200">
        <v>1.87683</v>
      </c>
      <c r="FA200">
        <v>1.8826000000000001</v>
      </c>
      <c r="FB200">
        <v>1.88812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18.61</v>
      </c>
      <c r="FQ200">
        <v>9.2200000000000004E-2</v>
      </c>
      <c r="FR200">
        <v>-0.24211075671059201</v>
      </c>
      <c r="FS200">
        <v>9.8787948123959593E-3</v>
      </c>
      <c r="FT200">
        <v>5.3251326344088904E-6</v>
      </c>
      <c r="FU200">
        <v>-1.29812346716052E-9</v>
      </c>
      <c r="FV200">
        <v>-1.7562764674277601E-2</v>
      </c>
      <c r="FW200">
        <v>-3.68478344840185E-3</v>
      </c>
      <c r="FX200">
        <v>8.3536045323785897E-4</v>
      </c>
      <c r="FY200">
        <v>-9.0991182514875006E-6</v>
      </c>
      <c r="FZ200">
        <v>5</v>
      </c>
      <c r="GA200">
        <v>1737</v>
      </c>
      <c r="GB200">
        <v>1</v>
      </c>
      <c r="GC200">
        <v>17</v>
      </c>
      <c r="GD200">
        <v>53.6</v>
      </c>
      <c r="GE200">
        <v>53.6</v>
      </c>
      <c r="GF200">
        <v>2.5537100000000001</v>
      </c>
      <c r="GG200">
        <v>2.4194300000000002</v>
      </c>
      <c r="GH200">
        <v>1.3513200000000001</v>
      </c>
      <c r="GI200">
        <v>2.2473100000000001</v>
      </c>
      <c r="GJ200">
        <v>1.3000499999999999</v>
      </c>
      <c r="GK200">
        <v>2.4047900000000002</v>
      </c>
      <c r="GL200">
        <v>26.231000000000002</v>
      </c>
      <c r="GM200">
        <v>14.4735</v>
      </c>
      <c r="GN200">
        <v>19</v>
      </c>
      <c r="GO200">
        <v>296.16000000000003</v>
      </c>
      <c r="GP200">
        <v>510.31400000000002</v>
      </c>
      <c r="GQ200">
        <v>30.326899999999998</v>
      </c>
      <c r="GR200">
        <v>22.249099999999999</v>
      </c>
      <c r="GS200">
        <v>29.999300000000002</v>
      </c>
      <c r="GT200">
        <v>22.491199999999999</v>
      </c>
      <c r="GU200">
        <v>22.4937</v>
      </c>
      <c r="GV200">
        <v>51.072400000000002</v>
      </c>
      <c r="GW200">
        <v>29.6982</v>
      </c>
      <c r="GX200">
        <v>100</v>
      </c>
      <c r="GY200">
        <v>30.297499999999999</v>
      </c>
      <c r="GZ200">
        <v>1416.31</v>
      </c>
      <c r="HA200">
        <v>13.0459</v>
      </c>
      <c r="HB200">
        <v>102.032</v>
      </c>
      <c r="HC200">
        <v>102.539</v>
      </c>
    </row>
    <row r="201" spans="1:211" x14ac:dyDescent="0.2">
      <c r="A201">
        <v>185</v>
      </c>
      <c r="B201">
        <v>1736448730.0999999</v>
      </c>
      <c r="C201">
        <v>369</v>
      </c>
      <c r="D201" t="s">
        <v>719</v>
      </c>
      <c r="E201" t="s">
        <v>720</v>
      </c>
      <c r="F201">
        <v>2</v>
      </c>
      <c r="G201">
        <v>1736448721.9888899</v>
      </c>
      <c r="H201">
        <f t="shared" si="68"/>
        <v>2.1507411270310374E-3</v>
      </c>
      <c r="I201">
        <f t="shared" si="69"/>
        <v>2.1507411270310373</v>
      </c>
      <c r="J201">
        <f t="shared" si="70"/>
        <v>46.877806270253991</v>
      </c>
      <c r="K201">
        <f t="shared" si="71"/>
        <v>1295.06666666667</v>
      </c>
      <c r="L201">
        <f t="shared" si="72"/>
        <v>757.33283718791256</v>
      </c>
      <c r="M201">
        <f t="shared" si="73"/>
        <v>77.395546461036204</v>
      </c>
      <c r="N201">
        <f t="shared" si="74"/>
        <v>132.34919634848671</v>
      </c>
      <c r="O201">
        <f t="shared" si="75"/>
        <v>0.1489729546081576</v>
      </c>
      <c r="P201">
        <f t="shared" si="76"/>
        <v>3.5348817780203796</v>
      </c>
      <c r="Q201">
        <f t="shared" si="77"/>
        <v>0.14557094528418532</v>
      </c>
      <c r="R201">
        <f t="shared" si="78"/>
        <v>9.128102713725976E-2</v>
      </c>
      <c r="S201">
        <f t="shared" si="79"/>
        <v>317.40025940004602</v>
      </c>
      <c r="T201">
        <f t="shared" si="80"/>
        <v>26.049630003705502</v>
      </c>
      <c r="U201">
        <f t="shared" si="81"/>
        <v>24.402333333333299</v>
      </c>
      <c r="V201">
        <f t="shared" si="82"/>
        <v>3.0681267951407309</v>
      </c>
      <c r="W201">
        <f t="shared" si="83"/>
        <v>50.245641901281793</v>
      </c>
      <c r="X201">
        <f t="shared" si="84"/>
        <v>1.5926767118801519</v>
      </c>
      <c r="Y201">
        <f t="shared" si="85"/>
        <v>3.1697808040930253</v>
      </c>
      <c r="Z201">
        <f t="shared" si="86"/>
        <v>1.475450083260579</v>
      </c>
      <c r="AA201">
        <f t="shared" si="87"/>
        <v>-94.84768370206875</v>
      </c>
      <c r="AB201">
        <f t="shared" si="88"/>
        <v>103.93614934289694</v>
      </c>
      <c r="AC201">
        <f t="shared" si="89"/>
        <v>6.1991266613524774</v>
      </c>
      <c r="AD201">
        <f t="shared" si="90"/>
        <v>332.68785170222668</v>
      </c>
      <c r="AE201">
        <f t="shared" si="91"/>
        <v>71.986513291024423</v>
      </c>
      <c r="AF201">
        <f t="shared" si="92"/>
        <v>2.1443092750510511</v>
      </c>
      <c r="AG201">
        <f t="shared" si="93"/>
        <v>46.877806270253991</v>
      </c>
      <c r="AH201">
        <v>1416.3308603927801</v>
      </c>
      <c r="AI201">
        <v>1337.52163636364</v>
      </c>
      <c r="AJ201">
        <v>3.12620315173944</v>
      </c>
      <c r="AK201">
        <v>84.895025715855198</v>
      </c>
      <c r="AL201">
        <f t="shared" si="94"/>
        <v>2.1507411270310373</v>
      </c>
      <c r="AM201">
        <v>13.053761648995399</v>
      </c>
      <c r="AN201">
        <v>15.592085314685299</v>
      </c>
      <c r="AO201">
        <v>7.2308783777890301E-6</v>
      </c>
      <c r="AP201">
        <v>118.710675371219</v>
      </c>
      <c r="AQ201">
        <v>157</v>
      </c>
      <c r="AR201">
        <v>31</v>
      </c>
      <c r="AS201">
        <f t="shared" si="95"/>
        <v>1</v>
      </c>
      <c r="AT201">
        <f t="shared" si="96"/>
        <v>0</v>
      </c>
      <c r="AU201">
        <f t="shared" si="97"/>
        <v>54405.566700827316</v>
      </c>
      <c r="AV201">
        <f t="shared" si="98"/>
        <v>2000.00111111111</v>
      </c>
      <c r="AW201">
        <f t="shared" si="99"/>
        <v>1686.000796666588</v>
      </c>
      <c r="AX201">
        <f t="shared" si="100"/>
        <v>0.84299993000000006</v>
      </c>
      <c r="AY201">
        <f t="shared" si="101"/>
        <v>0.15870004153333336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1736448721.9888899</v>
      </c>
      <c r="BF201">
        <v>1295.06666666667</v>
      </c>
      <c r="BG201">
        <v>1384.70333333333</v>
      </c>
      <c r="BH201">
        <v>15.5847</v>
      </c>
      <c r="BI201">
        <v>13.053877777777799</v>
      </c>
      <c r="BJ201">
        <v>1276.71888888889</v>
      </c>
      <c r="BK201">
        <v>15.4926777777778</v>
      </c>
      <c r="BL201">
        <v>500.44388888888898</v>
      </c>
      <c r="BM201">
        <v>102.169666666667</v>
      </c>
      <c r="BN201">
        <v>2.5223955555555601E-2</v>
      </c>
      <c r="BO201">
        <v>24.9477222222222</v>
      </c>
      <c r="BP201">
        <v>24.402333333333299</v>
      </c>
      <c r="BQ201">
        <v>999.9</v>
      </c>
      <c r="BR201">
        <v>0</v>
      </c>
      <c r="BS201">
        <v>0</v>
      </c>
      <c r="BT201">
        <v>10001.7277777778</v>
      </c>
      <c r="BU201">
        <v>646.83666666666704</v>
      </c>
      <c r="BV201">
        <v>1500.2366666666701</v>
      </c>
      <c r="BW201">
        <v>-89.635855555555594</v>
      </c>
      <c r="BX201">
        <v>1315.5688888888899</v>
      </c>
      <c r="BY201">
        <v>1403.0177777777801</v>
      </c>
      <c r="BZ201">
        <v>2.5307866666666698</v>
      </c>
      <c r="CA201">
        <v>1384.70333333333</v>
      </c>
      <c r="CB201">
        <v>13.053877777777799</v>
      </c>
      <c r="CC201">
        <v>1.5922822222222199</v>
      </c>
      <c r="CD201">
        <v>1.33371333333333</v>
      </c>
      <c r="CE201">
        <v>13.884311111111099</v>
      </c>
      <c r="CF201">
        <v>11.184233333333299</v>
      </c>
      <c r="CG201">
        <v>2000.00111111111</v>
      </c>
      <c r="CH201">
        <v>0.89999911111111097</v>
      </c>
      <c r="CI201">
        <v>0.10000077777777799</v>
      </c>
      <c r="CJ201">
        <v>21</v>
      </c>
      <c r="CK201">
        <v>42020.5222222222</v>
      </c>
      <c r="CL201">
        <v>1736445511.0999999</v>
      </c>
      <c r="CM201" t="s">
        <v>347</v>
      </c>
      <c r="CN201">
        <v>1736445511.0999999</v>
      </c>
      <c r="CO201">
        <v>1736445509.0999999</v>
      </c>
      <c r="CP201">
        <v>1</v>
      </c>
      <c r="CQ201">
        <v>0.55400000000000005</v>
      </c>
      <c r="CR201">
        <v>1.4E-2</v>
      </c>
      <c r="CS201">
        <v>4.7960000000000003</v>
      </c>
      <c r="CT201">
        <v>9.1999999999999998E-2</v>
      </c>
      <c r="CU201">
        <v>420</v>
      </c>
      <c r="CV201">
        <v>15</v>
      </c>
      <c r="CW201">
        <v>0.23</v>
      </c>
      <c r="CX201">
        <v>0.13</v>
      </c>
      <c r="CY201">
        <v>-89.500031250000006</v>
      </c>
      <c r="CZ201">
        <v>3.3555794117648001</v>
      </c>
      <c r="DA201">
        <v>1.3024765874665201</v>
      </c>
      <c r="DB201">
        <v>0</v>
      </c>
      <c r="DC201">
        <v>2.5278231249999998</v>
      </c>
      <c r="DD201">
        <v>0.10286558823528801</v>
      </c>
      <c r="DE201">
        <v>8.09369331543861E-3</v>
      </c>
      <c r="DF201">
        <v>1</v>
      </c>
      <c r="DG201">
        <v>1</v>
      </c>
      <c r="DH201">
        <v>2</v>
      </c>
      <c r="DI201" t="s">
        <v>348</v>
      </c>
      <c r="DJ201">
        <v>2.9379400000000002</v>
      </c>
      <c r="DK201">
        <v>2.6276999999999999</v>
      </c>
      <c r="DL201">
        <v>0.224241</v>
      </c>
      <c r="DM201">
        <v>0.23193</v>
      </c>
      <c r="DN201">
        <v>8.8256200000000007E-2</v>
      </c>
      <c r="DO201">
        <v>7.7710199999999993E-2</v>
      </c>
      <c r="DP201">
        <v>26233.1</v>
      </c>
      <c r="DQ201">
        <v>29039.9</v>
      </c>
      <c r="DR201">
        <v>29523</v>
      </c>
      <c r="DS201">
        <v>34780.1</v>
      </c>
      <c r="DT201">
        <v>33984.300000000003</v>
      </c>
      <c r="DU201">
        <v>40558</v>
      </c>
      <c r="DV201">
        <v>40315</v>
      </c>
      <c r="DW201">
        <v>47662.6</v>
      </c>
      <c r="DX201">
        <v>1.6873199999999999</v>
      </c>
      <c r="DY201">
        <v>2.0847699999999998</v>
      </c>
      <c r="DZ201">
        <v>0.17119899999999999</v>
      </c>
      <c r="EA201">
        <v>0</v>
      </c>
      <c r="EB201">
        <v>21.597799999999999</v>
      </c>
      <c r="EC201">
        <v>999.9</v>
      </c>
      <c r="ED201">
        <v>63.643000000000001</v>
      </c>
      <c r="EE201">
        <v>22.044</v>
      </c>
      <c r="EF201">
        <v>16.572600000000001</v>
      </c>
      <c r="EG201">
        <v>60.892699999999998</v>
      </c>
      <c r="EH201">
        <v>44.359000000000002</v>
      </c>
      <c r="EI201">
        <v>1</v>
      </c>
      <c r="EJ201">
        <v>-0.39734999999999998</v>
      </c>
      <c r="EK201">
        <v>-3.7772100000000002</v>
      </c>
      <c r="EL201">
        <v>20.238</v>
      </c>
      <c r="EM201">
        <v>5.2499399999999996</v>
      </c>
      <c r="EN201">
        <v>11.914099999999999</v>
      </c>
      <c r="EO201">
        <v>4.9896000000000003</v>
      </c>
      <c r="EP201">
        <v>3.2840500000000001</v>
      </c>
      <c r="EQ201">
        <v>9999</v>
      </c>
      <c r="ER201">
        <v>9999</v>
      </c>
      <c r="ES201">
        <v>999.9</v>
      </c>
      <c r="ET201">
        <v>9999</v>
      </c>
      <c r="EU201">
        <v>1.88408</v>
      </c>
      <c r="EV201">
        <v>1.88426</v>
      </c>
      <c r="EW201">
        <v>1.8851199999999999</v>
      </c>
      <c r="EX201">
        <v>1.8871899999999999</v>
      </c>
      <c r="EY201">
        <v>1.88368</v>
      </c>
      <c r="EZ201">
        <v>1.87683</v>
      </c>
      <c r="FA201">
        <v>1.8826099999999999</v>
      </c>
      <c r="FB201">
        <v>1.88812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18.760000000000002</v>
      </c>
      <c r="FQ201">
        <v>9.2200000000000004E-2</v>
      </c>
      <c r="FR201">
        <v>-0.24211075671059201</v>
      </c>
      <c r="FS201">
        <v>9.8787948123959593E-3</v>
      </c>
      <c r="FT201">
        <v>5.3251326344088904E-6</v>
      </c>
      <c r="FU201">
        <v>-1.29812346716052E-9</v>
      </c>
      <c r="FV201">
        <v>-1.7562764674277601E-2</v>
      </c>
      <c r="FW201">
        <v>-3.68478344840185E-3</v>
      </c>
      <c r="FX201">
        <v>8.3536045323785897E-4</v>
      </c>
      <c r="FY201">
        <v>-9.0991182514875006E-6</v>
      </c>
      <c r="FZ201">
        <v>5</v>
      </c>
      <c r="GA201">
        <v>1737</v>
      </c>
      <c r="GB201">
        <v>1</v>
      </c>
      <c r="GC201">
        <v>17</v>
      </c>
      <c r="GD201">
        <v>53.6</v>
      </c>
      <c r="GE201">
        <v>53.7</v>
      </c>
      <c r="GF201">
        <v>2.5695800000000002</v>
      </c>
      <c r="GG201">
        <v>2.4023400000000001</v>
      </c>
      <c r="GH201">
        <v>1.3513200000000001</v>
      </c>
      <c r="GI201">
        <v>2.2473100000000001</v>
      </c>
      <c r="GJ201">
        <v>1.3000499999999999</v>
      </c>
      <c r="GK201">
        <v>2.50122</v>
      </c>
      <c r="GL201">
        <v>26.231000000000002</v>
      </c>
      <c r="GM201">
        <v>14.491</v>
      </c>
      <c r="GN201">
        <v>19</v>
      </c>
      <c r="GO201">
        <v>299.892</v>
      </c>
      <c r="GP201">
        <v>510.327</v>
      </c>
      <c r="GQ201">
        <v>30.338100000000001</v>
      </c>
      <c r="GR201">
        <v>22.248200000000001</v>
      </c>
      <c r="GS201">
        <v>29.999300000000002</v>
      </c>
      <c r="GT201">
        <v>22.489799999999999</v>
      </c>
      <c r="GU201">
        <v>22.491800000000001</v>
      </c>
      <c r="GV201">
        <v>51.485199999999999</v>
      </c>
      <c r="GW201">
        <v>29.6982</v>
      </c>
      <c r="GX201">
        <v>100</v>
      </c>
      <c r="GY201">
        <v>30.320499999999999</v>
      </c>
      <c r="GZ201">
        <v>1436.79</v>
      </c>
      <c r="HA201">
        <v>13.040100000000001</v>
      </c>
      <c r="HB201">
        <v>102.033</v>
      </c>
      <c r="HC201">
        <v>102.54</v>
      </c>
    </row>
    <row r="202" spans="1:211" x14ac:dyDescent="0.2">
      <c r="A202">
        <v>186</v>
      </c>
      <c r="B202">
        <v>1736448732.0999999</v>
      </c>
      <c r="C202">
        <v>371</v>
      </c>
      <c r="D202" t="s">
        <v>721</v>
      </c>
      <c r="E202" t="s">
        <v>722</v>
      </c>
      <c r="F202">
        <v>2</v>
      </c>
      <c r="G202">
        <v>1736448724.8499999</v>
      </c>
      <c r="H202">
        <f t="shared" si="68"/>
        <v>2.1516322426622077E-3</v>
      </c>
      <c r="I202">
        <f t="shared" si="69"/>
        <v>2.1516322426622079</v>
      </c>
      <c r="J202">
        <f t="shared" si="70"/>
        <v>47.111257140759804</v>
      </c>
      <c r="K202">
        <f t="shared" si="71"/>
        <v>1303.75875</v>
      </c>
      <c r="L202">
        <f t="shared" si="72"/>
        <v>763.36121012607612</v>
      </c>
      <c r="M202">
        <f t="shared" si="73"/>
        <v>78.011613343752757</v>
      </c>
      <c r="N202">
        <f t="shared" si="74"/>
        <v>133.23747938637905</v>
      </c>
      <c r="O202">
        <f t="shared" si="75"/>
        <v>0.1489935348016807</v>
      </c>
      <c r="P202">
        <f t="shared" si="76"/>
        <v>3.5362521120608781</v>
      </c>
      <c r="Q202">
        <f t="shared" si="77"/>
        <v>0.14559188326052705</v>
      </c>
      <c r="R202">
        <f t="shared" si="78"/>
        <v>9.1294083481761878E-2</v>
      </c>
      <c r="S202">
        <f t="shared" si="79"/>
        <v>317.40029182505839</v>
      </c>
      <c r="T202">
        <f t="shared" si="80"/>
        <v>26.057455254108049</v>
      </c>
      <c r="U202">
        <f t="shared" si="81"/>
        <v>24.406762499999999</v>
      </c>
      <c r="V202">
        <f t="shared" si="82"/>
        <v>3.0689407213778832</v>
      </c>
      <c r="W202">
        <f t="shared" si="83"/>
        <v>50.233764594092456</v>
      </c>
      <c r="X202">
        <f t="shared" si="84"/>
        <v>1.5931007792142182</v>
      </c>
      <c r="Y202">
        <f t="shared" si="85"/>
        <v>3.1713744571745046</v>
      </c>
      <c r="Z202">
        <f t="shared" si="86"/>
        <v>1.475839942163665</v>
      </c>
      <c r="AA202">
        <f t="shared" si="87"/>
        <v>-94.88698190140336</v>
      </c>
      <c r="AB202">
        <f t="shared" si="88"/>
        <v>104.73876219136709</v>
      </c>
      <c r="AC202">
        <f t="shared" si="89"/>
        <v>6.2449812614092286</v>
      </c>
      <c r="AD202">
        <f t="shared" si="90"/>
        <v>333.49705337643132</v>
      </c>
      <c r="AE202">
        <f t="shared" si="91"/>
        <v>72.221667679432045</v>
      </c>
      <c r="AF202">
        <f t="shared" si="92"/>
        <v>2.147723129091565</v>
      </c>
      <c r="AG202">
        <f t="shared" si="93"/>
        <v>47.111257140759804</v>
      </c>
      <c r="AH202">
        <v>1423.25926478573</v>
      </c>
      <c r="AI202">
        <v>1343.8904848484899</v>
      </c>
      <c r="AJ202">
        <v>3.1656162286970599</v>
      </c>
      <c r="AK202">
        <v>84.895025715855198</v>
      </c>
      <c r="AL202">
        <f t="shared" si="94"/>
        <v>2.1516322426622079</v>
      </c>
      <c r="AM202">
        <v>13.053428986884301</v>
      </c>
      <c r="AN202">
        <v>15.5928706293706</v>
      </c>
      <c r="AO202">
        <v>3.75940084941042E-6</v>
      </c>
      <c r="AP202">
        <v>118.710675371219</v>
      </c>
      <c r="AQ202">
        <v>159</v>
      </c>
      <c r="AR202">
        <v>32</v>
      </c>
      <c r="AS202">
        <f t="shared" si="95"/>
        <v>1</v>
      </c>
      <c r="AT202">
        <f t="shared" si="96"/>
        <v>0</v>
      </c>
      <c r="AU202">
        <f t="shared" si="97"/>
        <v>54434.208466325908</v>
      </c>
      <c r="AV202">
        <f t="shared" si="98"/>
        <v>2000.00125</v>
      </c>
      <c r="AW202">
        <f t="shared" si="99"/>
        <v>1686.0008962499016</v>
      </c>
      <c r="AX202">
        <f t="shared" si="100"/>
        <v>0.84299992125000001</v>
      </c>
      <c r="AY202">
        <f t="shared" si="101"/>
        <v>0.15870004672499999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1736448724.8499999</v>
      </c>
      <c r="BF202">
        <v>1303.75875</v>
      </c>
      <c r="BG202">
        <v>1393.70625</v>
      </c>
      <c r="BH202">
        <v>15.588850000000001</v>
      </c>
      <c r="BI202">
        <v>13.053974999999999</v>
      </c>
      <c r="BJ202">
        <v>1285.2637500000001</v>
      </c>
      <c r="BK202">
        <v>15.49675</v>
      </c>
      <c r="BL202">
        <v>500.43712499999998</v>
      </c>
      <c r="BM202">
        <v>102.16912499999999</v>
      </c>
      <c r="BN202">
        <v>2.57629625E-2</v>
      </c>
      <c r="BO202">
        <v>24.956150000000001</v>
      </c>
      <c r="BP202">
        <v>24.406762499999999</v>
      </c>
      <c r="BQ202">
        <v>999.9</v>
      </c>
      <c r="BR202">
        <v>0</v>
      </c>
      <c r="BS202">
        <v>0</v>
      </c>
      <c r="BT202">
        <v>10007.56875</v>
      </c>
      <c r="BU202">
        <v>646.734375</v>
      </c>
      <c r="BV202">
        <v>1500.4087500000001</v>
      </c>
      <c r="BW202">
        <v>-89.948274999999995</v>
      </c>
      <c r="BX202">
        <v>1324.4024999999999</v>
      </c>
      <c r="BY202">
        <v>1412.1412499999999</v>
      </c>
      <c r="BZ202">
        <v>2.53483875</v>
      </c>
      <c r="CA202">
        <v>1393.70625</v>
      </c>
      <c r="CB202">
        <v>13.053974999999999</v>
      </c>
      <c r="CC202">
        <v>1.5926975000000001</v>
      </c>
      <c r="CD202">
        <v>1.3337174999999999</v>
      </c>
      <c r="CE202">
        <v>13.888350000000001</v>
      </c>
      <c r="CF202">
        <v>11.184275</v>
      </c>
      <c r="CG202">
        <v>2000.00125</v>
      </c>
      <c r="CH202">
        <v>0.89999899999999999</v>
      </c>
      <c r="CI202">
        <v>0.100000875</v>
      </c>
      <c r="CJ202">
        <v>21</v>
      </c>
      <c r="CK202">
        <v>42020.525000000001</v>
      </c>
      <c r="CL202">
        <v>1736445511.0999999</v>
      </c>
      <c r="CM202" t="s">
        <v>347</v>
      </c>
      <c r="CN202">
        <v>1736445511.0999999</v>
      </c>
      <c r="CO202">
        <v>1736445509.0999999</v>
      </c>
      <c r="CP202">
        <v>1</v>
      </c>
      <c r="CQ202">
        <v>0.55400000000000005</v>
      </c>
      <c r="CR202">
        <v>1.4E-2</v>
      </c>
      <c r="CS202">
        <v>4.7960000000000003</v>
      </c>
      <c r="CT202">
        <v>9.1999999999999998E-2</v>
      </c>
      <c r="CU202">
        <v>420</v>
      </c>
      <c r="CV202">
        <v>15</v>
      </c>
      <c r="CW202">
        <v>0.23</v>
      </c>
      <c r="CX202">
        <v>0.13</v>
      </c>
      <c r="CY202">
        <v>-89.487780000000001</v>
      </c>
      <c r="CZ202">
        <v>-16.806235714285801</v>
      </c>
      <c r="DA202">
        <v>1.2654860827365899</v>
      </c>
      <c r="DB202">
        <v>0</v>
      </c>
      <c r="DC202">
        <v>2.5326173333333299</v>
      </c>
      <c r="DD202">
        <v>8.8675714285711402E-2</v>
      </c>
      <c r="DE202">
        <v>6.8122502074490499E-3</v>
      </c>
      <c r="DF202">
        <v>1</v>
      </c>
      <c r="DG202">
        <v>1</v>
      </c>
      <c r="DH202">
        <v>2</v>
      </c>
      <c r="DI202" t="s">
        <v>348</v>
      </c>
      <c r="DJ202">
        <v>2.9373300000000002</v>
      </c>
      <c r="DK202">
        <v>2.6256400000000002</v>
      </c>
      <c r="DL202">
        <v>0.22489700000000001</v>
      </c>
      <c r="DM202">
        <v>0.23255500000000001</v>
      </c>
      <c r="DN202">
        <v>8.8261199999999998E-2</v>
      </c>
      <c r="DO202">
        <v>7.7707700000000005E-2</v>
      </c>
      <c r="DP202">
        <v>26211.3</v>
      </c>
      <c r="DQ202">
        <v>29016.6</v>
      </c>
      <c r="DR202">
        <v>29523.3</v>
      </c>
      <c r="DS202">
        <v>34780.400000000001</v>
      </c>
      <c r="DT202">
        <v>33984.300000000003</v>
      </c>
      <c r="DU202">
        <v>40558.5</v>
      </c>
      <c r="DV202">
        <v>40315.300000000003</v>
      </c>
      <c r="DW202">
        <v>47663.1</v>
      </c>
      <c r="DX202">
        <v>1.68255</v>
      </c>
      <c r="DY202">
        <v>2.0844499999999999</v>
      </c>
      <c r="DZ202">
        <v>0.17147499999999999</v>
      </c>
      <c r="EA202">
        <v>0</v>
      </c>
      <c r="EB202">
        <v>21.596900000000002</v>
      </c>
      <c r="EC202">
        <v>999.9</v>
      </c>
      <c r="ED202">
        <v>63.686</v>
      </c>
      <c r="EE202">
        <v>22.064</v>
      </c>
      <c r="EF202">
        <v>16.604299999999999</v>
      </c>
      <c r="EG202">
        <v>61.082700000000003</v>
      </c>
      <c r="EH202">
        <v>45.076099999999997</v>
      </c>
      <c r="EI202">
        <v>1</v>
      </c>
      <c r="EJ202">
        <v>-0.397673</v>
      </c>
      <c r="EK202">
        <v>-3.7527599999999999</v>
      </c>
      <c r="EL202">
        <v>20.239000000000001</v>
      </c>
      <c r="EM202">
        <v>5.2503799999999998</v>
      </c>
      <c r="EN202">
        <v>11.914099999999999</v>
      </c>
      <c r="EO202">
        <v>4.9896500000000001</v>
      </c>
      <c r="EP202">
        <v>3.2841</v>
      </c>
      <c r="EQ202">
        <v>9999</v>
      </c>
      <c r="ER202">
        <v>9999</v>
      </c>
      <c r="ES202">
        <v>999.9</v>
      </c>
      <c r="ET202">
        <v>9999</v>
      </c>
      <c r="EU202">
        <v>1.88409</v>
      </c>
      <c r="EV202">
        <v>1.88428</v>
      </c>
      <c r="EW202">
        <v>1.8851500000000001</v>
      </c>
      <c r="EX202">
        <v>1.8871800000000001</v>
      </c>
      <c r="EY202">
        <v>1.8836999999999999</v>
      </c>
      <c r="EZ202">
        <v>1.87683</v>
      </c>
      <c r="FA202">
        <v>1.88262</v>
      </c>
      <c r="FB202">
        <v>1.88812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18.87</v>
      </c>
      <c r="FQ202">
        <v>9.2200000000000004E-2</v>
      </c>
      <c r="FR202">
        <v>-0.24211075671059201</v>
      </c>
      <c r="FS202">
        <v>9.8787948123959593E-3</v>
      </c>
      <c r="FT202">
        <v>5.3251326344088904E-6</v>
      </c>
      <c r="FU202">
        <v>-1.29812346716052E-9</v>
      </c>
      <c r="FV202">
        <v>-1.7562764674277601E-2</v>
      </c>
      <c r="FW202">
        <v>-3.68478344840185E-3</v>
      </c>
      <c r="FX202">
        <v>8.3536045323785897E-4</v>
      </c>
      <c r="FY202">
        <v>-9.0991182514875006E-6</v>
      </c>
      <c r="FZ202">
        <v>5</v>
      </c>
      <c r="GA202">
        <v>1737</v>
      </c>
      <c r="GB202">
        <v>1</v>
      </c>
      <c r="GC202">
        <v>17</v>
      </c>
      <c r="GD202">
        <v>53.7</v>
      </c>
      <c r="GE202">
        <v>53.7</v>
      </c>
      <c r="GF202">
        <v>2.5842299999999998</v>
      </c>
      <c r="GG202">
        <v>2.4218799999999998</v>
      </c>
      <c r="GH202">
        <v>1.3513200000000001</v>
      </c>
      <c r="GI202">
        <v>2.2473100000000001</v>
      </c>
      <c r="GJ202">
        <v>1.3000499999999999</v>
      </c>
      <c r="GK202">
        <v>2.323</v>
      </c>
      <c r="GL202">
        <v>26.231000000000002</v>
      </c>
      <c r="GM202">
        <v>14.4735</v>
      </c>
      <c r="GN202">
        <v>19</v>
      </c>
      <c r="GO202">
        <v>297.86599999999999</v>
      </c>
      <c r="GP202">
        <v>510.10300000000001</v>
      </c>
      <c r="GQ202">
        <v>30.340399999999999</v>
      </c>
      <c r="GR202">
        <v>22.247299999999999</v>
      </c>
      <c r="GS202">
        <v>29.999400000000001</v>
      </c>
      <c r="GT202">
        <v>22.489000000000001</v>
      </c>
      <c r="GU202">
        <v>22.491</v>
      </c>
      <c r="GV202">
        <v>51.7515</v>
      </c>
      <c r="GW202">
        <v>29.6982</v>
      </c>
      <c r="GX202">
        <v>100</v>
      </c>
      <c r="GY202">
        <v>30.320499999999999</v>
      </c>
      <c r="GZ202">
        <v>1443.57</v>
      </c>
      <c r="HA202">
        <v>13.038600000000001</v>
      </c>
      <c r="HB202">
        <v>102.033</v>
      </c>
      <c r="HC202">
        <v>102.541</v>
      </c>
    </row>
    <row r="203" spans="1:211" x14ac:dyDescent="0.2">
      <c r="A203">
        <v>187</v>
      </c>
      <c r="B203">
        <v>1736448734.0999999</v>
      </c>
      <c r="C203">
        <v>373</v>
      </c>
      <c r="D203" t="s">
        <v>723</v>
      </c>
      <c r="E203" t="s">
        <v>724</v>
      </c>
      <c r="F203">
        <v>2</v>
      </c>
      <c r="G203">
        <v>1736448725.76667</v>
      </c>
      <c r="H203">
        <f t="shared" si="68"/>
        <v>2.1513567365765433E-3</v>
      </c>
      <c r="I203">
        <f t="shared" si="69"/>
        <v>2.1513567365765431</v>
      </c>
      <c r="J203">
        <f t="shared" si="70"/>
        <v>47.338767405848223</v>
      </c>
      <c r="K203">
        <f t="shared" si="71"/>
        <v>1306.60222222222</v>
      </c>
      <c r="L203">
        <f t="shared" si="72"/>
        <v>763.48299293475441</v>
      </c>
      <c r="M203">
        <f t="shared" si="73"/>
        <v>78.023958520925532</v>
      </c>
      <c r="N203">
        <f t="shared" si="74"/>
        <v>133.52789588428686</v>
      </c>
      <c r="O203">
        <f t="shared" si="75"/>
        <v>0.14893790448025515</v>
      </c>
      <c r="P203">
        <f t="shared" si="76"/>
        <v>3.5365864575973829</v>
      </c>
      <c r="Q203">
        <f t="shared" si="77"/>
        <v>0.14553907487506343</v>
      </c>
      <c r="R203">
        <f t="shared" si="78"/>
        <v>9.1260833016964693E-2</v>
      </c>
      <c r="S203">
        <f t="shared" si="79"/>
        <v>317.40025940004602</v>
      </c>
      <c r="T203">
        <f t="shared" si="80"/>
        <v>26.059898759454004</v>
      </c>
      <c r="U203">
        <f t="shared" si="81"/>
        <v>24.408822222222199</v>
      </c>
      <c r="V203">
        <f t="shared" si="82"/>
        <v>3.0693192907219151</v>
      </c>
      <c r="W203">
        <f t="shared" si="83"/>
        <v>50.227495890461185</v>
      </c>
      <c r="X203">
        <f t="shared" si="84"/>
        <v>1.5931379038288183</v>
      </c>
      <c r="Y203">
        <f t="shared" si="85"/>
        <v>3.1718441773470429</v>
      </c>
      <c r="Z203">
        <f t="shared" si="86"/>
        <v>1.4761813868930969</v>
      </c>
      <c r="AA203">
        <f t="shared" si="87"/>
        <v>-94.874832083025566</v>
      </c>
      <c r="AB203">
        <f t="shared" si="88"/>
        <v>104.82943261015112</v>
      </c>
      <c r="AC203">
        <f t="shared" si="89"/>
        <v>6.2499396018517803</v>
      </c>
      <c r="AD203">
        <f t="shared" si="90"/>
        <v>333.60479952902335</v>
      </c>
      <c r="AE203">
        <f t="shared" si="91"/>
        <v>72.41038312332978</v>
      </c>
      <c r="AF203">
        <f t="shared" si="92"/>
        <v>2.147800514259127</v>
      </c>
      <c r="AG203">
        <f t="shared" si="93"/>
        <v>47.338767405848223</v>
      </c>
      <c r="AH203">
        <v>1430.45469090029</v>
      </c>
      <c r="AI203">
        <v>1350.40836363636</v>
      </c>
      <c r="AJ203">
        <v>3.2210375627153498</v>
      </c>
      <c r="AK203">
        <v>84.895025715855198</v>
      </c>
      <c r="AL203">
        <f t="shared" si="94"/>
        <v>2.1513567365765431</v>
      </c>
      <c r="AM203">
        <v>13.0533749951777</v>
      </c>
      <c r="AN203">
        <v>15.5929412587413</v>
      </c>
      <c r="AO203">
        <v>2.2659000599487799E-6</v>
      </c>
      <c r="AP203">
        <v>118.710675371219</v>
      </c>
      <c r="AQ203">
        <v>146</v>
      </c>
      <c r="AR203">
        <v>29</v>
      </c>
      <c r="AS203">
        <f t="shared" si="95"/>
        <v>1</v>
      </c>
      <c r="AT203">
        <f t="shared" si="96"/>
        <v>0</v>
      </c>
      <c r="AU203">
        <f t="shared" si="97"/>
        <v>54441.129387843175</v>
      </c>
      <c r="AV203">
        <f t="shared" si="98"/>
        <v>2000.00111111111</v>
      </c>
      <c r="AW203">
        <f t="shared" si="99"/>
        <v>1686.000796666588</v>
      </c>
      <c r="AX203">
        <f t="shared" si="100"/>
        <v>0.84299993000000006</v>
      </c>
      <c r="AY203">
        <f t="shared" si="101"/>
        <v>0.15870004153333336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1736448725.76667</v>
      </c>
      <c r="BF203">
        <v>1306.60222222222</v>
      </c>
      <c r="BG203">
        <v>1396.7988888888899</v>
      </c>
      <c r="BH203">
        <v>15.589233333333301</v>
      </c>
      <c r="BI203">
        <v>13.0538333333333</v>
      </c>
      <c r="BJ203">
        <v>1288.0588888888899</v>
      </c>
      <c r="BK203">
        <v>15.4971333333333</v>
      </c>
      <c r="BL203">
        <v>500.351333333333</v>
      </c>
      <c r="BM203">
        <v>102.169444444444</v>
      </c>
      <c r="BN203">
        <v>2.5312011111111098E-2</v>
      </c>
      <c r="BO203">
        <v>24.958633333333299</v>
      </c>
      <c r="BP203">
        <v>24.408822222222199</v>
      </c>
      <c r="BQ203">
        <v>999.9</v>
      </c>
      <c r="BR203">
        <v>0</v>
      </c>
      <c r="BS203">
        <v>0</v>
      </c>
      <c r="BT203">
        <v>10008.950000000001</v>
      </c>
      <c r="BU203">
        <v>646.71944444444398</v>
      </c>
      <c r="BV203">
        <v>1500.48888888889</v>
      </c>
      <c r="BW203">
        <v>-90.198244444444398</v>
      </c>
      <c r="BX203">
        <v>1327.29111111111</v>
      </c>
      <c r="BY203">
        <v>1415.27444444444</v>
      </c>
      <c r="BZ203">
        <v>2.5353666666666701</v>
      </c>
      <c r="CA203">
        <v>1396.7988888888899</v>
      </c>
      <c r="CB203">
        <v>13.0538333333333</v>
      </c>
      <c r="CC203">
        <v>1.5927422222222201</v>
      </c>
      <c r="CD203">
        <v>1.3337066666666699</v>
      </c>
      <c r="CE203">
        <v>13.888777777777801</v>
      </c>
      <c r="CF203">
        <v>11.1841555555556</v>
      </c>
      <c r="CG203">
        <v>2000.00111111111</v>
      </c>
      <c r="CH203">
        <v>0.89999911111111097</v>
      </c>
      <c r="CI203">
        <v>0.10000077777777799</v>
      </c>
      <c r="CJ203">
        <v>21</v>
      </c>
      <c r="CK203">
        <v>42020.5222222222</v>
      </c>
      <c r="CL203">
        <v>1736445511.0999999</v>
      </c>
      <c r="CM203" t="s">
        <v>347</v>
      </c>
      <c r="CN203">
        <v>1736445511.0999999</v>
      </c>
      <c r="CO203">
        <v>1736445509.0999999</v>
      </c>
      <c r="CP203">
        <v>1</v>
      </c>
      <c r="CQ203">
        <v>0.55400000000000005</v>
      </c>
      <c r="CR203">
        <v>1.4E-2</v>
      </c>
      <c r="CS203">
        <v>4.7960000000000003</v>
      </c>
      <c r="CT203">
        <v>9.1999999999999998E-2</v>
      </c>
      <c r="CU203">
        <v>420</v>
      </c>
      <c r="CV203">
        <v>15</v>
      </c>
      <c r="CW203">
        <v>0.23</v>
      </c>
      <c r="CX203">
        <v>0.13</v>
      </c>
      <c r="CY203">
        <v>-89.996953333333295</v>
      </c>
      <c r="CZ203">
        <v>-17.199771428571601</v>
      </c>
      <c r="DA203">
        <v>1.2836786585781099</v>
      </c>
      <c r="DB203">
        <v>0</v>
      </c>
      <c r="DC203">
        <v>2.5352606666666699</v>
      </c>
      <c r="DD203">
        <v>6.5325000000001299E-2</v>
      </c>
      <c r="DE203">
        <v>5.2157715525978704E-3</v>
      </c>
      <c r="DF203">
        <v>1</v>
      </c>
      <c r="DG203">
        <v>1</v>
      </c>
      <c r="DH203">
        <v>2</v>
      </c>
      <c r="DI203" t="s">
        <v>348</v>
      </c>
      <c r="DJ203">
        <v>2.9374400000000001</v>
      </c>
      <c r="DK203">
        <v>2.62236</v>
      </c>
      <c r="DL203">
        <v>0.225573</v>
      </c>
      <c r="DM203">
        <v>0.23333599999999999</v>
      </c>
      <c r="DN203">
        <v>8.8259000000000004E-2</v>
      </c>
      <c r="DO203">
        <v>7.7706399999999995E-2</v>
      </c>
      <c r="DP203">
        <v>26188.7</v>
      </c>
      <c r="DQ203">
        <v>28987.200000000001</v>
      </c>
      <c r="DR203">
        <v>29523.5</v>
      </c>
      <c r="DS203">
        <v>34780.300000000003</v>
      </c>
      <c r="DT203">
        <v>33984.699999999997</v>
      </c>
      <c r="DU203">
        <v>40558.300000000003</v>
      </c>
      <c r="DV203">
        <v>40315.599999999999</v>
      </c>
      <c r="DW203">
        <v>47662.9</v>
      </c>
      <c r="DX203">
        <v>1.7124200000000001</v>
      </c>
      <c r="DY203">
        <v>2.0854699999999999</v>
      </c>
      <c r="DZ203">
        <v>0.17218700000000001</v>
      </c>
      <c r="EA203">
        <v>0</v>
      </c>
      <c r="EB203">
        <v>21.595500000000001</v>
      </c>
      <c r="EC203">
        <v>999.9</v>
      </c>
      <c r="ED203">
        <v>63.643000000000001</v>
      </c>
      <c r="EE203">
        <v>22.064</v>
      </c>
      <c r="EF203">
        <v>16.592400000000001</v>
      </c>
      <c r="EG203">
        <v>60.852699999999999</v>
      </c>
      <c r="EH203">
        <v>44.082500000000003</v>
      </c>
      <c r="EI203">
        <v>1</v>
      </c>
      <c r="EJ203">
        <v>-0.39767000000000002</v>
      </c>
      <c r="EK203">
        <v>-3.7478899999999999</v>
      </c>
      <c r="EL203">
        <v>20.2393</v>
      </c>
      <c r="EM203">
        <v>5.2509800000000002</v>
      </c>
      <c r="EN203">
        <v>11.914099999999999</v>
      </c>
      <c r="EO203">
        <v>4.9897999999999998</v>
      </c>
      <c r="EP203">
        <v>3.2840799999999999</v>
      </c>
      <c r="EQ203">
        <v>9999</v>
      </c>
      <c r="ER203">
        <v>9999</v>
      </c>
      <c r="ES203">
        <v>999.9</v>
      </c>
      <c r="ET203">
        <v>9999</v>
      </c>
      <c r="EU203">
        <v>1.88412</v>
      </c>
      <c r="EV203">
        <v>1.88429</v>
      </c>
      <c r="EW203">
        <v>1.8851800000000001</v>
      </c>
      <c r="EX203">
        <v>1.8871899999999999</v>
      </c>
      <c r="EY203">
        <v>1.8836999999999999</v>
      </c>
      <c r="EZ203">
        <v>1.87683</v>
      </c>
      <c r="FA203">
        <v>1.88263</v>
      </c>
      <c r="FB203">
        <v>1.88812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18.98</v>
      </c>
      <c r="FQ203">
        <v>9.2200000000000004E-2</v>
      </c>
      <c r="FR203">
        <v>-0.24211075671059201</v>
      </c>
      <c r="FS203">
        <v>9.8787948123959593E-3</v>
      </c>
      <c r="FT203">
        <v>5.3251326344088904E-6</v>
      </c>
      <c r="FU203">
        <v>-1.29812346716052E-9</v>
      </c>
      <c r="FV203">
        <v>-1.7562764674277601E-2</v>
      </c>
      <c r="FW203">
        <v>-3.68478344840185E-3</v>
      </c>
      <c r="FX203">
        <v>8.3536045323785897E-4</v>
      </c>
      <c r="FY203">
        <v>-9.0991182514875006E-6</v>
      </c>
      <c r="FZ203">
        <v>5</v>
      </c>
      <c r="GA203">
        <v>1737</v>
      </c>
      <c r="GB203">
        <v>1</v>
      </c>
      <c r="GC203">
        <v>17</v>
      </c>
      <c r="GD203">
        <v>53.7</v>
      </c>
      <c r="GE203">
        <v>53.8</v>
      </c>
      <c r="GF203">
        <v>2.5952099999999998</v>
      </c>
      <c r="GG203">
        <v>2.4218799999999998</v>
      </c>
      <c r="GH203">
        <v>1.3513200000000001</v>
      </c>
      <c r="GI203">
        <v>2.2473100000000001</v>
      </c>
      <c r="GJ203">
        <v>1.3000499999999999</v>
      </c>
      <c r="GK203">
        <v>2.3864700000000001</v>
      </c>
      <c r="GL203">
        <v>26.231000000000002</v>
      </c>
      <c r="GM203">
        <v>14.4823</v>
      </c>
      <c r="GN203">
        <v>19</v>
      </c>
      <c r="GO203">
        <v>310.27800000000002</v>
      </c>
      <c r="GP203">
        <v>510.76799999999997</v>
      </c>
      <c r="GQ203">
        <v>30.342500000000001</v>
      </c>
      <c r="GR203">
        <v>22.246300000000002</v>
      </c>
      <c r="GS203">
        <v>29.999600000000001</v>
      </c>
      <c r="GT203">
        <v>22.487500000000001</v>
      </c>
      <c r="GU203">
        <v>22.4895</v>
      </c>
      <c r="GV203">
        <v>51.891399999999997</v>
      </c>
      <c r="GW203">
        <v>29.6982</v>
      </c>
      <c r="GX203">
        <v>100</v>
      </c>
      <c r="GY203">
        <v>30.320499999999999</v>
      </c>
      <c r="GZ203">
        <v>1443.57</v>
      </c>
      <c r="HA203">
        <v>13.0357</v>
      </c>
      <c r="HB203">
        <v>102.03400000000001</v>
      </c>
      <c r="HC203">
        <v>102.541</v>
      </c>
    </row>
    <row r="204" spans="1:211" x14ac:dyDescent="0.2">
      <c r="A204">
        <v>188</v>
      </c>
      <c r="B204">
        <v>1736448736.0999999</v>
      </c>
      <c r="C204">
        <v>375</v>
      </c>
      <c r="D204" t="s">
        <v>725</v>
      </c>
      <c r="E204" t="s">
        <v>726</v>
      </c>
      <c r="F204">
        <v>2</v>
      </c>
      <c r="G204">
        <v>1736448728.5999999</v>
      </c>
      <c r="H204">
        <f t="shared" si="68"/>
        <v>2.14963556414271E-3</v>
      </c>
      <c r="I204">
        <f t="shared" si="69"/>
        <v>2.1496355641427098</v>
      </c>
      <c r="J204">
        <f t="shared" si="70"/>
        <v>47.097257648698971</v>
      </c>
      <c r="K204">
        <f t="shared" si="71"/>
        <v>1315.3175000000001</v>
      </c>
      <c r="L204">
        <f t="shared" si="72"/>
        <v>773.79282941092299</v>
      </c>
      <c r="M204">
        <f t="shared" si="73"/>
        <v>79.077410459151736</v>
      </c>
      <c r="N204">
        <f t="shared" si="74"/>
        <v>134.4182808088155</v>
      </c>
      <c r="O204">
        <f t="shared" si="75"/>
        <v>0.14870155374461513</v>
      </c>
      <c r="P204">
        <f t="shared" si="76"/>
        <v>3.5350103325650748</v>
      </c>
      <c r="Q204">
        <f t="shared" si="77"/>
        <v>0.14531189708567746</v>
      </c>
      <c r="R204">
        <f t="shared" si="78"/>
        <v>9.1118047356518822E-2</v>
      </c>
      <c r="S204">
        <f t="shared" si="79"/>
        <v>317.4000747</v>
      </c>
      <c r="T204">
        <f t="shared" si="80"/>
        <v>26.068973452170511</v>
      </c>
      <c r="U204">
        <f t="shared" si="81"/>
        <v>24.416125000000001</v>
      </c>
      <c r="V204">
        <f t="shared" si="82"/>
        <v>3.0706618432945207</v>
      </c>
      <c r="W204">
        <f t="shared" si="83"/>
        <v>50.210134312681141</v>
      </c>
      <c r="X204">
        <f t="shared" si="84"/>
        <v>1.5933701679755474</v>
      </c>
      <c r="Y204">
        <f t="shared" si="85"/>
        <v>3.1734035166146204</v>
      </c>
      <c r="Z204">
        <f t="shared" si="86"/>
        <v>1.4772916753189733</v>
      </c>
      <c r="AA204">
        <f t="shared" si="87"/>
        <v>-94.798928378693503</v>
      </c>
      <c r="AB204">
        <f t="shared" si="88"/>
        <v>104.96164698487365</v>
      </c>
      <c r="AC204">
        <f t="shared" si="89"/>
        <v>6.2611027616766179</v>
      </c>
      <c r="AD204">
        <f t="shared" si="90"/>
        <v>333.82389606785677</v>
      </c>
      <c r="AE204">
        <f t="shared" si="91"/>
        <v>73.229167276824683</v>
      </c>
      <c r="AF204">
        <f t="shared" si="92"/>
        <v>2.1500270132404511</v>
      </c>
      <c r="AG204">
        <f t="shared" si="93"/>
        <v>47.097257648698971</v>
      </c>
      <c r="AH204">
        <v>1437.4823098909301</v>
      </c>
      <c r="AI204">
        <v>1357.12878787879</v>
      </c>
      <c r="AJ204">
        <v>3.3055163603109898</v>
      </c>
      <c r="AK204">
        <v>84.895025715855198</v>
      </c>
      <c r="AL204">
        <f t="shared" si="94"/>
        <v>2.1496355641427098</v>
      </c>
      <c r="AM204">
        <v>13.0534220925013</v>
      </c>
      <c r="AN204">
        <v>15.591312587412601</v>
      </c>
      <c r="AO204">
        <v>-2.1111614471431701E-7</v>
      </c>
      <c r="AP204">
        <v>118.710675371219</v>
      </c>
      <c r="AQ204">
        <v>145</v>
      </c>
      <c r="AR204">
        <v>29</v>
      </c>
      <c r="AS204">
        <f t="shared" si="95"/>
        <v>1</v>
      </c>
      <c r="AT204">
        <f t="shared" si="96"/>
        <v>0</v>
      </c>
      <c r="AU204">
        <f t="shared" si="97"/>
        <v>54404.903459008179</v>
      </c>
      <c r="AV204">
        <f t="shared" si="98"/>
        <v>2000</v>
      </c>
      <c r="AW204">
        <f t="shared" si="99"/>
        <v>1685.9998350000001</v>
      </c>
      <c r="AX204">
        <f t="shared" si="100"/>
        <v>0.84299991750000003</v>
      </c>
      <c r="AY204">
        <f t="shared" si="101"/>
        <v>0.15870003734999999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1736448728.5999999</v>
      </c>
      <c r="BF204">
        <v>1315.3175000000001</v>
      </c>
      <c r="BG204">
        <v>1406.5337500000001</v>
      </c>
      <c r="BH204">
        <v>15.591537499999999</v>
      </c>
      <c r="BI204">
        <v>13.0531875</v>
      </c>
      <c r="BJ204">
        <v>1296.62625</v>
      </c>
      <c r="BK204">
        <v>15.4994</v>
      </c>
      <c r="BL204">
        <v>500.28674999999998</v>
      </c>
      <c r="BM204">
        <v>102.16974999999999</v>
      </c>
      <c r="BN204">
        <v>2.4800599999999999E-2</v>
      </c>
      <c r="BO204">
        <v>24.966875000000002</v>
      </c>
      <c r="BP204">
        <v>24.416125000000001</v>
      </c>
      <c r="BQ204">
        <v>999.9</v>
      </c>
      <c r="BR204">
        <v>0</v>
      </c>
      <c r="BS204">
        <v>0</v>
      </c>
      <c r="BT204">
        <v>10002.262500000001</v>
      </c>
      <c r="BU204">
        <v>646.66987500000005</v>
      </c>
      <c r="BV204">
        <v>1500.71875</v>
      </c>
      <c r="BW204">
        <v>-91.218249999999998</v>
      </c>
      <c r="BX204">
        <v>1336.1475</v>
      </c>
      <c r="BY204">
        <v>1425.1375</v>
      </c>
      <c r="BZ204">
        <v>2.5383249999999999</v>
      </c>
      <c r="CA204">
        <v>1406.5337500000001</v>
      </c>
      <c r="CB204">
        <v>13.0531875</v>
      </c>
      <c r="CC204">
        <v>1.5929837499999999</v>
      </c>
      <c r="CD204">
        <v>1.33364375</v>
      </c>
      <c r="CE204">
        <v>13.8911</v>
      </c>
      <c r="CF204">
        <v>11.183450000000001</v>
      </c>
      <c r="CG204">
        <v>2000</v>
      </c>
      <c r="CH204">
        <v>0.89999912500000001</v>
      </c>
      <c r="CI204">
        <v>0.10000075</v>
      </c>
      <c r="CJ204">
        <v>21</v>
      </c>
      <c r="CK204">
        <v>42020.512499999997</v>
      </c>
      <c r="CL204">
        <v>1736445511.0999999</v>
      </c>
      <c r="CM204" t="s">
        <v>347</v>
      </c>
      <c r="CN204">
        <v>1736445511.0999999</v>
      </c>
      <c r="CO204">
        <v>1736445509.0999999</v>
      </c>
      <c r="CP204">
        <v>1</v>
      </c>
      <c r="CQ204">
        <v>0.55400000000000005</v>
      </c>
      <c r="CR204">
        <v>1.4E-2</v>
      </c>
      <c r="CS204">
        <v>4.7960000000000003</v>
      </c>
      <c r="CT204">
        <v>9.1999999999999998E-2</v>
      </c>
      <c r="CU204">
        <v>420</v>
      </c>
      <c r="CV204">
        <v>15</v>
      </c>
      <c r="CW204">
        <v>0.23</v>
      </c>
      <c r="CX204">
        <v>0.13</v>
      </c>
      <c r="CY204">
        <v>-90.634373333333301</v>
      </c>
      <c r="CZ204">
        <v>-16.791385714285799</v>
      </c>
      <c r="DA204">
        <v>1.2554038216004</v>
      </c>
      <c r="DB204">
        <v>0</v>
      </c>
      <c r="DC204">
        <v>2.5373433333333302</v>
      </c>
      <c r="DD204">
        <v>3.8288571428573802E-2</v>
      </c>
      <c r="DE204">
        <v>3.0844095419094901E-3</v>
      </c>
      <c r="DF204">
        <v>1</v>
      </c>
      <c r="DG204">
        <v>1</v>
      </c>
      <c r="DH204">
        <v>2</v>
      </c>
      <c r="DI204" t="s">
        <v>348</v>
      </c>
      <c r="DJ204">
        <v>2.9370400000000001</v>
      </c>
      <c r="DK204">
        <v>2.62209</v>
      </c>
      <c r="DL204">
        <v>0.22625400000000001</v>
      </c>
      <c r="DM204">
        <v>0.23419899999999999</v>
      </c>
      <c r="DN204">
        <v>8.8247500000000006E-2</v>
      </c>
      <c r="DO204">
        <v>7.7700400000000003E-2</v>
      </c>
      <c r="DP204">
        <v>26165.9</v>
      </c>
      <c r="DQ204">
        <v>28954.799999999999</v>
      </c>
      <c r="DR204">
        <v>29523.599999999999</v>
      </c>
      <c r="DS204">
        <v>34780.5</v>
      </c>
      <c r="DT204">
        <v>33985.4</v>
      </c>
      <c r="DU204">
        <v>40558.6</v>
      </c>
      <c r="DV204">
        <v>40316</v>
      </c>
      <c r="DW204">
        <v>47663</v>
      </c>
      <c r="DX204">
        <v>1.7129700000000001</v>
      </c>
      <c r="DY204">
        <v>2.0851799999999998</v>
      </c>
      <c r="DZ204">
        <v>0.171848</v>
      </c>
      <c r="EA204">
        <v>0</v>
      </c>
      <c r="EB204">
        <v>21.594100000000001</v>
      </c>
      <c r="EC204">
        <v>999.9</v>
      </c>
      <c r="ED204">
        <v>63.643000000000001</v>
      </c>
      <c r="EE204">
        <v>22.044</v>
      </c>
      <c r="EF204">
        <v>16.576000000000001</v>
      </c>
      <c r="EG204">
        <v>61.582700000000003</v>
      </c>
      <c r="EH204">
        <v>44.575299999999999</v>
      </c>
      <c r="EI204">
        <v>1</v>
      </c>
      <c r="EJ204">
        <v>-0.39781499999999997</v>
      </c>
      <c r="EK204">
        <v>-3.7126100000000002</v>
      </c>
      <c r="EL204">
        <v>20.240200000000002</v>
      </c>
      <c r="EM204">
        <v>5.2503799999999998</v>
      </c>
      <c r="EN204">
        <v>11.914099999999999</v>
      </c>
      <c r="EO204">
        <v>4.9897499999999999</v>
      </c>
      <c r="EP204">
        <v>3.2840799999999999</v>
      </c>
      <c r="EQ204">
        <v>9999</v>
      </c>
      <c r="ER204">
        <v>9999</v>
      </c>
      <c r="ES204">
        <v>999.9</v>
      </c>
      <c r="ET204">
        <v>9999</v>
      </c>
      <c r="EU204">
        <v>1.8841399999999999</v>
      </c>
      <c r="EV204">
        <v>1.88429</v>
      </c>
      <c r="EW204">
        <v>1.88517</v>
      </c>
      <c r="EX204">
        <v>1.8872</v>
      </c>
      <c r="EY204">
        <v>1.8836999999999999</v>
      </c>
      <c r="EZ204">
        <v>1.87683</v>
      </c>
      <c r="FA204">
        <v>1.88263</v>
      </c>
      <c r="FB204">
        <v>1.88812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19.09</v>
      </c>
      <c r="FQ204">
        <v>9.2100000000000001E-2</v>
      </c>
      <c r="FR204">
        <v>-0.24211075671059201</v>
      </c>
      <c r="FS204">
        <v>9.8787948123959593E-3</v>
      </c>
      <c r="FT204">
        <v>5.3251326344088904E-6</v>
      </c>
      <c r="FU204">
        <v>-1.29812346716052E-9</v>
      </c>
      <c r="FV204">
        <v>-1.7562764674277601E-2</v>
      </c>
      <c r="FW204">
        <v>-3.68478344840185E-3</v>
      </c>
      <c r="FX204">
        <v>8.3536045323785897E-4</v>
      </c>
      <c r="FY204">
        <v>-9.0991182514875006E-6</v>
      </c>
      <c r="FZ204">
        <v>5</v>
      </c>
      <c r="GA204">
        <v>1737</v>
      </c>
      <c r="GB204">
        <v>1</v>
      </c>
      <c r="GC204">
        <v>17</v>
      </c>
      <c r="GD204">
        <v>53.8</v>
      </c>
      <c r="GE204">
        <v>53.8</v>
      </c>
      <c r="GF204">
        <v>2.6037599999999999</v>
      </c>
      <c r="GG204">
        <v>2.4243199999999998</v>
      </c>
      <c r="GH204">
        <v>1.3513200000000001</v>
      </c>
      <c r="GI204">
        <v>2.2473100000000001</v>
      </c>
      <c r="GJ204">
        <v>1.3000499999999999</v>
      </c>
      <c r="GK204">
        <v>2.3071299999999999</v>
      </c>
      <c r="GL204">
        <v>26.231000000000002</v>
      </c>
      <c r="GM204">
        <v>14.4735</v>
      </c>
      <c r="GN204">
        <v>19</v>
      </c>
      <c r="GO204">
        <v>310.43</v>
      </c>
      <c r="GP204">
        <v>510.55700000000002</v>
      </c>
      <c r="GQ204">
        <v>30.345099999999999</v>
      </c>
      <c r="GR204">
        <v>22.2454</v>
      </c>
      <c r="GS204">
        <v>29.999700000000001</v>
      </c>
      <c r="GT204">
        <v>22.486000000000001</v>
      </c>
      <c r="GU204">
        <v>22.488099999999999</v>
      </c>
      <c r="GV204">
        <v>52.065199999999997</v>
      </c>
      <c r="GW204">
        <v>29.6982</v>
      </c>
      <c r="GX204">
        <v>100</v>
      </c>
      <c r="GY204">
        <v>30.335899999999999</v>
      </c>
      <c r="GZ204">
        <v>1450.38</v>
      </c>
      <c r="HA204">
        <v>13.0381</v>
      </c>
      <c r="HB204">
        <v>102.035</v>
      </c>
      <c r="HC204">
        <v>102.541</v>
      </c>
    </row>
    <row r="205" spans="1:211" x14ac:dyDescent="0.2">
      <c r="A205">
        <v>189</v>
      </c>
      <c r="B205">
        <v>1736448738.0999999</v>
      </c>
      <c r="C205">
        <v>377</v>
      </c>
      <c r="D205" t="s">
        <v>727</v>
      </c>
      <c r="E205" t="s">
        <v>728</v>
      </c>
      <c r="F205">
        <v>2</v>
      </c>
      <c r="G205">
        <v>1736448729.54444</v>
      </c>
      <c r="H205">
        <f t="shared" si="68"/>
        <v>2.147515693057633E-3</v>
      </c>
      <c r="I205">
        <f t="shared" si="69"/>
        <v>2.1475156930576329</v>
      </c>
      <c r="J205">
        <f t="shared" si="70"/>
        <v>47.16567000523429</v>
      </c>
      <c r="K205">
        <f t="shared" si="71"/>
        <v>1318.37</v>
      </c>
      <c r="L205">
        <f t="shared" si="72"/>
        <v>775.50322026735114</v>
      </c>
      <c r="M205">
        <f t="shared" si="73"/>
        <v>79.252158397856036</v>
      </c>
      <c r="N205">
        <f t="shared" si="74"/>
        <v>134.73015370711317</v>
      </c>
      <c r="O205">
        <f t="shared" si="75"/>
        <v>0.14854549168594455</v>
      </c>
      <c r="P205">
        <f t="shared" si="76"/>
        <v>3.534721217267224</v>
      </c>
      <c r="Q205">
        <f t="shared" si="77"/>
        <v>0.14516258910012317</v>
      </c>
      <c r="R205">
        <f t="shared" si="78"/>
        <v>9.1024141925701074E-2</v>
      </c>
      <c r="S205">
        <f t="shared" si="79"/>
        <v>317.40008306666675</v>
      </c>
      <c r="T205">
        <f t="shared" si="80"/>
        <v>26.070590210124447</v>
      </c>
      <c r="U205">
        <f t="shared" si="81"/>
        <v>24.4162</v>
      </c>
      <c r="V205">
        <f t="shared" si="82"/>
        <v>3.0706756340589187</v>
      </c>
      <c r="W205">
        <f t="shared" si="83"/>
        <v>50.205459367965986</v>
      </c>
      <c r="X205">
        <f t="shared" si="84"/>
        <v>1.5933234239714691</v>
      </c>
      <c r="Y205">
        <f t="shared" si="85"/>
        <v>3.1736059066677966</v>
      </c>
      <c r="Z205">
        <f t="shared" si="86"/>
        <v>1.4773522100874497</v>
      </c>
      <c r="AA205">
        <f t="shared" si="87"/>
        <v>-94.705442063841616</v>
      </c>
      <c r="AB205">
        <f t="shared" si="88"/>
        <v>105.14256776559718</v>
      </c>
      <c r="AC205">
        <f t="shared" si="89"/>
        <v>6.2724441151769721</v>
      </c>
      <c r="AD205">
        <f t="shared" si="90"/>
        <v>334.10965288359932</v>
      </c>
      <c r="AE205">
        <f t="shared" si="91"/>
        <v>73.674730425704524</v>
      </c>
      <c r="AF205">
        <f t="shared" si="92"/>
        <v>2.1503411092815998</v>
      </c>
      <c r="AG205">
        <f t="shared" si="93"/>
        <v>47.16567000523429</v>
      </c>
      <c r="AH205">
        <v>1445.0672261147099</v>
      </c>
      <c r="AI205">
        <v>1364.0166666666701</v>
      </c>
      <c r="AJ205">
        <v>3.3952709157123899</v>
      </c>
      <c r="AK205">
        <v>84.895025715855198</v>
      </c>
      <c r="AL205">
        <f t="shared" si="94"/>
        <v>2.1475156930576329</v>
      </c>
      <c r="AM205">
        <v>13.0526188190321</v>
      </c>
      <c r="AN205">
        <v>15.587626573426601</v>
      </c>
      <c r="AO205">
        <v>-4.6122021789245997E-6</v>
      </c>
      <c r="AP205">
        <v>118.710675371219</v>
      </c>
      <c r="AQ205">
        <v>158</v>
      </c>
      <c r="AR205">
        <v>32</v>
      </c>
      <c r="AS205">
        <f t="shared" si="95"/>
        <v>1</v>
      </c>
      <c r="AT205">
        <f t="shared" si="96"/>
        <v>0</v>
      </c>
      <c r="AU205">
        <f t="shared" si="97"/>
        <v>54398.339745477024</v>
      </c>
      <c r="AV205">
        <f t="shared" si="98"/>
        <v>2000</v>
      </c>
      <c r="AW205">
        <f t="shared" si="99"/>
        <v>1685.9998600000001</v>
      </c>
      <c r="AX205">
        <f t="shared" si="100"/>
        <v>0.84299993000000006</v>
      </c>
      <c r="AY205">
        <f t="shared" si="101"/>
        <v>0.15870004153333336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1736448729.54444</v>
      </c>
      <c r="BF205">
        <v>1318.37</v>
      </c>
      <c r="BG205">
        <v>1410.11333333333</v>
      </c>
      <c r="BH205">
        <v>15.591088888888899</v>
      </c>
      <c r="BI205">
        <v>13.0528</v>
      </c>
      <c r="BJ205">
        <v>1299.62666666667</v>
      </c>
      <c r="BK205">
        <v>15.4989666666667</v>
      </c>
      <c r="BL205">
        <v>500.372111111111</v>
      </c>
      <c r="BM205">
        <v>102.16977777777799</v>
      </c>
      <c r="BN205">
        <v>2.47152E-2</v>
      </c>
      <c r="BO205">
        <v>24.967944444444399</v>
      </c>
      <c r="BP205">
        <v>24.4162</v>
      </c>
      <c r="BQ205">
        <v>999.9</v>
      </c>
      <c r="BR205">
        <v>0</v>
      </c>
      <c r="BS205">
        <v>0</v>
      </c>
      <c r="BT205">
        <v>10001.038888888899</v>
      </c>
      <c r="BU205">
        <v>646.66355555555504</v>
      </c>
      <c r="BV205">
        <v>1501.04111111111</v>
      </c>
      <c r="BW205">
        <v>-91.745788888888896</v>
      </c>
      <c r="BX205">
        <v>1339.2477777777799</v>
      </c>
      <c r="BY205">
        <v>1428.76444444444</v>
      </c>
      <c r="BZ205">
        <v>2.53827111111111</v>
      </c>
      <c r="CA205">
        <v>1410.11333333333</v>
      </c>
      <c r="CB205">
        <v>13.0528</v>
      </c>
      <c r="CC205">
        <v>1.59293888888889</v>
      </c>
      <c r="CD205">
        <v>1.3336044444444399</v>
      </c>
      <c r="CE205">
        <v>13.8906666666667</v>
      </c>
      <c r="CF205">
        <v>11.183</v>
      </c>
      <c r="CG205">
        <v>2000</v>
      </c>
      <c r="CH205">
        <v>0.89999911111111097</v>
      </c>
      <c r="CI205">
        <v>0.10000077777777799</v>
      </c>
      <c r="CJ205">
        <v>21</v>
      </c>
      <c r="CK205">
        <v>42020.511111111096</v>
      </c>
      <c r="CL205">
        <v>1736445511.0999999</v>
      </c>
      <c r="CM205" t="s">
        <v>347</v>
      </c>
      <c r="CN205">
        <v>1736445511.0999999</v>
      </c>
      <c r="CO205">
        <v>1736445509.0999999</v>
      </c>
      <c r="CP205">
        <v>1</v>
      </c>
      <c r="CQ205">
        <v>0.55400000000000005</v>
      </c>
      <c r="CR205">
        <v>1.4E-2</v>
      </c>
      <c r="CS205">
        <v>4.7960000000000003</v>
      </c>
      <c r="CT205">
        <v>9.1999999999999998E-2</v>
      </c>
      <c r="CU205">
        <v>420</v>
      </c>
      <c r="CV205">
        <v>15</v>
      </c>
      <c r="CW205">
        <v>0.23</v>
      </c>
      <c r="CX205">
        <v>0.13</v>
      </c>
      <c r="CY205">
        <v>-91.411119999999997</v>
      </c>
      <c r="CZ205">
        <v>-21.8373214285713</v>
      </c>
      <c r="DA205">
        <v>1.6763209677544899</v>
      </c>
      <c r="DB205">
        <v>0</v>
      </c>
      <c r="DC205">
        <v>2.5384820000000001</v>
      </c>
      <c r="DD205">
        <v>2.0556428571423199E-2</v>
      </c>
      <c r="DE205">
        <v>1.76143577799474E-3</v>
      </c>
      <c r="DF205">
        <v>1</v>
      </c>
      <c r="DG205">
        <v>1</v>
      </c>
      <c r="DH205">
        <v>2</v>
      </c>
      <c r="DI205" t="s">
        <v>348</v>
      </c>
      <c r="DJ205">
        <v>2.9382299999999999</v>
      </c>
      <c r="DK205">
        <v>2.62677</v>
      </c>
      <c r="DL205">
        <v>0.22694</v>
      </c>
      <c r="DM205">
        <v>0.234962</v>
      </c>
      <c r="DN205">
        <v>8.8228399999999998E-2</v>
      </c>
      <c r="DO205">
        <v>7.7694399999999997E-2</v>
      </c>
      <c r="DP205">
        <v>26142.799999999999</v>
      </c>
      <c r="DQ205">
        <v>28926.3</v>
      </c>
      <c r="DR205">
        <v>29523.7</v>
      </c>
      <c r="DS205">
        <v>34780.699999999997</v>
      </c>
      <c r="DT205">
        <v>33986.199999999997</v>
      </c>
      <c r="DU205">
        <v>40559.300000000003</v>
      </c>
      <c r="DV205">
        <v>40316.1</v>
      </c>
      <c r="DW205">
        <v>47663.5</v>
      </c>
      <c r="DX205">
        <v>1.6867300000000001</v>
      </c>
      <c r="DY205">
        <v>2.0840700000000001</v>
      </c>
      <c r="DZ205">
        <v>0.17116600000000001</v>
      </c>
      <c r="EA205">
        <v>0</v>
      </c>
      <c r="EB205">
        <v>21.5932</v>
      </c>
      <c r="EC205">
        <v>999.9</v>
      </c>
      <c r="ED205">
        <v>63.686</v>
      </c>
      <c r="EE205">
        <v>22.044</v>
      </c>
      <c r="EF205">
        <v>16.586099999999998</v>
      </c>
      <c r="EG205">
        <v>60.932699999999997</v>
      </c>
      <c r="EH205">
        <v>45.152200000000001</v>
      </c>
      <c r="EI205">
        <v>1</v>
      </c>
      <c r="EJ205">
        <v>-0.39793400000000001</v>
      </c>
      <c r="EK205">
        <v>-3.7154699999999998</v>
      </c>
      <c r="EL205">
        <v>20.240100000000002</v>
      </c>
      <c r="EM205">
        <v>5.2502399999999998</v>
      </c>
      <c r="EN205">
        <v>11.914099999999999</v>
      </c>
      <c r="EO205">
        <v>4.9896000000000003</v>
      </c>
      <c r="EP205">
        <v>3.2840500000000001</v>
      </c>
      <c r="EQ205">
        <v>9999</v>
      </c>
      <c r="ER205">
        <v>9999</v>
      </c>
      <c r="ES205">
        <v>999.9</v>
      </c>
      <c r="ET205">
        <v>9999</v>
      </c>
      <c r="EU205">
        <v>1.88412</v>
      </c>
      <c r="EV205">
        <v>1.88429</v>
      </c>
      <c r="EW205">
        <v>1.8851599999999999</v>
      </c>
      <c r="EX205">
        <v>1.8871800000000001</v>
      </c>
      <c r="EY205">
        <v>1.8836999999999999</v>
      </c>
      <c r="EZ205">
        <v>1.87683</v>
      </c>
      <c r="FA205">
        <v>1.88263</v>
      </c>
      <c r="FB205">
        <v>1.88812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19.21</v>
      </c>
      <c r="FQ205">
        <v>9.1999999999999998E-2</v>
      </c>
      <c r="FR205">
        <v>-0.24211075671059201</v>
      </c>
      <c r="FS205">
        <v>9.8787948123959593E-3</v>
      </c>
      <c r="FT205">
        <v>5.3251326344088904E-6</v>
      </c>
      <c r="FU205">
        <v>-1.29812346716052E-9</v>
      </c>
      <c r="FV205">
        <v>-1.7562764674277601E-2</v>
      </c>
      <c r="FW205">
        <v>-3.68478344840185E-3</v>
      </c>
      <c r="FX205">
        <v>8.3536045323785897E-4</v>
      </c>
      <c r="FY205">
        <v>-9.0991182514875006E-6</v>
      </c>
      <c r="FZ205">
        <v>5</v>
      </c>
      <c r="GA205">
        <v>1737</v>
      </c>
      <c r="GB205">
        <v>1</v>
      </c>
      <c r="GC205">
        <v>17</v>
      </c>
      <c r="GD205">
        <v>53.8</v>
      </c>
      <c r="GE205">
        <v>53.8</v>
      </c>
      <c r="GF205">
        <v>2.6122999999999998</v>
      </c>
      <c r="GG205">
        <v>2.4218799999999998</v>
      </c>
      <c r="GH205">
        <v>1.3513200000000001</v>
      </c>
      <c r="GI205">
        <v>2.2473100000000001</v>
      </c>
      <c r="GJ205">
        <v>1.3000499999999999</v>
      </c>
      <c r="GK205">
        <v>2.3046899999999999</v>
      </c>
      <c r="GL205">
        <v>26.231000000000002</v>
      </c>
      <c r="GM205">
        <v>14.4823</v>
      </c>
      <c r="GN205">
        <v>19</v>
      </c>
      <c r="GO205">
        <v>299.46300000000002</v>
      </c>
      <c r="GP205">
        <v>509.81799999999998</v>
      </c>
      <c r="GQ205">
        <v>30.345300000000002</v>
      </c>
      <c r="GR205">
        <v>22.244399999999999</v>
      </c>
      <c r="GS205">
        <v>29.999600000000001</v>
      </c>
      <c r="GT205">
        <v>22.4847</v>
      </c>
      <c r="GU205">
        <v>22.487200000000001</v>
      </c>
      <c r="GV205">
        <v>52.239699999999999</v>
      </c>
      <c r="GW205">
        <v>29.6982</v>
      </c>
      <c r="GX205">
        <v>100</v>
      </c>
      <c r="GY205">
        <v>30.335899999999999</v>
      </c>
      <c r="GZ205">
        <v>1457.29</v>
      </c>
      <c r="HA205">
        <v>13.036300000000001</v>
      </c>
      <c r="HB205">
        <v>102.035</v>
      </c>
      <c r="HC205">
        <v>102.542</v>
      </c>
    </row>
    <row r="206" spans="1:211" x14ac:dyDescent="0.2">
      <c r="A206">
        <v>190</v>
      </c>
      <c r="B206">
        <v>1736448740.0999999</v>
      </c>
      <c r="C206">
        <v>379</v>
      </c>
      <c r="D206" t="s">
        <v>729</v>
      </c>
      <c r="E206" t="s">
        <v>730</v>
      </c>
      <c r="F206">
        <v>2</v>
      </c>
      <c r="G206">
        <v>1736448732.3499999</v>
      </c>
      <c r="H206">
        <f t="shared" si="68"/>
        <v>2.1456642145881648E-3</v>
      </c>
      <c r="I206">
        <f t="shared" si="69"/>
        <v>2.1456642145881646</v>
      </c>
      <c r="J206">
        <f t="shared" si="70"/>
        <v>47.721852895909088</v>
      </c>
      <c r="K206">
        <f t="shared" si="71"/>
        <v>1327.3125</v>
      </c>
      <c r="L206">
        <f t="shared" si="72"/>
        <v>777.64858163179872</v>
      </c>
      <c r="M206">
        <f t="shared" si="73"/>
        <v>79.470920166336199</v>
      </c>
      <c r="N206">
        <f t="shared" si="74"/>
        <v>135.64320467471015</v>
      </c>
      <c r="O206">
        <f t="shared" si="75"/>
        <v>0.14838500222865375</v>
      </c>
      <c r="P206">
        <f t="shared" si="76"/>
        <v>3.536304604632782</v>
      </c>
      <c r="Q206">
        <f t="shared" si="77"/>
        <v>0.1450107904673287</v>
      </c>
      <c r="R206">
        <f t="shared" si="78"/>
        <v>9.092851296709667E-2</v>
      </c>
      <c r="S206">
        <f t="shared" si="79"/>
        <v>317.39967794990662</v>
      </c>
      <c r="T206">
        <f t="shared" si="80"/>
        <v>26.075241560208109</v>
      </c>
      <c r="U206">
        <f t="shared" si="81"/>
        <v>24.417337499999999</v>
      </c>
      <c r="V206">
        <f t="shared" si="82"/>
        <v>3.0708848006233183</v>
      </c>
      <c r="W206">
        <f t="shared" si="83"/>
        <v>50.189699068049784</v>
      </c>
      <c r="X206">
        <f t="shared" si="84"/>
        <v>1.5932714564519559</v>
      </c>
      <c r="Y206">
        <f t="shared" si="85"/>
        <v>3.1744989231589456</v>
      </c>
      <c r="Z206">
        <f t="shared" si="86"/>
        <v>1.4776133441713624</v>
      </c>
      <c r="AA206">
        <f t="shared" si="87"/>
        <v>-94.62379186333807</v>
      </c>
      <c r="AB206">
        <f t="shared" si="88"/>
        <v>105.87229689145381</v>
      </c>
      <c r="AC206">
        <f t="shared" si="89"/>
        <v>6.3133355950366994</v>
      </c>
      <c r="AD206">
        <f t="shared" si="90"/>
        <v>334.96151857305904</v>
      </c>
      <c r="AE206">
        <f t="shared" si="91"/>
        <v>74.537482610454219</v>
      </c>
      <c r="AF206">
        <f t="shared" si="92"/>
        <v>2.1505620053553427</v>
      </c>
      <c r="AG206">
        <f t="shared" si="93"/>
        <v>47.721852895909088</v>
      </c>
      <c r="AH206">
        <v>1453.6318338046301</v>
      </c>
      <c r="AI206">
        <v>1371.14672727273</v>
      </c>
      <c r="AJ206">
        <v>3.5038628210274201</v>
      </c>
      <c r="AK206">
        <v>84.895025715855198</v>
      </c>
      <c r="AL206">
        <f t="shared" si="94"/>
        <v>2.1456642145881646</v>
      </c>
      <c r="AM206">
        <v>13.0512462414697</v>
      </c>
      <c r="AN206">
        <v>15.584111888111901</v>
      </c>
      <c r="AO206">
        <v>-8.1982261886376102E-6</v>
      </c>
      <c r="AP206">
        <v>118.710675371219</v>
      </c>
      <c r="AQ206">
        <v>159</v>
      </c>
      <c r="AR206">
        <v>32</v>
      </c>
      <c r="AS206">
        <f t="shared" si="95"/>
        <v>1</v>
      </c>
      <c r="AT206">
        <f t="shared" si="96"/>
        <v>0</v>
      </c>
      <c r="AU206">
        <f t="shared" si="97"/>
        <v>54432.343102303836</v>
      </c>
      <c r="AV206">
        <f t="shared" si="98"/>
        <v>1999.9974999999999</v>
      </c>
      <c r="AW206">
        <f t="shared" si="99"/>
        <v>1685.9977275002063</v>
      </c>
      <c r="AX206">
        <f t="shared" si="100"/>
        <v>0.84299991750000003</v>
      </c>
      <c r="AY206">
        <f t="shared" si="101"/>
        <v>0.15870003734999999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1736448732.3499999</v>
      </c>
      <c r="BF206">
        <v>1327.3125</v>
      </c>
      <c r="BG206">
        <v>1420.11375</v>
      </c>
      <c r="BH206">
        <v>15.590674999999999</v>
      </c>
      <c r="BI206">
        <v>13.052125</v>
      </c>
      <c r="BJ206">
        <v>1308.41875</v>
      </c>
      <c r="BK206">
        <v>15.49855</v>
      </c>
      <c r="BL206">
        <v>500.37225000000001</v>
      </c>
      <c r="BM206">
        <v>102.168875</v>
      </c>
      <c r="BN206">
        <v>2.4997712500000002E-2</v>
      </c>
      <c r="BO206">
        <v>24.972662499999998</v>
      </c>
      <c r="BP206">
        <v>24.417337499999999</v>
      </c>
      <c r="BQ206">
        <v>999.9</v>
      </c>
      <c r="BR206">
        <v>0</v>
      </c>
      <c r="BS206">
        <v>0</v>
      </c>
      <c r="BT206">
        <v>10007.815000000001</v>
      </c>
      <c r="BU206">
        <v>646.62312499999996</v>
      </c>
      <c r="BV206">
        <v>1501.77</v>
      </c>
      <c r="BW206">
        <v>-92.805175000000006</v>
      </c>
      <c r="BX206">
        <v>1348.33125</v>
      </c>
      <c r="BY206">
        <v>1438.89625</v>
      </c>
      <c r="BZ206">
        <v>2.538535</v>
      </c>
      <c r="CA206">
        <v>1420.11375</v>
      </c>
      <c r="CB206">
        <v>13.052125</v>
      </c>
      <c r="CC206">
        <v>1.59288125</v>
      </c>
      <c r="CD206">
        <v>1.3335224999999999</v>
      </c>
      <c r="CE206">
        <v>13.890112500000001</v>
      </c>
      <c r="CF206">
        <v>11.182074999999999</v>
      </c>
      <c r="CG206">
        <v>1999.9974999999999</v>
      </c>
      <c r="CH206">
        <v>0.89999912500000001</v>
      </c>
      <c r="CI206">
        <v>0.10000075</v>
      </c>
      <c r="CJ206">
        <v>21</v>
      </c>
      <c r="CK206">
        <v>42020.462500000001</v>
      </c>
      <c r="CL206">
        <v>1736445511.0999999</v>
      </c>
      <c r="CM206" t="s">
        <v>347</v>
      </c>
      <c r="CN206">
        <v>1736445511.0999999</v>
      </c>
      <c r="CO206">
        <v>1736445509.0999999</v>
      </c>
      <c r="CP206">
        <v>1</v>
      </c>
      <c r="CQ206">
        <v>0.55400000000000005</v>
      </c>
      <c r="CR206">
        <v>1.4E-2</v>
      </c>
      <c r="CS206">
        <v>4.7960000000000003</v>
      </c>
      <c r="CT206">
        <v>9.1999999999999998E-2</v>
      </c>
      <c r="CU206">
        <v>420</v>
      </c>
      <c r="CV206">
        <v>15</v>
      </c>
      <c r="CW206">
        <v>0.23</v>
      </c>
      <c r="CX206">
        <v>0.13</v>
      </c>
      <c r="CY206">
        <v>-92.268806666666705</v>
      </c>
      <c r="CZ206">
        <v>-29.036292857142701</v>
      </c>
      <c r="DA206">
        <v>2.17426977212018</v>
      </c>
      <c r="DB206">
        <v>0</v>
      </c>
      <c r="DC206">
        <v>2.5387213333333301</v>
      </c>
      <c r="DD206">
        <v>2.94428571427958E-3</v>
      </c>
      <c r="DE206">
        <v>1.3876352386544299E-3</v>
      </c>
      <c r="DF206">
        <v>1</v>
      </c>
      <c r="DG206">
        <v>1</v>
      </c>
      <c r="DH206">
        <v>2</v>
      </c>
      <c r="DI206" t="s">
        <v>348</v>
      </c>
      <c r="DJ206">
        <v>2.9378799999999998</v>
      </c>
      <c r="DK206">
        <v>2.62758</v>
      </c>
      <c r="DL206">
        <v>0.22765199999999999</v>
      </c>
      <c r="DM206">
        <v>0.23557600000000001</v>
      </c>
      <c r="DN206">
        <v>8.8220599999999996E-2</v>
      </c>
      <c r="DO206">
        <v>7.7691200000000002E-2</v>
      </c>
      <c r="DP206">
        <v>26119</v>
      </c>
      <c r="DQ206">
        <v>28903.200000000001</v>
      </c>
      <c r="DR206">
        <v>29523.9</v>
      </c>
      <c r="DS206">
        <v>34780.699999999997</v>
      </c>
      <c r="DT206">
        <v>33986.699999999997</v>
      </c>
      <c r="DU206">
        <v>40559.5</v>
      </c>
      <c r="DV206">
        <v>40316.400000000001</v>
      </c>
      <c r="DW206">
        <v>47663.6</v>
      </c>
      <c r="DX206">
        <v>1.6821299999999999</v>
      </c>
      <c r="DY206">
        <v>2.0847000000000002</v>
      </c>
      <c r="DZ206">
        <v>0.170819</v>
      </c>
      <c r="EA206">
        <v>0</v>
      </c>
      <c r="EB206">
        <v>21.591799999999999</v>
      </c>
      <c r="EC206">
        <v>999.9</v>
      </c>
      <c r="ED206">
        <v>63.686</v>
      </c>
      <c r="EE206">
        <v>22.064</v>
      </c>
      <c r="EF206">
        <v>16.601700000000001</v>
      </c>
      <c r="EG206">
        <v>61.242699999999999</v>
      </c>
      <c r="EH206">
        <v>45.144199999999998</v>
      </c>
      <c r="EI206">
        <v>1</v>
      </c>
      <c r="EJ206">
        <v>-0.398117</v>
      </c>
      <c r="EK206">
        <v>-3.7005499999999998</v>
      </c>
      <c r="EL206">
        <v>20.240600000000001</v>
      </c>
      <c r="EM206">
        <v>5.2502399999999998</v>
      </c>
      <c r="EN206">
        <v>11.914099999999999</v>
      </c>
      <c r="EO206">
        <v>4.9896500000000001</v>
      </c>
      <c r="EP206">
        <v>3.2839999999999998</v>
      </c>
      <c r="EQ206">
        <v>9999</v>
      </c>
      <c r="ER206">
        <v>9999</v>
      </c>
      <c r="ES206">
        <v>999.9</v>
      </c>
      <c r="ET206">
        <v>9999</v>
      </c>
      <c r="EU206">
        <v>1.88411</v>
      </c>
      <c r="EV206">
        <v>1.88429</v>
      </c>
      <c r="EW206">
        <v>1.88514</v>
      </c>
      <c r="EX206">
        <v>1.8871899999999999</v>
      </c>
      <c r="EY206">
        <v>1.8836999999999999</v>
      </c>
      <c r="EZ206">
        <v>1.87683</v>
      </c>
      <c r="FA206">
        <v>1.8826099999999999</v>
      </c>
      <c r="FB206">
        <v>1.88812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19.329999999999998</v>
      </c>
      <c r="FQ206">
        <v>9.1999999999999998E-2</v>
      </c>
      <c r="FR206">
        <v>-0.24211075671059201</v>
      </c>
      <c r="FS206">
        <v>9.8787948123959593E-3</v>
      </c>
      <c r="FT206">
        <v>5.3251326344088904E-6</v>
      </c>
      <c r="FU206">
        <v>-1.29812346716052E-9</v>
      </c>
      <c r="FV206">
        <v>-1.7562764674277601E-2</v>
      </c>
      <c r="FW206">
        <v>-3.68478344840185E-3</v>
      </c>
      <c r="FX206">
        <v>8.3536045323785897E-4</v>
      </c>
      <c r="FY206">
        <v>-9.0991182514875006E-6</v>
      </c>
      <c r="FZ206">
        <v>5</v>
      </c>
      <c r="GA206">
        <v>1737</v>
      </c>
      <c r="GB206">
        <v>1</v>
      </c>
      <c r="GC206">
        <v>17</v>
      </c>
      <c r="GD206">
        <v>53.8</v>
      </c>
      <c r="GE206">
        <v>53.9</v>
      </c>
      <c r="GF206">
        <v>2.6220699999999999</v>
      </c>
      <c r="GG206">
        <v>2.4072300000000002</v>
      </c>
      <c r="GH206">
        <v>1.3513200000000001</v>
      </c>
      <c r="GI206">
        <v>2.2473100000000001</v>
      </c>
      <c r="GJ206">
        <v>1.3000499999999999</v>
      </c>
      <c r="GK206">
        <v>2.4475099999999999</v>
      </c>
      <c r="GL206">
        <v>26.231000000000002</v>
      </c>
      <c r="GM206">
        <v>14.491</v>
      </c>
      <c r="GN206">
        <v>19</v>
      </c>
      <c r="GO206">
        <v>297.73200000000003</v>
      </c>
      <c r="GP206">
        <v>510.21699999999998</v>
      </c>
      <c r="GQ206">
        <v>30.347799999999999</v>
      </c>
      <c r="GR206">
        <v>22.243500000000001</v>
      </c>
      <c r="GS206">
        <v>29.999600000000001</v>
      </c>
      <c r="GT206">
        <v>22.483799999999999</v>
      </c>
      <c r="GU206">
        <v>22.485800000000001</v>
      </c>
      <c r="GV206">
        <v>52.453699999999998</v>
      </c>
      <c r="GW206">
        <v>29.6982</v>
      </c>
      <c r="GX206">
        <v>100</v>
      </c>
      <c r="GY206">
        <v>30.3536</v>
      </c>
      <c r="GZ206">
        <v>1464.16</v>
      </c>
      <c r="HA206">
        <v>13.0365</v>
      </c>
      <c r="HB206">
        <v>102.036</v>
      </c>
      <c r="HC206">
        <v>102.542</v>
      </c>
    </row>
    <row r="207" spans="1:211" x14ac:dyDescent="0.2">
      <c r="A207">
        <v>191</v>
      </c>
      <c r="B207">
        <v>1736448742.0999999</v>
      </c>
      <c r="C207">
        <v>381</v>
      </c>
      <c r="D207" t="s">
        <v>731</v>
      </c>
      <c r="E207" t="s">
        <v>732</v>
      </c>
      <c r="F207">
        <v>2</v>
      </c>
      <c r="G207">
        <v>1736448733.3222201</v>
      </c>
      <c r="H207">
        <f t="shared" si="68"/>
        <v>2.1451199221368612E-3</v>
      </c>
      <c r="I207">
        <f t="shared" si="69"/>
        <v>2.1451199221368613</v>
      </c>
      <c r="J207">
        <f t="shared" si="70"/>
        <v>48.114456914716193</v>
      </c>
      <c r="K207">
        <f t="shared" si="71"/>
        <v>1330.5944444444399</v>
      </c>
      <c r="L207">
        <f t="shared" si="72"/>
        <v>776.52121972269583</v>
      </c>
      <c r="M207">
        <f t="shared" si="73"/>
        <v>79.355685690462664</v>
      </c>
      <c r="N207">
        <f t="shared" si="74"/>
        <v>135.97855645530996</v>
      </c>
      <c r="O207">
        <f t="shared" si="75"/>
        <v>0.14836477363472367</v>
      </c>
      <c r="P207">
        <f t="shared" si="76"/>
        <v>3.5368251897417458</v>
      </c>
      <c r="Q207">
        <f t="shared" si="77"/>
        <v>0.14499195487899977</v>
      </c>
      <c r="R207">
        <f t="shared" si="78"/>
        <v>9.0916619973361978E-2</v>
      </c>
      <c r="S207">
        <f t="shared" si="79"/>
        <v>317.39970711993391</v>
      </c>
      <c r="T207">
        <f t="shared" si="80"/>
        <v>26.075133789179471</v>
      </c>
      <c r="U207">
        <f t="shared" si="81"/>
        <v>24.415877777777801</v>
      </c>
      <c r="V207">
        <f t="shared" si="82"/>
        <v>3.0706163852322845</v>
      </c>
      <c r="W207">
        <f t="shared" si="83"/>
        <v>50.187158284096171</v>
      </c>
      <c r="X207">
        <f t="shared" si="84"/>
        <v>1.5931838059475716</v>
      </c>
      <c r="Y207">
        <f t="shared" si="85"/>
        <v>3.1744849886279303</v>
      </c>
      <c r="Z207">
        <f t="shared" si="86"/>
        <v>1.4774325792847129</v>
      </c>
      <c r="AA207">
        <f t="shared" si="87"/>
        <v>-94.599788566235574</v>
      </c>
      <c r="AB207">
        <f t="shared" si="88"/>
        <v>106.1521824745455</v>
      </c>
      <c r="AC207">
        <f t="shared" si="89"/>
        <v>6.3290450359610109</v>
      </c>
      <c r="AD207">
        <f t="shared" si="90"/>
        <v>335.28114606420485</v>
      </c>
      <c r="AE207">
        <f t="shared" si="91"/>
        <v>74.744729994678593</v>
      </c>
      <c r="AF207">
        <f t="shared" si="92"/>
        <v>2.1501358970365194</v>
      </c>
      <c r="AG207">
        <f t="shared" si="93"/>
        <v>48.114456914716193</v>
      </c>
      <c r="AH207">
        <v>1461.8577931003099</v>
      </c>
      <c r="AI207">
        <v>1378.3656969696999</v>
      </c>
      <c r="AJ207">
        <v>3.5796125061070101</v>
      </c>
      <c r="AK207">
        <v>84.895025715855198</v>
      </c>
      <c r="AL207">
        <f t="shared" si="94"/>
        <v>2.1451199221368613</v>
      </c>
      <c r="AM207">
        <v>13.0502304924015</v>
      </c>
      <c r="AN207">
        <v>15.5824783216783</v>
      </c>
      <c r="AO207">
        <v>-9.6449993627278995E-6</v>
      </c>
      <c r="AP207">
        <v>118.710675371219</v>
      </c>
      <c r="AQ207">
        <v>156</v>
      </c>
      <c r="AR207">
        <v>31</v>
      </c>
      <c r="AS207">
        <f t="shared" si="95"/>
        <v>1</v>
      </c>
      <c r="AT207">
        <f t="shared" si="96"/>
        <v>0</v>
      </c>
      <c r="AU207">
        <f t="shared" si="97"/>
        <v>54443.830593905113</v>
      </c>
      <c r="AV207">
        <f t="shared" si="98"/>
        <v>1999.9977777777799</v>
      </c>
      <c r="AW207">
        <f t="shared" si="99"/>
        <v>1685.9980120001289</v>
      </c>
      <c r="AX207">
        <f t="shared" si="100"/>
        <v>0.84299994266666656</v>
      </c>
      <c r="AY207">
        <f t="shared" si="101"/>
        <v>0.15870002989333334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1736448733.3222201</v>
      </c>
      <c r="BF207">
        <v>1330.5944444444399</v>
      </c>
      <c r="BG207">
        <v>1423.65222222222</v>
      </c>
      <c r="BH207">
        <v>15.5898222222222</v>
      </c>
      <c r="BI207">
        <v>13.051766666666699</v>
      </c>
      <c r="BJ207">
        <v>1311.6455555555599</v>
      </c>
      <c r="BK207">
        <v>15.4977111111111</v>
      </c>
      <c r="BL207">
        <v>500.37099999999998</v>
      </c>
      <c r="BM207">
        <v>102.169</v>
      </c>
      <c r="BN207">
        <v>2.4840522222222199E-2</v>
      </c>
      <c r="BO207">
        <v>24.9725888888889</v>
      </c>
      <c r="BP207">
        <v>24.415877777777801</v>
      </c>
      <c r="BQ207">
        <v>999.9</v>
      </c>
      <c r="BR207">
        <v>0</v>
      </c>
      <c r="BS207">
        <v>0</v>
      </c>
      <c r="BT207">
        <v>10010.0022222222</v>
      </c>
      <c r="BU207">
        <v>646.61744444444503</v>
      </c>
      <c r="BV207">
        <v>1502.58111111111</v>
      </c>
      <c r="BW207">
        <v>-93.061277777777804</v>
      </c>
      <c r="BX207">
        <v>1351.6644444444401</v>
      </c>
      <c r="BY207">
        <v>1442.4811111111101</v>
      </c>
      <c r="BZ207">
        <v>2.5380488888888899</v>
      </c>
      <c r="CA207">
        <v>1423.65222222222</v>
      </c>
      <c r="CB207">
        <v>13.051766666666699</v>
      </c>
      <c r="CC207">
        <v>1.59279666666667</v>
      </c>
      <c r="CD207">
        <v>1.33348777777778</v>
      </c>
      <c r="CE207">
        <v>13.8893</v>
      </c>
      <c r="CF207">
        <v>11.1816777777778</v>
      </c>
      <c r="CG207">
        <v>1999.9977777777799</v>
      </c>
      <c r="CH207">
        <v>0.89999933333333304</v>
      </c>
      <c r="CI207">
        <v>0.100000577777778</v>
      </c>
      <c r="CJ207">
        <v>21</v>
      </c>
      <c r="CK207">
        <v>42020.466666666704</v>
      </c>
      <c r="CL207">
        <v>1736445511.0999999</v>
      </c>
      <c r="CM207" t="s">
        <v>347</v>
      </c>
      <c r="CN207">
        <v>1736445511.0999999</v>
      </c>
      <c r="CO207">
        <v>1736445509.0999999</v>
      </c>
      <c r="CP207">
        <v>1</v>
      </c>
      <c r="CQ207">
        <v>0.55400000000000005</v>
      </c>
      <c r="CR207">
        <v>1.4E-2</v>
      </c>
      <c r="CS207">
        <v>4.7960000000000003</v>
      </c>
      <c r="CT207">
        <v>9.1999999999999998E-2</v>
      </c>
      <c r="CU207">
        <v>420</v>
      </c>
      <c r="CV207">
        <v>15</v>
      </c>
      <c r="CW207">
        <v>0.23</v>
      </c>
      <c r="CX207">
        <v>0.13</v>
      </c>
      <c r="CY207">
        <v>-93.099506666666699</v>
      </c>
      <c r="CZ207">
        <v>-29.784300000000002</v>
      </c>
      <c r="DA207">
        <v>2.2220761623510801</v>
      </c>
      <c r="DB207">
        <v>0</v>
      </c>
      <c r="DC207">
        <v>2.5384486666666701</v>
      </c>
      <c r="DD207">
        <v>-1.57392857142899E-2</v>
      </c>
      <c r="DE207">
        <v>1.86486770457199E-3</v>
      </c>
      <c r="DF207">
        <v>1</v>
      </c>
      <c r="DG207">
        <v>1</v>
      </c>
      <c r="DH207">
        <v>2</v>
      </c>
      <c r="DI207" t="s">
        <v>348</v>
      </c>
      <c r="DJ207">
        <v>2.93791</v>
      </c>
      <c r="DK207">
        <v>2.6244999999999998</v>
      </c>
      <c r="DL207">
        <v>0.228383</v>
      </c>
      <c r="DM207">
        <v>0.23616799999999999</v>
      </c>
      <c r="DN207">
        <v>8.8218599999999994E-2</v>
      </c>
      <c r="DO207">
        <v>7.7690700000000001E-2</v>
      </c>
      <c r="DP207">
        <v>26094.400000000001</v>
      </c>
      <c r="DQ207">
        <v>28881.1</v>
      </c>
      <c r="DR207">
        <v>29523.9</v>
      </c>
      <c r="DS207">
        <v>34780.9</v>
      </c>
      <c r="DT207">
        <v>33986.800000000003</v>
      </c>
      <c r="DU207">
        <v>40559.9</v>
      </c>
      <c r="DV207">
        <v>40316.400000000001</v>
      </c>
      <c r="DW207">
        <v>47664.1</v>
      </c>
      <c r="DX207">
        <v>1.6892</v>
      </c>
      <c r="DY207">
        <v>2.0853000000000002</v>
      </c>
      <c r="DZ207">
        <v>0.171158</v>
      </c>
      <c r="EA207">
        <v>0</v>
      </c>
      <c r="EB207">
        <v>21.590499999999999</v>
      </c>
      <c r="EC207">
        <v>999.9</v>
      </c>
      <c r="ED207">
        <v>63.643000000000001</v>
      </c>
      <c r="EE207">
        <v>22.044</v>
      </c>
      <c r="EF207">
        <v>16.570799999999998</v>
      </c>
      <c r="EG207">
        <v>61.3127</v>
      </c>
      <c r="EH207">
        <v>44.399000000000001</v>
      </c>
      <c r="EI207">
        <v>1</v>
      </c>
      <c r="EJ207">
        <v>-0.39830300000000002</v>
      </c>
      <c r="EK207">
        <v>-3.7174900000000002</v>
      </c>
      <c r="EL207">
        <v>20.240100000000002</v>
      </c>
      <c r="EM207">
        <v>5.2503799999999998</v>
      </c>
      <c r="EN207">
        <v>11.914099999999999</v>
      </c>
      <c r="EO207">
        <v>4.9897499999999999</v>
      </c>
      <c r="EP207">
        <v>3.28403</v>
      </c>
      <c r="EQ207">
        <v>9999</v>
      </c>
      <c r="ER207">
        <v>9999</v>
      </c>
      <c r="ES207">
        <v>999.9</v>
      </c>
      <c r="ET207">
        <v>9999</v>
      </c>
      <c r="EU207">
        <v>1.88408</v>
      </c>
      <c r="EV207">
        <v>1.88428</v>
      </c>
      <c r="EW207">
        <v>1.88513</v>
      </c>
      <c r="EX207">
        <v>1.88717</v>
      </c>
      <c r="EY207">
        <v>1.88368</v>
      </c>
      <c r="EZ207">
        <v>1.87683</v>
      </c>
      <c r="FA207">
        <v>1.8826000000000001</v>
      </c>
      <c r="FB207">
        <v>1.88812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19.45</v>
      </c>
      <c r="FQ207">
        <v>9.1999999999999998E-2</v>
      </c>
      <c r="FR207">
        <v>-0.24211075671059201</v>
      </c>
      <c r="FS207">
        <v>9.8787948123959593E-3</v>
      </c>
      <c r="FT207">
        <v>5.3251326344088904E-6</v>
      </c>
      <c r="FU207">
        <v>-1.29812346716052E-9</v>
      </c>
      <c r="FV207">
        <v>-1.7562764674277601E-2</v>
      </c>
      <c r="FW207">
        <v>-3.68478344840185E-3</v>
      </c>
      <c r="FX207">
        <v>8.3536045323785897E-4</v>
      </c>
      <c r="FY207">
        <v>-9.0991182514875006E-6</v>
      </c>
      <c r="FZ207">
        <v>5</v>
      </c>
      <c r="GA207">
        <v>1737</v>
      </c>
      <c r="GB207">
        <v>1</v>
      </c>
      <c r="GC207">
        <v>17</v>
      </c>
      <c r="GD207">
        <v>53.9</v>
      </c>
      <c r="GE207">
        <v>53.9</v>
      </c>
      <c r="GF207">
        <v>2.63306</v>
      </c>
      <c r="GG207">
        <v>2.4047900000000002</v>
      </c>
      <c r="GH207">
        <v>1.3513200000000001</v>
      </c>
      <c r="GI207">
        <v>2.2473100000000001</v>
      </c>
      <c r="GJ207">
        <v>1.3000499999999999</v>
      </c>
      <c r="GK207">
        <v>2.49634</v>
      </c>
      <c r="GL207">
        <v>26.231000000000002</v>
      </c>
      <c r="GM207">
        <v>14.4823</v>
      </c>
      <c r="GN207">
        <v>19</v>
      </c>
      <c r="GO207">
        <v>300.60000000000002</v>
      </c>
      <c r="GP207">
        <v>510.60199999999998</v>
      </c>
      <c r="GQ207">
        <v>30.349499999999999</v>
      </c>
      <c r="GR207">
        <v>22.242100000000001</v>
      </c>
      <c r="GS207">
        <v>29.999700000000001</v>
      </c>
      <c r="GT207">
        <v>22.482700000000001</v>
      </c>
      <c r="GU207">
        <v>22.4849</v>
      </c>
      <c r="GV207">
        <v>52.659500000000001</v>
      </c>
      <c r="GW207">
        <v>29.6982</v>
      </c>
      <c r="GX207">
        <v>100</v>
      </c>
      <c r="GY207">
        <v>30.3536</v>
      </c>
      <c r="GZ207">
        <v>1470.94</v>
      </c>
      <c r="HA207">
        <v>13.0358</v>
      </c>
      <c r="HB207">
        <v>102.036</v>
      </c>
      <c r="HC207">
        <v>102.54300000000001</v>
      </c>
    </row>
    <row r="208" spans="1:211" x14ac:dyDescent="0.2">
      <c r="A208">
        <v>192</v>
      </c>
      <c r="B208">
        <v>1736448744.0999999</v>
      </c>
      <c r="C208">
        <v>383</v>
      </c>
      <c r="D208" t="s">
        <v>733</v>
      </c>
      <c r="E208" t="s">
        <v>734</v>
      </c>
      <c r="F208">
        <v>2</v>
      </c>
      <c r="G208">
        <v>1736448736.0999999</v>
      </c>
      <c r="H208">
        <f t="shared" si="68"/>
        <v>2.1444901446271811E-3</v>
      </c>
      <c r="I208">
        <f t="shared" si="69"/>
        <v>2.1444901446271811</v>
      </c>
      <c r="J208">
        <f t="shared" si="70"/>
        <v>47.818052956176267</v>
      </c>
      <c r="K208">
        <f t="shared" si="71"/>
        <v>1339.78125</v>
      </c>
      <c r="L208">
        <f t="shared" si="72"/>
        <v>788.4910920663807</v>
      </c>
      <c r="M208">
        <f t="shared" si="73"/>
        <v>80.578837057210279</v>
      </c>
      <c r="N208">
        <f t="shared" si="74"/>
        <v>136.91722851697966</v>
      </c>
      <c r="O208">
        <f t="shared" si="75"/>
        <v>0.14830085814791755</v>
      </c>
      <c r="P208">
        <f t="shared" si="76"/>
        <v>3.5361591946109381</v>
      </c>
      <c r="Q208">
        <f t="shared" si="77"/>
        <v>0.14493029007694594</v>
      </c>
      <c r="R208">
        <f t="shared" si="78"/>
        <v>9.087788302857891E-2</v>
      </c>
      <c r="S208">
        <f t="shared" si="79"/>
        <v>317.39982781498361</v>
      </c>
      <c r="T208">
        <f t="shared" si="80"/>
        <v>26.077627540722922</v>
      </c>
      <c r="U208">
        <f t="shared" si="81"/>
        <v>24.416</v>
      </c>
      <c r="V208">
        <f t="shared" si="82"/>
        <v>3.0706388588075026</v>
      </c>
      <c r="W208">
        <f t="shared" si="83"/>
        <v>50.17528911026946</v>
      </c>
      <c r="X208">
        <f t="shared" si="84"/>
        <v>1.593012297471929</v>
      </c>
      <c r="Y208">
        <f t="shared" si="85"/>
        <v>3.1748941076771682</v>
      </c>
      <c r="Z208">
        <f t="shared" si="86"/>
        <v>1.4776265613355737</v>
      </c>
      <c r="AA208">
        <f t="shared" si="87"/>
        <v>-94.57201537805868</v>
      </c>
      <c r="AB208">
        <f t="shared" si="88"/>
        <v>106.52089035179949</v>
      </c>
      <c r="AC208">
        <f t="shared" si="89"/>
        <v>6.3522975420562844</v>
      </c>
      <c r="AD208">
        <f t="shared" si="90"/>
        <v>335.70100033078074</v>
      </c>
      <c r="AE208">
        <f t="shared" si="91"/>
        <v>75.45473378755274</v>
      </c>
      <c r="AF208">
        <f t="shared" si="92"/>
        <v>2.149567998468044</v>
      </c>
      <c r="AG208">
        <f t="shared" si="93"/>
        <v>47.818052956176267</v>
      </c>
      <c r="AH208">
        <v>1468.7376646140999</v>
      </c>
      <c r="AI208">
        <v>1385.5189696969701</v>
      </c>
      <c r="AJ208">
        <v>3.5922636662043601</v>
      </c>
      <c r="AK208">
        <v>84.895025715855198</v>
      </c>
      <c r="AL208">
        <f t="shared" si="94"/>
        <v>2.1444901446271811</v>
      </c>
      <c r="AM208">
        <v>13.0495446685247</v>
      </c>
      <c r="AN208">
        <v>15.5809993006993</v>
      </c>
      <c r="AO208">
        <v>-9.4671938905408494E-6</v>
      </c>
      <c r="AP208">
        <v>118.710675371219</v>
      </c>
      <c r="AQ208">
        <v>159</v>
      </c>
      <c r="AR208">
        <v>32</v>
      </c>
      <c r="AS208">
        <f t="shared" si="95"/>
        <v>1</v>
      </c>
      <c r="AT208">
        <f t="shared" si="96"/>
        <v>0</v>
      </c>
      <c r="AU208">
        <f t="shared" si="97"/>
        <v>54428.776937343733</v>
      </c>
      <c r="AV208">
        <f t="shared" si="98"/>
        <v>1999.99875</v>
      </c>
      <c r="AW208">
        <f t="shared" si="99"/>
        <v>1685.9989177500177</v>
      </c>
      <c r="AX208">
        <f t="shared" si="100"/>
        <v>0.8429999857499999</v>
      </c>
      <c r="AY208">
        <f t="shared" si="101"/>
        <v>0.15870001309499998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1736448736.0999999</v>
      </c>
      <c r="BF208">
        <v>1339.78125</v>
      </c>
      <c r="BG208">
        <v>1433.7112500000001</v>
      </c>
      <c r="BH208">
        <v>15.588162499999999</v>
      </c>
      <c r="BI208">
        <v>13.050825</v>
      </c>
      <c r="BJ208">
        <v>1320.6775</v>
      </c>
      <c r="BK208">
        <v>15.4960875</v>
      </c>
      <c r="BL208">
        <v>500.38125000000002</v>
      </c>
      <c r="BM208">
        <v>102.16974999999999</v>
      </c>
      <c r="BN208">
        <v>2.3968949999999999E-2</v>
      </c>
      <c r="BO208">
        <v>24.97475</v>
      </c>
      <c r="BP208">
        <v>24.416</v>
      </c>
      <c r="BQ208">
        <v>999.9</v>
      </c>
      <c r="BR208">
        <v>0</v>
      </c>
      <c r="BS208">
        <v>0</v>
      </c>
      <c r="BT208">
        <v>10007.115</v>
      </c>
      <c r="BU208">
        <v>646.58474999999999</v>
      </c>
      <c r="BV208">
        <v>1504.2149999999999</v>
      </c>
      <c r="BW208">
        <v>-93.933525000000003</v>
      </c>
      <c r="BX208">
        <v>1360.9949999999999</v>
      </c>
      <c r="BY208">
        <v>1452.6712500000001</v>
      </c>
      <c r="BZ208">
        <v>2.5373375</v>
      </c>
      <c r="CA208">
        <v>1433.7112500000001</v>
      </c>
      <c r="CB208">
        <v>13.050825</v>
      </c>
      <c r="CC208">
        <v>1.5926400000000001</v>
      </c>
      <c r="CD208">
        <v>1.3334012500000001</v>
      </c>
      <c r="CE208">
        <v>13.8877875</v>
      </c>
      <c r="CF208">
        <v>11.1807125</v>
      </c>
      <c r="CG208">
        <v>1999.99875</v>
      </c>
      <c r="CH208">
        <v>0.89999974999999999</v>
      </c>
      <c r="CI208">
        <v>0.100000225</v>
      </c>
      <c r="CJ208">
        <v>21</v>
      </c>
      <c r="CK208">
        <v>42020.487500000003</v>
      </c>
      <c r="CL208">
        <v>1736445511.0999999</v>
      </c>
      <c r="CM208" t="s">
        <v>347</v>
      </c>
      <c r="CN208">
        <v>1736445511.0999999</v>
      </c>
      <c r="CO208">
        <v>1736445509.0999999</v>
      </c>
      <c r="CP208">
        <v>1</v>
      </c>
      <c r="CQ208">
        <v>0.55400000000000005</v>
      </c>
      <c r="CR208">
        <v>1.4E-2</v>
      </c>
      <c r="CS208">
        <v>4.7960000000000003</v>
      </c>
      <c r="CT208">
        <v>9.1999999999999998E-2</v>
      </c>
      <c r="CU208">
        <v>420</v>
      </c>
      <c r="CV208">
        <v>15</v>
      </c>
      <c r="CW208">
        <v>0.23</v>
      </c>
      <c r="CX208">
        <v>0.13</v>
      </c>
      <c r="CY208">
        <v>-93.751246666666702</v>
      </c>
      <c r="CZ208">
        <v>-23.0849357142855</v>
      </c>
      <c r="DA208">
        <v>1.89781855151879</v>
      </c>
      <c r="DB208">
        <v>0</v>
      </c>
      <c r="DC208">
        <v>2.5378113333333299</v>
      </c>
      <c r="DD208">
        <v>-2.64064285714239E-2</v>
      </c>
      <c r="DE208">
        <v>2.3612930544278099E-3</v>
      </c>
      <c r="DF208">
        <v>1</v>
      </c>
      <c r="DG208">
        <v>1</v>
      </c>
      <c r="DH208">
        <v>2</v>
      </c>
      <c r="DI208" t="s">
        <v>348</v>
      </c>
      <c r="DJ208">
        <v>2.93832</v>
      </c>
      <c r="DK208">
        <v>2.6253299999999999</v>
      </c>
      <c r="DL208">
        <v>0.22908500000000001</v>
      </c>
      <c r="DM208">
        <v>0.236844</v>
      </c>
      <c r="DN208">
        <v>8.8210899999999995E-2</v>
      </c>
      <c r="DO208">
        <v>7.7688199999999999E-2</v>
      </c>
      <c r="DP208">
        <v>26070.7</v>
      </c>
      <c r="DQ208">
        <v>28855.8</v>
      </c>
      <c r="DR208">
        <v>29523.9</v>
      </c>
      <c r="DS208">
        <v>34781</v>
      </c>
      <c r="DT208">
        <v>33986.800000000003</v>
      </c>
      <c r="DU208">
        <v>40560.199999999997</v>
      </c>
      <c r="DV208">
        <v>40316.1</v>
      </c>
      <c r="DW208">
        <v>47664.4</v>
      </c>
      <c r="DX208">
        <v>1.6844699999999999</v>
      </c>
      <c r="DY208">
        <v>2.0848</v>
      </c>
      <c r="DZ208">
        <v>0.17175499999999999</v>
      </c>
      <c r="EA208">
        <v>0</v>
      </c>
      <c r="EB208">
        <v>21.589099999999998</v>
      </c>
      <c r="EC208">
        <v>999.9</v>
      </c>
      <c r="ED208">
        <v>63.686</v>
      </c>
      <c r="EE208">
        <v>22.064</v>
      </c>
      <c r="EF208">
        <v>16.603200000000001</v>
      </c>
      <c r="EG208">
        <v>60.992699999999999</v>
      </c>
      <c r="EH208">
        <v>45.176299999999998</v>
      </c>
      <c r="EI208">
        <v>1</v>
      </c>
      <c r="EJ208">
        <v>-0.39824700000000002</v>
      </c>
      <c r="EK208">
        <v>-3.7360000000000002</v>
      </c>
      <c r="EL208">
        <v>20.239599999999999</v>
      </c>
      <c r="EM208">
        <v>5.2503799999999998</v>
      </c>
      <c r="EN208">
        <v>11.914099999999999</v>
      </c>
      <c r="EO208">
        <v>4.9896500000000001</v>
      </c>
      <c r="EP208">
        <v>3.28403</v>
      </c>
      <c r="EQ208">
        <v>9999</v>
      </c>
      <c r="ER208">
        <v>9999</v>
      </c>
      <c r="ES208">
        <v>999.9</v>
      </c>
      <c r="ET208">
        <v>9999</v>
      </c>
      <c r="EU208">
        <v>1.8840600000000001</v>
      </c>
      <c r="EV208">
        <v>1.88425</v>
      </c>
      <c r="EW208">
        <v>1.8851100000000001</v>
      </c>
      <c r="EX208">
        <v>1.8871500000000001</v>
      </c>
      <c r="EY208">
        <v>1.88367</v>
      </c>
      <c r="EZ208">
        <v>1.8768199999999999</v>
      </c>
      <c r="FA208">
        <v>1.8826099999999999</v>
      </c>
      <c r="FB208">
        <v>1.88812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19.559999999999999</v>
      </c>
      <c r="FQ208">
        <v>9.1899999999999996E-2</v>
      </c>
      <c r="FR208">
        <v>-0.24211075671059201</v>
      </c>
      <c r="FS208">
        <v>9.8787948123959593E-3</v>
      </c>
      <c r="FT208">
        <v>5.3251326344088904E-6</v>
      </c>
      <c r="FU208">
        <v>-1.29812346716052E-9</v>
      </c>
      <c r="FV208">
        <v>-1.7562764674277601E-2</v>
      </c>
      <c r="FW208">
        <v>-3.68478344840185E-3</v>
      </c>
      <c r="FX208">
        <v>8.3536045323785897E-4</v>
      </c>
      <c r="FY208">
        <v>-9.0991182514875006E-6</v>
      </c>
      <c r="FZ208">
        <v>5</v>
      </c>
      <c r="GA208">
        <v>1737</v>
      </c>
      <c r="GB208">
        <v>1</v>
      </c>
      <c r="GC208">
        <v>17</v>
      </c>
      <c r="GD208">
        <v>53.9</v>
      </c>
      <c r="GE208">
        <v>53.9</v>
      </c>
      <c r="GF208">
        <v>2.6428199999999999</v>
      </c>
      <c r="GG208">
        <v>2.4157700000000002</v>
      </c>
      <c r="GH208">
        <v>1.3513200000000001</v>
      </c>
      <c r="GI208">
        <v>2.2473100000000001</v>
      </c>
      <c r="GJ208">
        <v>1.3000499999999999</v>
      </c>
      <c r="GK208">
        <v>2.4719199999999999</v>
      </c>
      <c r="GL208">
        <v>26.231000000000002</v>
      </c>
      <c r="GM208">
        <v>14.4823</v>
      </c>
      <c r="GN208">
        <v>19</v>
      </c>
      <c r="GO208">
        <v>298.60899999999998</v>
      </c>
      <c r="GP208">
        <v>510.26</v>
      </c>
      <c r="GQ208">
        <v>30.353400000000001</v>
      </c>
      <c r="GR208">
        <v>22.241</v>
      </c>
      <c r="GS208">
        <v>29.9998</v>
      </c>
      <c r="GT208">
        <v>22.481400000000001</v>
      </c>
      <c r="GU208">
        <v>22.483899999999998</v>
      </c>
      <c r="GV208">
        <v>52.847099999999998</v>
      </c>
      <c r="GW208">
        <v>29.6982</v>
      </c>
      <c r="GX208">
        <v>100</v>
      </c>
      <c r="GY208">
        <v>30.3536</v>
      </c>
      <c r="GZ208">
        <v>1477.8</v>
      </c>
      <c r="HA208">
        <v>13.036</v>
      </c>
      <c r="HB208">
        <v>102.035</v>
      </c>
      <c r="HC208">
        <v>102.544</v>
      </c>
    </row>
    <row r="209" spans="1:211" x14ac:dyDescent="0.2">
      <c r="A209">
        <v>193</v>
      </c>
      <c r="B209">
        <v>1736448746.0999999</v>
      </c>
      <c r="C209">
        <v>385</v>
      </c>
      <c r="D209" t="s">
        <v>735</v>
      </c>
      <c r="E209" t="s">
        <v>736</v>
      </c>
      <c r="F209">
        <v>2</v>
      </c>
      <c r="G209">
        <v>1736448738.0999999</v>
      </c>
      <c r="H209">
        <f t="shared" ref="H209:H272" si="102">(I209)/1000</f>
        <v>2.1434766164423191E-3</v>
      </c>
      <c r="I209">
        <f t="shared" ref="I209:I272" si="103">IF(BD209, AL209, AF209)</f>
        <v>2.1434766164423191</v>
      </c>
      <c r="J209">
        <f t="shared" ref="J209:J272" si="104">IF(BD209, AG209, AE209)</f>
        <v>47.527712110655195</v>
      </c>
      <c r="K209">
        <f t="shared" ref="K209:K272" si="105">BF209 - IF(AS209&gt;1, J209*AZ209*100/(AU209), 0)</f>
        <v>1346.54125</v>
      </c>
      <c r="L209">
        <f t="shared" ref="L209:L272" si="106">((R209-H209/2)*K209-J209)/(R209+H209/2)</f>
        <v>797.94285544672312</v>
      </c>
      <c r="M209">
        <f t="shared" ref="M209:M272" si="107">L209*(BM209+BN209)/1000</f>
        <v>81.544926018502522</v>
      </c>
      <c r="N209">
        <f t="shared" ref="N209:N272" si="108">(BF209 - IF(AS209&gt;1, J209*AZ209*100/(AU209), 0))*(BM209+BN209)/1000</f>
        <v>137.60835862192044</v>
      </c>
      <c r="O209">
        <f t="shared" ref="O209:O272" si="109">2/((1/Q209-1/P209)+SIGN(Q209)*SQRT((1/Q209-1/P209)*(1/Q209-1/P209) + 4*BA209/((BA209+1)*(BA209+1))*(2*1/Q209*1/P209-1/P209*1/P209)))</f>
        <v>0.14821043004024051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3.5375605670695736</v>
      </c>
      <c r="Q209">
        <f t="shared" ref="Q209:Q272" si="111">H209*(1000-(1000*0.61365*EXP(17.502*U209/(240.97+U209))/(BM209+BN209)+BH209)/2)/(1000*0.61365*EXP(17.502*U209/(240.97+U209))/(BM209+BN209)-BH209)</f>
        <v>0.14484522192214602</v>
      </c>
      <c r="R209">
        <f t="shared" ref="R209:R272" si="112">1/((BA209+1)/(O209/1.6)+1/(P209/1.37)) + BA209/((BA209+1)/(O209/1.6) + BA209/(P209/1.37))</f>
        <v>9.0824250257617214E-2</v>
      </c>
      <c r="S209">
        <f t="shared" ref="S209:S272" si="113">(AV209*AY209)</f>
        <v>317.39964848994344</v>
      </c>
      <c r="T209">
        <f t="shared" ref="T209:T272" si="114">(BO209+(S209+2*0.95*0.0000000567*(((BO209+$B$7)+273)^4-(BO209+273)^4)-44100*H209)/(1.84*29.3*P209+8*0.95*0.0000000567*(BO209+273)^3))</f>
        <v>26.077922738439298</v>
      </c>
      <c r="U209">
        <f t="shared" ref="U209:U272" si="115">($C$7*BP209+$D$7*BQ209+$E$7*T209)</f>
        <v>24.416025000000001</v>
      </c>
      <c r="V209">
        <f t="shared" ref="V209:V272" si="116">0.61365*EXP(17.502*U209/(240.97+U209))</f>
        <v>3.070643455692875</v>
      </c>
      <c r="W209">
        <f t="shared" ref="W209:W272" si="117">(X209/Y209*100)</f>
        <v>50.16850854631948</v>
      </c>
      <c r="X209">
        <f t="shared" ref="X209:X272" si="118">BH209*(BM209+BN209)/1000</f>
        <v>1.5928433246672524</v>
      </c>
      <c r="Y209">
        <f t="shared" ref="Y209:Y272" si="119">0.61365*EXP(17.502*BO209/(240.97+BO209))</f>
        <v>3.1749864024692211</v>
      </c>
      <c r="Z209">
        <f t="shared" ref="Z209:Z272" si="120">(V209-BH209*(BM209+BN209)/1000)</f>
        <v>1.4778001310256226</v>
      </c>
      <c r="AA209">
        <f t="shared" ref="AA209:AA272" si="121">(-H209*44100)</f>
        <v>-94.527318785106274</v>
      </c>
      <c r="AB209">
        <f t="shared" ref="AB209:AB272" si="122">2*29.3*P209*0.92*(BO209-U209)</f>
        <v>106.65131095327091</v>
      </c>
      <c r="AC209">
        <f t="shared" ref="AC209:AC272" si="123">2*0.95*0.0000000567*(((BO209+$B$7)+273)^4-(U209+273)^4)</f>
        <v>6.3575720225837777</v>
      </c>
      <c r="AD209">
        <f t="shared" ref="AD209:AD272" si="124">S209+AC209+AA209+AB209</f>
        <v>335.88121268069187</v>
      </c>
      <c r="AE209">
        <f t="shared" ref="AE209:AE272" si="125">BL209*AS209*(BG209-BF209*(1000-AS209*BI209)/(1000-AS209*BH209))/(100*AZ209)</f>
        <v>75.749919520221454</v>
      </c>
      <c r="AF209">
        <f t="shared" ref="AF209:AF272" si="126">1000*BL209*AS209*(BH209-BI209)/(100*AZ209*(1000-AS209*BH209))</f>
        <v>2.1486903013998861</v>
      </c>
      <c r="AG209">
        <f t="shared" ref="AG209:AG272" si="127">(AH209 - AI209 - BM209*1000/(8.314*(BO209+273.15)) * AK209/BL209 * AJ209) * BL209/(100*AZ209) * (1000 - BI209)/1000</f>
        <v>47.527712110655195</v>
      </c>
      <c r="AH209">
        <v>1474.9733906220399</v>
      </c>
      <c r="AI209">
        <v>1392.4866666666701</v>
      </c>
      <c r="AJ209">
        <v>3.5372429534620502</v>
      </c>
      <c r="AK209">
        <v>84.895025715855198</v>
      </c>
      <c r="AL209">
        <f t="shared" ref="AL209:AL272" si="128">(AN209 - AM209 + BM209*1000/(8.314*(BO209+273.15)) * AP209/BL209 * AO209) * BL209/(100*AZ209) * 1000/(1000 - AN209)</f>
        <v>2.1434766164423191</v>
      </c>
      <c r="AM209">
        <v>13.0489477592852</v>
      </c>
      <c r="AN209">
        <v>15.579370629370599</v>
      </c>
      <c r="AO209">
        <v>-8.6129228689560407E-6</v>
      </c>
      <c r="AP209">
        <v>118.710675371219</v>
      </c>
      <c r="AQ209">
        <v>151</v>
      </c>
      <c r="AR209">
        <v>30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54459.582776697054</v>
      </c>
      <c r="AV209">
        <f t="shared" ref="AV209:AV272" si="132">$B$11*BU209+$C$11*BV209+$D$11*CG209</f>
        <v>1999.9974999999999</v>
      </c>
      <c r="AW209">
        <f t="shared" ref="AW209:AW272" si="133">AV209*AX209</f>
        <v>1685.9980664997825</v>
      </c>
      <c r="AX209">
        <f t="shared" ref="AX209:AX272" si="134">($B$11*$D$9+$C$11*$D$9+$D$11*(CH209*$E$9+CI209*$G$9))/($B$11+$C$11+$D$11)</f>
        <v>0.84300008699999995</v>
      </c>
      <c r="AY209">
        <f t="shared" ref="AY209:AY272" si="135">($B$11*$K$9+$C$11*$K$9+$D$11*(CH209*$L$9+CI209*$N$9))/($B$11+$C$11+$D$11)</f>
        <v>0.15870002261999999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1736448738.0999999</v>
      </c>
      <c r="BF209">
        <v>1346.54125</v>
      </c>
      <c r="BG209">
        <v>1440.8475000000001</v>
      </c>
      <c r="BH209">
        <v>15.586475</v>
      </c>
      <c r="BI209">
        <v>13.05</v>
      </c>
      <c r="BJ209">
        <v>1327.3225</v>
      </c>
      <c r="BK209">
        <v>15.494412499999999</v>
      </c>
      <c r="BL209">
        <v>500.34787499999999</v>
      </c>
      <c r="BM209">
        <v>102.17037500000001</v>
      </c>
      <c r="BN209">
        <v>2.3567162499999999E-2</v>
      </c>
      <c r="BO209">
        <v>24.975237499999999</v>
      </c>
      <c r="BP209">
        <v>24.416025000000001</v>
      </c>
      <c r="BQ209">
        <v>999.9</v>
      </c>
      <c r="BR209">
        <v>0</v>
      </c>
      <c r="BS209">
        <v>0</v>
      </c>
      <c r="BT209">
        <v>10012.975</v>
      </c>
      <c r="BU209">
        <v>646.5625</v>
      </c>
      <c r="BV209">
        <v>1505.41625</v>
      </c>
      <c r="BW209">
        <v>-94.310100000000006</v>
      </c>
      <c r="BX209">
        <v>1367.86</v>
      </c>
      <c r="BY209">
        <v>1459.9012499999999</v>
      </c>
      <c r="BZ209">
        <v>2.5364724999999999</v>
      </c>
      <c r="CA209">
        <v>1440.8475000000001</v>
      </c>
      <c r="CB209">
        <v>13.05</v>
      </c>
      <c r="CC209">
        <v>1.5924775</v>
      </c>
      <c r="CD209">
        <v>1.3333250000000001</v>
      </c>
      <c r="CE209">
        <v>13.886200000000001</v>
      </c>
      <c r="CF209">
        <v>11.17985</v>
      </c>
      <c r="CG209">
        <v>1999.9974999999999</v>
      </c>
      <c r="CH209">
        <v>0.9</v>
      </c>
      <c r="CI209">
        <v>0.10000009999999999</v>
      </c>
      <c r="CJ209">
        <v>21</v>
      </c>
      <c r="CK209">
        <v>42020.487500000003</v>
      </c>
      <c r="CL209">
        <v>1736445511.0999999</v>
      </c>
      <c r="CM209" t="s">
        <v>347</v>
      </c>
      <c r="CN209">
        <v>1736445511.0999999</v>
      </c>
      <c r="CO209">
        <v>1736445509.0999999</v>
      </c>
      <c r="CP209">
        <v>1</v>
      </c>
      <c r="CQ209">
        <v>0.55400000000000005</v>
      </c>
      <c r="CR209">
        <v>1.4E-2</v>
      </c>
      <c r="CS209">
        <v>4.7960000000000003</v>
      </c>
      <c r="CT209">
        <v>9.1999999999999998E-2</v>
      </c>
      <c r="CU209">
        <v>420</v>
      </c>
      <c r="CV209">
        <v>15</v>
      </c>
      <c r="CW209">
        <v>0.23</v>
      </c>
      <c r="CX209">
        <v>0.13</v>
      </c>
      <c r="CY209">
        <v>-94.193113333333301</v>
      </c>
      <c r="CZ209">
        <v>-16.381221428571401</v>
      </c>
      <c r="DA209">
        <v>1.6356588148171001</v>
      </c>
      <c r="DB209">
        <v>0</v>
      </c>
      <c r="DC209">
        <v>2.5370493333333299</v>
      </c>
      <c r="DD209">
        <v>-3.5882142857150301E-2</v>
      </c>
      <c r="DE209">
        <v>2.7953448604579999E-3</v>
      </c>
      <c r="DF209">
        <v>1</v>
      </c>
      <c r="DG209">
        <v>1</v>
      </c>
      <c r="DH209">
        <v>2</v>
      </c>
      <c r="DI209" t="s">
        <v>348</v>
      </c>
      <c r="DJ209">
        <v>2.9377800000000001</v>
      </c>
      <c r="DK209">
        <v>2.6245400000000001</v>
      </c>
      <c r="DL209">
        <v>0.229769</v>
      </c>
      <c r="DM209">
        <v>0.237486</v>
      </c>
      <c r="DN209">
        <v>8.8199399999999997E-2</v>
      </c>
      <c r="DO209">
        <v>7.7684900000000001E-2</v>
      </c>
      <c r="DP209">
        <v>26047.8</v>
      </c>
      <c r="DQ209">
        <v>28831.7</v>
      </c>
      <c r="DR209">
        <v>29524</v>
      </c>
      <c r="DS209">
        <v>34781.199999999997</v>
      </c>
      <c r="DT209">
        <v>33987.300000000003</v>
      </c>
      <c r="DU209">
        <v>40560.300000000003</v>
      </c>
      <c r="DV209">
        <v>40316.199999999997</v>
      </c>
      <c r="DW209">
        <v>47664.4</v>
      </c>
      <c r="DX209">
        <v>1.7005999999999999</v>
      </c>
      <c r="DY209">
        <v>2.0853999999999999</v>
      </c>
      <c r="DZ209">
        <v>0.17188100000000001</v>
      </c>
      <c r="EA209">
        <v>0</v>
      </c>
      <c r="EB209">
        <v>21.587700000000002</v>
      </c>
      <c r="EC209">
        <v>999.9</v>
      </c>
      <c r="ED209">
        <v>63.686</v>
      </c>
      <c r="EE209">
        <v>22.064</v>
      </c>
      <c r="EF209">
        <v>16.603999999999999</v>
      </c>
      <c r="EG209">
        <v>60.912700000000001</v>
      </c>
      <c r="EH209">
        <v>44.122599999999998</v>
      </c>
      <c r="EI209">
        <v>1</v>
      </c>
      <c r="EJ209">
        <v>-0.39823399999999998</v>
      </c>
      <c r="EK209">
        <v>-3.7304499999999998</v>
      </c>
      <c r="EL209">
        <v>20.239599999999999</v>
      </c>
      <c r="EM209">
        <v>5.2500900000000001</v>
      </c>
      <c r="EN209">
        <v>11.914099999999999</v>
      </c>
      <c r="EO209">
        <v>4.9894999999999996</v>
      </c>
      <c r="EP209">
        <v>3.28403</v>
      </c>
      <c r="EQ209">
        <v>9999</v>
      </c>
      <c r="ER209">
        <v>9999</v>
      </c>
      <c r="ES209">
        <v>999.9</v>
      </c>
      <c r="ET209">
        <v>9999</v>
      </c>
      <c r="EU209">
        <v>1.8840699999999999</v>
      </c>
      <c r="EV209">
        <v>1.88426</v>
      </c>
      <c r="EW209">
        <v>1.88513</v>
      </c>
      <c r="EX209">
        <v>1.8871800000000001</v>
      </c>
      <c r="EY209">
        <v>1.88367</v>
      </c>
      <c r="EZ209">
        <v>1.8768199999999999</v>
      </c>
      <c r="FA209">
        <v>1.8826000000000001</v>
      </c>
      <c r="FB209">
        <v>1.88812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19.690000000000001</v>
      </c>
      <c r="FQ209">
        <v>9.1899999999999996E-2</v>
      </c>
      <c r="FR209">
        <v>-0.24211075671059201</v>
      </c>
      <c r="FS209">
        <v>9.8787948123959593E-3</v>
      </c>
      <c r="FT209">
        <v>5.3251326344088904E-6</v>
      </c>
      <c r="FU209">
        <v>-1.29812346716052E-9</v>
      </c>
      <c r="FV209">
        <v>-1.7562764674277601E-2</v>
      </c>
      <c r="FW209">
        <v>-3.68478344840185E-3</v>
      </c>
      <c r="FX209">
        <v>8.3536045323785897E-4</v>
      </c>
      <c r="FY209">
        <v>-9.0991182514875006E-6</v>
      </c>
      <c r="FZ209">
        <v>5</v>
      </c>
      <c r="GA209">
        <v>1737</v>
      </c>
      <c r="GB209">
        <v>1</v>
      </c>
      <c r="GC209">
        <v>17</v>
      </c>
      <c r="GD209">
        <v>53.9</v>
      </c>
      <c r="GE209">
        <v>54</v>
      </c>
      <c r="GF209">
        <v>2.65381</v>
      </c>
      <c r="GG209">
        <v>2.4206500000000002</v>
      </c>
      <c r="GH209">
        <v>1.3513200000000001</v>
      </c>
      <c r="GI209">
        <v>2.2473100000000001</v>
      </c>
      <c r="GJ209">
        <v>1.3000499999999999</v>
      </c>
      <c r="GK209">
        <v>2.36084</v>
      </c>
      <c r="GL209">
        <v>26.231000000000002</v>
      </c>
      <c r="GM209">
        <v>14.4735</v>
      </c>
      <c r="GN209">
        <v>19</v>
      </c>
      <c r="GO209">
        <v>305.30900000000003</v>
      </c>
      <c r="GP209">
        <v>510.64100000000002</v>
      </c>
      <c r="GQ209">
        <v>30.358799999999999</v>
      </c>
      <c r="GR209">
        <v>22.239799999999999</v>
      </c>
      <c r="GS209">
        <v>29.9999</v>
      </c>
      <c r="GT209">
        <v>22.480499999999999</v>
      </c>
      <c r="GU209">
        <v>22.482500000000002</v>
      </c>
      <c r="GV209">
        <v>53.059399999999997</v>
      </c>
      <c r="GW209">
        <v>29.6982</v>
      </c>
      <c r="GX209">
        <v>100</v>
      </c>
      <c r="GY209">
        <v>30.372399999999999</v>
      </c>
      <c r="GZ209">
        <v>1484.65</v>
      </c>
      <c r="HA209">
        <v>13.036199999999999</v>
      </c>
      <c r="HB209">
        <v>102.036</v>
      </c>
      <c r="HC209">
        <v>102.544</v>
      </c>
    </row>
    <row r="210" spans="1:211" x14ac:dyDescent="0.2">
      <c r="A210">
        <v>194</v>
      </c>
      <c r="B210">
        <v>1736448748.0999999</v>
      </c>
      <c r="C210">
        <v>387</v>
      </c>
      <c r="D210" t="s">
        <v>737</v>
      </c>
      <c r="E210" t="s">
        <v>738</v>
      </c>
      <c r="F210">
        <v>2</v>
      </c>
      <c r="G210">
        <v>1736448740.0999999</v>
      </c>
      <c r="H210">
        <f t="shared" si="102"/>
        <v>2.1413613857893176E-3</v>
      </c>
      <c r="I210">
        <f t="shared" si="103"/>
        <v>2.1413613857893177</v>
      </c>
      <c r="J210">
        <f t="shared" si="104"/>
        <v>47.459180077140076</v>
      </c>
      <c r="K210">
        <f t="shared" si="105"/>
        <v>1353.38</v>
      </c>
      <c r="L210">
        <f t="shared" si="106"/>
        <v>804.77909918606019</v>
      </c>
      <c r="M210">
        <f t="shared" si="107"/>
        <v>82.243572557389896</v>
      </c>
      <c r="N210">
        <f t="shared" si="108"/>
        <v>138.30727753776677</v>
      </c>
      <c r="O210">
        <f t="shared" si="109"/>
        <v>0.14804010372425233</v>
      </c>
      <c r="P210">
        <f t="shared" si="110"/>
        <v>3.5366876142597703</v>
      </c>
      <c r="Q210">
        <f t="shared" si="111"/>
        <v>0.14468172300907498</v>
      </c>
      <c r="R210">
        <f t="shared" si="112"/>
        <v>9.0721468526558588E-2</v>
      </c>
      <c r="S210">
        <f t="shared" si="113"/>
        <v>317.39945963989737</v>
      </c>
      <c r="T210">
        <f t="shared" si="114"/>
        <v>26.078402898814286</v>
      </c>
      <c r="U210">
        <f t="shared" si="115"/>
        <v>24.416</v>
      </c>
      <c r="V210">
        <f t="shared" si="116"/>
        <v>3.0706388588075026</v>
      </c>
      <c r="W210">
        <f t="shared" si="117"/>
        <v>50.162393710362728</v>
      </c>
      <c r="X210">
        <f t="shared" si="118"/>
        <v>1.5926266242265259</v>
      </c>
      <c r="Y210">
        <f t="shared" si="119"/>
        <v>3.1749414380468757</v>
      </c>
      <c r="Z210">
        <f t="shared" si="120"/>
        <v>1.4780122345809767</v>
      </c>
      <c r="AA210">
        <f t="shared" si="121"/>
        <v>-94.434037113308904</v>
      </c>
      <c r="AB210">
        <f t="shared" si="122"/>
        <v>106.58447558692498</v>
      </c>
      <c r="AC210">
        <f t="shared" si="123"/>
        <v>6.3551477437819761</v>
      </c>
      <c r="AD210">
        <f t="shared" si="124"/>
        <v>335.90504585729542</v>
      </c>
      <c r="AE210">
        <f t="shared" si="125"/>
        <v>76.021622689116938</v>
      </c>
      <c r="AF210">
        <f t="shared" si="126"/>
        <v>2.1474609807541665</v>
      </c>
      <c r="AG210">
        <f t="shared" si="127"/>
        <v>47.459180077140076</v>
      </c>
      <c r="AH210">
        <v>1481.5358290059701</v>
      </c>
      <c r="AI210">
        <v>1399.42812121212</v>
      </c>
      <c r="AJ210">
        <v>3.49403392384726</v>
      </c>
      <c r="AK210">
        <v>84.895025715855198</v>
      </c>
      <c r="AL210">
        <f t="shared" si="128"/>
        <v>2.1413613857893177</v>
      </c>
      <c r="AM210">
        <v>13.0480645093704</v>
      </c>
      <c r="AN210">
        <v>15.5761958041958</v>
      </c>
      <c r="AO210">
        <v>-8.8280647643778503E-6</v>
      </c>
      <c r="AP210">
        <v>118.710675371219</v>
      </c>
      <c r="AQ210">
        <v>139</v>
      </c>
      <c r="AR210">
        <v>28</v>
      </c>
      <c r="AS210">
        <f t="shared" si="129"/>
        <v>1</v>
      </c>
      <c r="AT210">
        <f t="shared" si="130"/>
        <v>0</v>
      </c>
      <c r="AU210">
        <f t="shared" si="131"/>
        <v>54440.402242351389</v>
      </c>
      <c r="AV210">
        <f t="shared" si="132"/>
        <v>1999.9962499999999</v>
      </c>
      <c r="AW210">
        <f t="shared" si="133"/>
        <v>1685.9971139994839</v>
      </c>
      <c r="AX210">
        <f t="shared" si="134"/>
        <v>0.84300013762500003</v>
      </c>
      <c r="AY210">
        <f t="shared" si="135"/>
        <v>0.15870002738250003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1736448740.0999999</v>
      </c>
      <c r="BF210">
        <v>1353.38</v>
      </c>
      <c r="BG210">
        <v>1448.0350000000001</v>
      </c>
      <c r="BH210">
        <v>15.584350000000001</v>
      </c>
      <c r="BI210">
        <v>13.049125</v>
      </c>
      <c r="BJ210">
        <v>1334.0450000000001</v>
      </c>
      <c r="BK210">
        <v>15.492324999999999</v>
      </c>
      <c r="BL210">
        <v>500.30925000000002</v>
      </c>
      <c r="BM210">
        <v>102.17100000000001</v>
      </c>
      <c r="BN210">
        <v>2.29717875E-2</v>
      </c>
      <c r="BO210">
        <v>24.975000000000001</v>
      </c>
      <c r="BP210">
        <v>24.416</v>
      </c>
      <c r="BQ210">
        <v>999.9</v>
      </c>
      <c r="BR210">
        <v>0</v>
      </c>
      <c r="BS210">
        <v>0</v>
      </c>
      <c r="BT210">
        <v>10009.225</v>
      </c>
      <c r="BU210">
        <v>646.54562499999997</v>
      </c>
      <c r="BV210">
        <v>1506.5687499999999</v>
      </c>
      <c r="BW210">
        <v>-94.659337500000007</v>
      </c>
      <c r="BX210">
        <v>1374.80375</v>
      </c>
      <c r="BY210">
        <v>1467.1824999999999</v>
      </c>
      <c r="BZ210">
        <v>2.5352237500000001</v>
      </c>
      <c r="CA210">
        <v>1448.0350000000001</v>
      </c>
      <c r="CB210">
        <v>13.049125</v>
      </c>
      <c r="CC210">
        <v>1.5922700000000001</v>
      </c>
      <c r="CD210">
        <v>1.3332425000000001</v>
      </c>
      <c r="CE210">
        <v>13.884187499999999</v>
      </c>
      <c r="CF210">
        <v>11.178912499999999</v>
      </c>
      <c r="CG210">
        <v>1999.9962499999999</v>
      </c>
      <c r="CH210">
        <v>0.90000012500000004</v>
      </c>
      <c r="CI210">
        <v>0.1000000375</v>
      </c>
      <c r="CJ210">
        <v>21</v>
      </c>
      <c r="CK210">
        <v>42020.474999999999</v>
      </c>
      <c r="CL210">
        <v>1736445511.0999999</v>
      </c>
      <c r="CM210" t="s">
        <v>347</v>
      </c>
      <c r="CN210">
        <v>1736445511.0999999</v>
      </c>
      <c r="CO210">
        <v>1736445509.0999999</v>
      </c>
      <c r="CP210">
        <v>1</v>
      </c>
      <c r="CQ210">
        <v>0.55400000000000005</v>
      </c>
      <c r="CR210">
        <v>1.4E-2</v>
      </c>
      <c r="CS210">
        <v>4.7960000000000003</v>
      </c>
      <c r="CT210">
        <v>9.1999999999999998E-2</v>
      </c>
      <c r="CU210">
        <v>420</v>
      </c>
      <c r="CV210">
        <v>15</v>
      </c>
      <c r="CW210">
        <v>0.23</v>
      </c>
      <c r="CX210">
        <v>0.13</v>
      </c>
      <c r="CY210">
        <v>-94.571386666666697</v>
      </c>
      <c r="CZ210">
        <v>-8.36702142857132</v>
      </c>
      <c r="DA210">
        <v>1.3167480082216001</v>
      </c>
      <c r="DB210">
        <v>0</v>
      </c>
      <c r="DC210">
        <v>2.53599</v>
      </c>
      <c r="DD210">
        <v>-4.36050000000031E-2</v>
      </c>
      <c r="DE210">
        <v>3.2157072835277099E-3</v>
      </c>
      <c r="DF210">
        <v>1</v>
      </c>
      <c r="DG210">
        <v>1</v>
      </c>
      <c r="DH210">
        <v>2</v>
      </c>
      <c r="DI210" t="s">
        <v>348</v>
      </c>
      <c r="DJ210">
        <v>2.9369700000000001</v>
      </c>
      <c r="DK210">
        <v>2.6194799999999998</v>
      </c>
      <c r="DL210">
        <v>0.23047200000000001</v>
      </c>
      <c r="DM210">
        <v>0.23815800000000001</v>
      </c>
      <c r="DN210">
        <v>8.8190299999999999E-2</v>
      </c>
      <c r="DO210">
        <v>7.7683299999999997E-2</v>
      </c>
      <c r="DP210">
        <v>26024.1</v>
      </c>
      <c r="DQ210">
        <v>28806.7</v>
      </c>
      <c r="DR210">
        <v>29524</v>
      </c>
      <c r="DS210">
        <v>34781.5</v>
      </c>
      <c r="DT210">
        <v>33987.699999999997</v>
      </c>
      <c r="DU210">
        <v>40560.6</v>
      </c>
      <c r="DV210">
        <v>40316.300000000003</v>
      </c>
      <c r="DW210">
        <v>47664.7</v>
      </c>
      <c r="DX210">
        <v>1.7280500000000001</v>
      </c>
      <c r="DY210">
        <v>2.0859999999999999</v>
      </c>
      <c r="DZ210">
        <v>0.17178099999999999</v>
      </c>
      <c r="EA210">
        <v>0</v>
      </c>
      <c r="EB210">
        <v>21.5868</v>
      </c>
      <c r="EC210">
        <v>999.9</v>
      </c>
      <c r="ED210">
        <v>63.643000000000001</v>
      </c>
      <c r="EE210">
        <v>22.044</v>
      </c>
      <c r="EF210">
        <v>16.5717</v>
      </c>
      <c r="EG210">
        <v>61.402700000000003</v>
      </c>
      <c r="EH210">
        <v>44.282899999999998</v>
      </c>
      <c r="EI210">
        <v>1</v>
      </c>
      <c r="EJ210">
        <v>-0.39837899999999998</v>
      </c>
      <c r="EK210">
        <v>-3.7479</v>
      </c>
      <c r="EL210">
        <v>20.239100000000001</v>
      </c>
      <c r="EM210">
        <v>5.2508299999999997</v>
      </c>
      <c r="EN210">
        <v>11.914099999999999</v>
      </c>
      <c r="EO210">
        <v>4.9896500000000001</v>
      </c>
      <c r="EP210">
        <v>3.2839999999999998</v>
      </c>
      <c r="EQ210">
        <v>9999</v>
      </c>
      <c r="ER210">
        <v>9999</v>
      </c>
      <c r="ES210">
        <v>999.9</v>
      </c>
      <c r="ET210">
        <v>9999</v>
      </c>
      <c r="EU210">
        <v>1.8840600000000001</v>
      </c>
      <c r="EV210">
        <v>1.88426</v>
      </c>
      <c r="EW210">
        <v>1.8851500000000001</v>
      </c>
      <c r="EX210">
        <v>1.8871800000000001</v>
      </c>
      <c r="EY210">
        <v>1.8836599999999999</v>
      </c>
      <c r="EZ210">
        <v>1.8768199999999999</v>
      </c>
      <c r="FA210">
        <v>1.8826000000000001</v>
      </c>
      <c r="FB210">
        <v>1.88812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19.8</v>
      </c>
      <c r="FQ210">
        <v>9.1800000000000007E-2</v>
      </c>
      <c r="FR210">
        <v>-0.24211075671059201</v>
      </c>
      <c r="FS210">
        <v>9.8787948123959593E-3</v>
      </c>
      <c r="FT210">
        <v>5.3251326344088904E-6</v>
      </c>
      <c r="FU210">
        <v>-1.29812346716052E-9</v>
      </c>
      <c r="FV210">
        <v>-1.7562764674277601E-2</v>
      </c>
      <c r="FW210">
        <v>-3.68478344840185E-3</v>
      </c>
      <c r="FX210">
        <v>8.3536045323785897E-4</v>
      </c>
      <c r="FY210">
        <v>-9.0991182514875006E-6</v>
      </c>
      <c r="FZ210">
        <v>5</v>
      </c>
      <c r="GA210">
        <v>1737</v>
      </c>
      <c r="GB210">
        <v>1</v>
      </c>
      <c r="GC210">
        <v>17</v>
      </c>
      <c r="GD210">
        <v>54</v>
      </c>
      <c r="GE210">
        <v>54</v>
      </c>
      <c r="GF210">
        <v>2.66235</v>
      </c>
      <c r="GG210">
        <v>2.4243199999999998</v>
      </c>
      <c r="GH210">
        <v>1.3513200000000001</v>
      </c>
      <c r="GI210">
        <v>2.2473100000000001</v>
      </c>
      <c r="GJ210">
        <v>1.3000499999999999</v>
      </c>
      <c r="GK210">
        <v>2.2485400000000002</v>
      </c>
      <c r="GL210">
        <v>26.231000000000002</v>
      </c>
      <c r="GM210">
        <v>14.4648</v>
      </c>
      <c r="GN210">
        <v>19</v>
      </c>
      <c r="GO210">
        <v>316.51400000000001</v>
      </c>
      <c r="GP210">
        <v>511.029</v>
      </c>
      <c r="GQ210">
        <v>30.364799999999999</v>
      </c>
      <c r="GR210">
        <v>22.238800000000001</v>
      </c>
      <c r="GS210">
        <v>29.9998</v>
      </c>
      <c r="GT210">
        <v>22.479500000000002</v>
      </c>
      <c r="GU210">
        <v>22.4816</v>
      </c>
      <c r="GV210">
        <v>53.245600000000003</v>
      </c>
      <c r="GW210">
        <v>29.6982</v>
      </c>
      <c r="GX210">
        <v>100</v>
      </c>
      <c r="GY210">
        <v>30.372399999999999</v>
      </c>
      <c r="GZ210">
        <v>1491.56</v>
      </c>
      <c r="HA210">
        <v>13.0389</v>
      </c>
      <c r="HB210">
        <v>102.036</v>
      </c>
      <c r="HC210">
        <v>102.545</v>
      </c>
    </row>
    <row r="211" spans="1:211" x14ac:dyDescent="0.2">
      <c r="A211">
        <v>195</v>
      </c>
      <c r="B211">
        <v>1736448750.0999999</v>
      </c>
      <c r="C211">
        <v>389</v>
      </c>
      <c r="D211" t="s">
        <v>739</v>
      </c>
      <c r="E211" t="s">
        <v>740</v>
      </c>
      <c r="F211">
        <v>2</v>
      </c>
      <c r="G211">
        <v>1736448742.0999999</v>
      </c>
      <c r="H211">
        <f t="shared" si="102"/>
        <v>2.1403604945763686E-3</v>
      </c>
      <c r="I211">
        <f t="shared" si="103"/>
        <v>2.1403604945763686</v>
      </c>
      <c r="J211">
        <f t="shared" si="104"/>
        <v>47.312813796977018</v>
      </c>
      <c r="K211">
        <f t="shared" si="105"/>
        <v>1360.2925</v>
      </c>
      <c r="L211">
        <f t="shared" si="106"/>
        <v>812.86458435391603</v>
      </c>
      <c r="M211">
        <f t="shared" si="107"/>
        <v>83.069912576267512</v>
      </c>
      <c r="N211">
        <f t="shared" si="108"/>
        <v>139.01378068152269</v>
      </c>
      <c r="O211">
        <f t="shared" si="109"/>
        <v>0.14796513502458056</v>
      </c>
      <c r="P211">
        <f t="shared" si="110"/>
        <v>3.5355155849619022</v>
      </c>
      <c r="Q211">
        <f t="shared" si="111"/>
        <v>0.14460902832782185</v>
      </c>
      <c r="R211">
        <f t="shared" si="112"/>
        <v>9.0675835419029988E-2</v>
      </c>
      <c r="S211">
        <f t="shared" si="113"/>
        <v>317.3994334499464</v>
      </c>
      <c r="T211">
        <f t="shared" si="114"/>
        <v>26.077979528010516</v>
      </c>
      <c r="U211">
        <f t="shared" si="115"/>
        <v>24.4150375</v>
      </c>
      <c r="V211">
        <f t="shared" si="116"/>
        <v>3.0704618832947776</v>
      </c>
      <c r="W211">
        <f t="shared" si="117"/>
        <v>50.158015757479248</v>
      </c>
      <c r="X211">
        <f t="shared" si="118"/>
        <v>1.5923938556896984</v>
      </c>
      <c r="Y211">
        <f t="shared" si="119"/>
        <v>3.1747544866789323</v>
      </c>
      <c r="Z211">
        <f t="shared" si="120"/>
        <v>1.4780680276050793</v>
      </c>
      <c r="AA211">
        <f t="shared" si="121"/>
        <v>-94.389897810817857</v>
      </c>
      <c r="AB211">
        <f t="shared" si="122"/>
        <v>106.54438919709916</v>
      </c>
      <c r="AC211">
        <f t="shared" si="123"/>
        <v>6.3548010844755458</v>
      </c>
      <c r="AD211">
        <f t="shared" si="124"/>
        <v>335.90872592070326</v>
      </c>
      <c r="AE211">
        <f t="shared" si="125"/>
        <v>76.253872479826796</v>
      </c>
      <c r="AF211">
        <f t="shared" si="126"/>
        <v>2.1468645400991075</v>
      </c>
      <c r="AG211">
        <f t="shared" si="127"/>
        <v>47.312813796977018</v>
      </c>
      <c r="AH211">
        <v>1488.5338874271199</v>
      </c>
      <c r="AI211">
        <v>1406.5049090909099</v>
      </c>
      <c r="AJ211">
        <v>3.5108540879362602</v>
      </c>
      <c r="AK211">
        <v>84.895025715855198</v>
      </c>
      <c r="AL211">
        <f t="shared" si="128"/>
        <v>2.1403604945763686</v>
      </c>
      <c r="AM211">
        <v>13.0469762372928</v>
      </c>
      <c r="AN211">
        <v>15.573365034965001</v>
      </c>
      <c r="AO211">
        <v>-9.5331108639567004E-6</v>
      </c>
      <c r="AP211">
        <v>118.710675371219</v>
      </c>
      <c r="AQ211">
        <v>141</v>
      </c>
      <c r="AR211">
        <v>28</v>
      </c>
      <c r="AS211">
        <f t="shared" si="129"/>
        <v>1</v>
      </c>
      <c r="AT211">
        <f t="shared" si="130"/>
        <v>0</v>
      </c>
      <c r="AU211">
        <f t="shared" si="131"/>
        <v>54414.769424102524</v>
      </c>
      <c r="AV211">
        <f t="shared" si="132"/>
        <v>1999.9962499999999</v>
      </c>
      <c r="AW211">
        <f t="shared" si="133"/>
        <v>1685.9971424994303</v>
      </c>
      <c r="AX211">
        <f t="shared" si="134"/>
        <v>0.84300015187499999</v>
      </c>
      <c r="AY211">
        <f t="shared" si="135"/>
        <v>0.1587000142875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1736448742.0999999</v>
      </c>
      <c r="BF211">
        <v>1360.2925</v>
      </c>
      <c r="BG211">
        <v>1455.2212500000001</v>
      </c>
      <c r="BH211">
        <v>15.582062499999999</v>
      </c>
      <c r="BI211">
        <v>13.0481125</v>
      </c>
      <c r="BJ211">
        <v>1340.8412499999999</v>
      </c>
      <c r="BK211">
        <v>15.490074999999999</v>
      </c>
      <c r="BL211">
        <v>500.42312500000003</v>
      </c>
      <c r="BM211">
        <v>102.17149999999999</v>
      </c>
      <c r="BN211">
        <v>2.2535975E-2</v>
      </c>
      <c r="BO211">
        <v>24.974012500000001</v>
      </c>
      <c r="BP211">
        <v>24.4150375</v>
      </c>
      <c r="BQ211">
        <v>999.9</v>
      </c>
      <c r="BR211">
        <v>0</v>
      </c>
      <c r="BS211">
        <v>0</v>
      </c>
      <c r="BT211">
        <v>10004.225</v>
      </c>
      <c r="BU211">
        <v>646.52587500000004</v>
      </c>
      <c r="BV211">
        <v>1507.8050000000001</v>
      </c>
      <c r="BW211">
        <v>-94.932550000000006</v>
      </c>
      <c r="BX211">
        <v>1381.82375</v>
      </c>
      <c r="BY211">
        <v>1474.4625000000001</v>
      </c>
      <c r="BZ211">
        <v>2.5339524999999998</v>
      </c>
      <c r="CA211">
        <v>1455.2212500000001</v>
      </c>
      <c r="CB211">
        <v>13.0481125</v>
      </c>
      <c r="CC211">
        <v>1.59204375</v>
      </c>
      <c r="CD211">
        <v>1.333145</v>
      </c>
      <c r="CE211">
        <v>13.882</v>
      </c>
      <c r="CF211">
        <v>11.1778125</v>
      </c>
      <c r="CG211">
        <v>1999.9962499999999</v>
      </c>
      <c r="CH211">
        <v>0.90000037499999996</v>
      </c>
      <c r="CI211">
        <v>9.9999812499999993E-2</v>
      </c>
      <c r="CJ211">
        <v>21</v>
      </c>
      <c r="CK211">
        <v>42020.474999999999</v>
      </c>
      <c r="CL211">
        <v>1736445511.0999999</v>
      </c>
      <c r="CM211" t="s">
        <v>347</v>
      </c>
      <c r="CN211">
        <v>1736445511.0999999</v>
      </c>
      <c r="CO211">
        <v>1736445509.0999999</v>
      </c>
      <c r="CP211">
        <v>1</v>
      </c>
      <c r="CQ211">
        <v>0.55400000000000005</v>
      </c>
      <c r="CR211">
        <v>1.4E-2</v>
      </c>
      <c r="CS211">
        <v>4.7960000000000003</v>
      </c>
      <c r="CT211">
        <v>9.1999999999999998E-2</v>
      </c>
      <c r="CU211">
        <v>420</v>
      </c>
      <c r="CV211">
        <v>15</v>
      </c>
      <c r="CW211">
        <v>0.23</v>
      </c>
      <c r="CX211">
        <v>0.13</v>
      </c>
      <c r="CY211">
        <v>-94.912220000000005</v>
      </c>
      <c r="CZ211">
        <v>1.4408142857140001</v>
      </c>
      <c r="DA211">
        <v>0.83142149455014702</v>
      </c>
      <c r="DB211">
        <v>0</v>
      </c>
      <c r="DC211">
        <v>2.5345126666666702</v>
      </c>
      <c r="DD211">
        <v>-4.7423571428569601E-2</v>
      </c>
      <c r="DE211">
        <v>3.47736963171238E-3</v>
      </c>
      <c r="DF211">
        <v>1</v>
      </c>
      <c r="DG211">
        <v>1</v>
      </c>
      <c r="DH211">
        <v>2</v>
      </c>
      <c r="DI211" t="s">
        <v>348</v>
      </c>
      <c r="DJ211">
        <v>2.9379499999999998</v>
      </c>
      <c r="DK211">
        <v>2.6186699999999998</v>
      </c>
      <c r="DL211">
        <v>0.23116300000000001</v>
      </c>
      <c r="DM211">
        <v>0.23882300000000001</v>
      </c>
      <c r="DN211">
        <v>8.8185600000000003E-2</v>
      </c>
      <c r="DO211">
        <v>7.7675900000000006E-2</v>
      </c>
      <c r="DP211">
        <v>26000.9</v>
      </c>
      <c r="DQ211">
        <v>28781.5</v>
      </c>
      <c r="DR211">
        <v>29524.1</v>
      </c>
      <c r="DS211">
        <v>34781.300000000003</v>
      </c>
      <c r="DT211">
        <v>33988</v>
      </c>
      <c r="DU211">
        <v>40560.699999999997</v>
      </c>
      <c r="DV211">
        <v>40316.5</v>
      </c>
      <c r="DW211">
        <v>47664.5</v>
      </c>
      <c r="DX211">
        <v>1.72377</v>
      </c>
      <c r="DY211">
        <v>2.0847500000000001</v>
      </c>
      <c r="DZ211">
        <v>0.172153</v>
      </c>
      <c r="EA211">
        <v>0</v>
      </c>
      <c r="EB211">
        <v>21.585799999999999</v>
      </c>
      <c r="EC211">
        <v>999.9</v>
      </c>
      <c r="ED211">
        <v>63.686</v>
      </c>
      <c r="EE211">
        <v>22.064</v>
      </c>
      <c r="EF211">
        <v>16.6035</v>
      </c>
      <c r="EG211">
        <v>61.232700000000001</v>
      </c>
      <c r="EH211">
        <v>45.296500000000002</v>
      </c>
      <c r="EI211">
        <v>1</v>
      </c>
      <c r="EJ211">
        <v>-0.39860499999999999</v>
      </c>
      <c r="EK211">
        <v>-3.7362299999999999</v>
      </c>
      <c r="EL211">
        <v>20.239599999999999</v>
      </c>
      <c r="EM211">
        <v>5.2517300000000002</v>
      </c>
      <c r="EN211">
        <v>11.914099999999999</v>
      </c>
      <c r="EO211">
        <v>4.9897499999999999</v>
      </c>
      <c r="EP211">
        <v>3.2840799999999999</v>
      </c>
      <c r="EQ211">
        <v>9999</v>
      </c>
      <c r="ER211">
        <v>9999</v>
      </c>
      <c r="ES211">
        <v>999.9</v>
      </c>
      <c r="ET211">
        <v>9999</v>
      </c>
      <c r="EU211">
        <v>1.8840600000000001</v>
      </c>
      <c r="EV211">
        <v>1.88426</v>
      </c>
      <c r="EW211">
        <v>1.8851199999999999</v>
      </c>
      <c r="EX211">
        <v>1.8871599999999999</v>
      </c>
      <c r="EY211">
        <v>1.8836599999999999</v>
      </c>
      <c r="EZ211">
        <v>1.8768199999999999</v>
      </c>
      <c r="FA211">
        <v>1.8826099999999999</v>
      </c>
      <c r="FB211">
        <v>1.88812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19.91</v>
      </c>
      <c r="FQ211">
        <v>9.1899999999999996E-2</v>
      </c>
      <c r="FR211">
        <v>-0.24211075671059201</v>
      </c>
      <c r="FS211">
        <v>9.8787948123959593E-3</v>
      </c>
      <c r="FT211">
        <v>5.3251326344088904E-6</v>
      </c>
      <c r="FU211">
        <v>-1.29812346716052E-9</v>
      </c>
      <c r="FV211">
        <v>-1.7562764674277601E-2</v>
      </c>
      <c r="FW211">
        <v>-3.68478344840185E-3</v>
      </c>
      <c r="FX211">
        <v>8.3536045323785897E-4</v>
      </c>
      <c r="FY211">
        <v>-9.0991182514875006E-6</v>
      </c>
      <c r="FZ211">
        <v>5</v>
      </c>
      <c r="GA211">
        <v>1737</v>
      </c>
      <c r="GB211">
        <v>1</v>
      </c>
      <c r="GC211">
        <v>17</v>
      </c>
      <c r="GD211">
        <v>54</v>
      </c>
      <c r="GE211">
        <v>54</v>
      </c>
      <c r="GF211">
        <v>2.6721200000000001</v>
      </c>
      <c r="GG211">
        <v>2.4060100000000002</v>
      </c>
      <c r="GH211">
        <v>1.3513200000000001</v>
      </c>
      <c r="GI211">
        <v>2.2473100000000001</v>
      </c>
      <c r="GJ211">
        <v>1.3000499999999999</v>
      </c>
      <c r="GK211">
        <v>2.3754900000000001</v>
      </c>
      <c r="GL211">
        <v>26.231000000000002</v>
      </c>
      <c r="GM211">
        <v>14.4823</v>
      </c>
      <c r="GN211">
        <v>19</v>
      </c>
      <c r="GO211">
        <v>314.69499999999999</v>
      </c>
      <c r="GP211">
        <v>510.19600000000003</v>
      </c>
      <c r="GQ211">
        <v>30.373100000000001</v>
      </c>
      <c r="GR211">
        <v>22.2379</v>
      </c>
      <c r="GS211">
        <v>29.9999</v>
      </c>
      <c r="GT211">
        <v>22.477699999999999</v>
      </c>
      <c r="GU211">
        <v>22.480699999999999</v>
      </c>
      <c r="GV211">
        <v>53.445999999999998</v>
      </c>
      <c r="GW211">
        <v>29.6982</v>
      </c>
      <c r="GX211">
        <v>100</v>
      </c>
      <c r="GY211">
        <v>30.392099999999999</v>
      </c>
      <c r="GZ211">
        <v>1498.34</v>
      </c>
      <c r="HA211">
        <v>13.038600000000001</v>
      </c>
      <c r="HB211">
        <v>102.036</v>
      </c>
      <c r="HC211">
        <v>102.544</v>
      </c>
    </row>
    <row r="212" spans="1:211" x14ac:dyDescent="0.2">
      <c r="A212">
        <v>196</v>
      </c>
      <c r="B212">
        <v>1736448752.0999999</v>
      </c>
      <c r="C212">
        <v>391</v>
      </c>
      <c r="D212" t="s">
        <v>741</v>
      </c>
      <c r="E212" t="s">
        <v>742</v>
      </c>
      <c r="F212">
        <v>2</v>
      </c>
      <c r="G212">
        <v>1736448744.0999999</v>
      </c>
      <c r="H212">
        <f t="shared" si="102"/>
        <v>2.1398491852489612E-3</v>
      </c>
      <c r="I212">
        <f t="shared" si="103"/>
        <v>2.1398491852489614</v>
      </c>
      <c r="J212">
        <f t="shared" si="104"/>
        <v>47.344658865871025</v>
      </c>
      <c r="K212">
        <f t="shared" si="105"/>
        <v>1367.2262499999999</v>
      </c>
      <c r="L212">
        <f t="shared" si="106"/>
        <v>819.17889681352858</v>
      </c>
      <c r="M212">
        <f t="shared" si="107"/>
        <v>83.714967338775708</v>
      </c>
      <c r="N212">
        <f t="shared" si="108"/>
        <v>139.72198418280416</v>
      </c>
      <c r="O212">
        <f t="shared" si="109"/>
        <v>0.14793109570488286</v>
      </c>
      <c r="P212">
        <f t="shared" si="110"/>
        <v>3.5373662939172421</v>
      </c>
      <c r="Q212">
        <f t="shared" si="111"/>
        <v>0.14457822633465814</v>
      </c>
      <c r="R212">
        <f t="shared" si="112"/>
        <v>9.0656304082145145E-2</v>
      </c>
      <c r="S212">
        <f t="shared" si="113"/>
        <v>317.39921632497544</v>
      </c>
      <c r="T212">
        <f t="shared" si="114"/>
        <v>26.07567119529568</v>
      </c>
      <c r="U212">
        <f t="shared" si="115"/>
        <v>24.413450000000001</v>
      </c>
      <c r="V212">
        <f t="shared" si="116"/>
        <v>3.0701700080986565</v>
      </c>
      <c r="W212">
        <f t="shared" si="117"/>
        <v>50.155639085417882</v>
      </c>
      <c r="X212">
        <f t="shared" si="118"/>
        <v>1.5921403775154406</v>
      </c>
      <c r="Y212">
        <f t="shared" si="119"/>
        <v>3.1743995422008995</v>
      </c>
      <c r="Z212">
        <f t="shared" si="120"/>
        <v>1.4780296305832159</v>
      </c>
      <c r="AA212">
        <f t="shared" si="121"/>
        <v>-94.367349069479189</v>
      </c>
      <c r="AB212">
        <f t="shared" si="122"/>
        <v>106.54533304681831</v>
      </c>
      <c r="AC212">
        <f t="shared" si="123"/>
        <v>6.3514217749408504</v>
      </c>
      <c r="AD212">
        <f t="shared" si="124"/>
        <v>335.9286220772554</v>
      </c>
      <c r="AE212">
        <f t="shared" si="125"/>
        <v>76.277815023944328</v>
      </c>
      <c r="AF212">
        <f t="shared" si="126"/>
        <v>2.1459020489198406</v>
      </c>
      <c r="AG212">
        <f t="shared" si="127"/>
        <v>47.344658865871025</v>
      </c>
      <c r="AH212">
        <v>1495.5328394600799</v>
      </c>
      <c r="AI212">
        <v>1413.5027878787901</v>
      </c>
      <c r="AJ212">
        <v>3.5070027150367702</v>
      </c>
      <c r="AK212">
        <v>84.895025715855198</v>
      </c>
      <c r="AL212">
        <f t="shared" si="128"/>
        <v>2.1398491852489614</v>
      </c>
      <c r="AM212">
        <v>13.0460880262847</v>
      </c>
      <c r="AN212">
        <v>15.5715440559441</v>
      </c>
      <c r="AO212">
        <v>-9.3164328796043104E-6</v>
      </c>
      <c r="AP212">
        <v>118.710675371219</v>
      </c>
      <c r="AQ212">
        <v>148</v>
      </c>
      <c r="AR212">
        <v>30</v>
      </c>
      <c r="AS212">
        <f t="shared" si="129"/>
        <v>1</v>
      </c>
      <c r="AT212">
        <f t="shared" si="130"/>
        <v>0</v>
      </c>
      <c r="AU212">
        <f t="shared" si="131"/>
        <v>54455.892470945219</v>
      </c>
      <c r="AV212">
        <f t="shared" si="132"/>
        <v>1999.9949999999999</v>
      </c>
      <c r="AW212">
        <f t="shared" si="133"/>
        <v>1685.9960812492593</v>
      </c>
      <c r="AX212">
        <f t="shared" si="134"/>
        <v>0.84300014812500002</v>
      </c>
      <c r="AY212">
        <f t="shared" si="135"/>
        <v>0.1587000049125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1736448744.0999999</v>
      </c>
      <c r="BF212">
        <v>1367.2262499999999</v>
      </c>
      <c r="BG212">
        <v>1462.1875</v>
      </c>
      <c r="BH212">
        <v>15.579625</v>
      </c>
      <c r="BI212">
        <v>13.0471375</v>
      </c>
      <c r="BJ212">
        <v>1347.6575</v>
      </c>
      <c r="BK212">
        <v>15.487674999999999</v>
      </c>
      <c r="BL212">
        <v>500.48887500000001</v>
      </c>
      <c r="BM212">
        <v>102.17149999999999</v>
      </c>
      <c r="BN212">
        <v>2.2254824999999999E-2</v>
      </c>
      <c r="BO212">
        <v>24.972137499999999</v>
      </c>
      <c r="BP212">
        <v>24.413450000000001</v>
      </c>
      <c r="BQ212">
        <v>999.9</v>
      </c>
      <c r="BR212">
        <v>0</v>
      </c>
      <c r="BS212">
        <v>0</v>
      </c>
      <c r="BT212">
        <v>10012.043750000001</v>
      </c>
      <c r="BU212">
        <v>646.50462500000003</v>
      </c>
      <c r="BV212">
        <v>1508.83125</v>
      </c>
      <c r="BW212">
        <v>-94.965599999999995</v>
      </c>
      <c r="BX212">
        <v>1388.86375</v>
      </c>
      <c r="BY212">
        <v>1481.52</v>
      </c>
      <c r="BZ212">
        <v>2.5324849999999999</v>
      </c>
      <c r="CA212">
        <v>1462.1875</v>
      </c>
      <c r="CB212">
        <v>13.0471375</v>
      </c>
      <c r="CC212">
        <v>1.5917950000000001</v>
      </c>
      <c r="CD212">
        <v>1.33304625</v>
      </c>
      <c r="CE212">
        <v>13.8796</v>
      </c>
      <c r="CF212">
        <v>11.1767</v>
      </c>
      <c r="CG212">
        <v>1999.9949999999999</v>
      </c>
      <c r="CH212">
        <v>0.90000049999999998</v>
      </c>
      <c r="CI212">
        <v>9.9999687500000004E-2</v>
      </c>
      <c r="CJ212">
        <v>21</v>
      </c>
      <c r="CK212">
        <v>42020.45</v>
      </c>
      <c r="CL212">
        <v>1736445511.0999999</v>
      </c>
      <c r="CM212" t="s">
        <v>347</v>
      </c>
      <c r="CN212">
        <v>1736445511.0999999</v>
      </c>
      <c r="CO212">
        <v>1736445509.0999999</v>
      </c>
      <c r="CP212">
        <v>1</v>
      </c>
      <c r="CQ212">
        <v>0.55400000000000005</v>
      </c>
      <c r="CR212">
        <v>1.4E-2</v>
      </c>
      <c r="CS212">
        <v>4.7960000000000003</v>
      </c>
      <c r="CT212">
        <v>9.1999999999999998E-2</v>
      </c>
      <c r="CU212">
        <v>420</v>
      </c>
      <c r="CV212">
        <v>15</v>
      </c>
      <c r="CW212">
        <v>0.23</v>
      </c>
      <c r="CX212">
        <v>0.13</v>
      </c>
      <c r="CY212">
        <v>-95.024613333333306</v>
      </c>
      <c r="CZ212">
        <v>7.4626500000000702</v>
      </c>
      <c r="DA212">
        <v>0.66682175616043704</v>
      </c>
      <c r="DB212">
        <v>0</v>
      </c>
      <c r="DC212">
        <v>2.5330460000000001</v>
      </c>
      <c r="DD212">
        <v>-4.1078571428564303E-2</v>
      </c>
      <c r="DE212">
        <v>3.0313249028546502E-3</v>
      </c>
      <c r="DF212">
        <v>1</v>
      </c>
      <c r="DG212">
        <v>1</v>
      </c>
      <c r="DH212">
        <v>2</v>
      </c>
      <c r="DI212" t="s">
        <v>348</v>
      </c>
      <c r="DJ212">
        <v>2.9390000000000001</v>
      </c>
      <c r="DK212">
        <v>2.6223700000000001</v>
      </c>
      <c r="DL212">
        <v>0.23182900000000001</v>
      </c>
      <c r="DM212">
        <v>0.23944699999999999</v>
      </c>
      <c r="DN212">
        <v>8.8173199999999993E-2</v>
      </c>
      <c r="DO212">
        <v>7.7668799999999996E-2</v>
      </c>
      <c r="DP212">
        <v>25978.5</v>
      </c>
      <c r="DQ212">
        <v>28757.8</v>
      </c>
      <c r="DR212">
        <v>29524.1</v>
      </c>
      <c r="DS212">
        <v>34781</v>
      </c>
      <c r="DT212">
        <v>33988.5</v>
      </c>
      <c r="DU212">
        <v>40560.800000000003</v>
      </c>
      <c r="DV212">
        <v>40316.6</v>
      </c>
      <c r="DW212">
        <v>47664.3</v>
      </c>
      <c r="DX212">
        <v>1.7083299999999999</v>
      </c>
      <c r="DY212">
        <v>2.0842999999999998</v>
      </c>
      <c r="DZ212">
        <v>0.172235</v>
      </c>
      <c r="EA212">
        <v>0</v>
      </c>
      <c r="EB212">
        <v>21.584499999999998</v>
      </c>
      <c r="EC212">
        <v>999.9</v>
      </c>
      <c r="ED212">
        <v>63.686</v>
      </c>
      <c r="EE212">
        <v>22.044</v>
      </c>
      <c r="EF212">
        <v>16.5855</v>
      </c>
      <c r="EG212">
        <v>60.8827</v>
      </c>
      <c r="EH212">
        <v>44.5473</v>
      </c>
      <c r="EI212">
        <v>1</v>
      </c>
      <c r="EJ212">
        <v>-0.39864300000000003</v>
      </c>
      <c r="EK212">
        <v>-3.75623</v>
      </c>
      <c r="EL212">
        <v>20.239100000000001</v>
      </c>
      <c r="EM212">
        <v>5.2511299999999999</v>
      </c>
      <c r="EN212">
        <v>11.914099999999999</v>
      </c>
      <c r="EO212">
        <v>4.9896500000000001</v>
      </c>
      <c r="EP212">
        <v>3.2841300000000002</v>
      </c>
      <c r="EQ212">
        <v>9999</v>
      </c>
      <c r="ER212">
        <v>9999</v>
      </c>
      <c r="ES212">
        <v>999.9</v>
      </c>
      <c r="ET212">
        <v>9999</v>
      </c>
      <c r="EU212">
        <v>1.8840600000000001</v>
      </c>
      <c r="EV212">
        <v>1.8842399999999999</v>
      </c>
      <c r="EW212">
        <v>1.8851</v>
      </c>
      <c r="EX212">
        <v>1.8871500000000001</v>
      </c>
      <c r="EY212">
        <v>1.8836599999999999</v>
      </c>
      <c r="EZ212">
        <v>1.8768199999999999</v>
      </c>
      <c r="FA212">
        <v>1.8826000000000001</v>
      </c>
      <c r="FB212">
        <v>1.88812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20.04</v>
      </c>
      <c r="FQ212">
        <v>9.1800000000000007E-2</v>
      </c>
      <c r="FR212">
        <v>-0.24211075671059201</v>
      </c>
      <c r="FS212">
        <v>9.8787948123959593E-3</v>
      </c>
      <c r="FT212">
        <v>5.3251326344088904E-6</v>
      </c>
      <c r="FU212">
        <v>-1.29812346716052E-9</v>
      </c>
      <c r="FV212">
        <v>-1.7562764674277601E-2</v>
      </c>
      <c r="FW212">
        <v>-3.68478344840185E-3</v>
      </c>
      <c r="FX212">
        <v>8.3536045323785897E-4</v>
      </c>
      <c r="FY212">
        <v>-9.0991182514875006E-6</v>
      </c>
      <c r="FZ212">
        <v>5</v>
      </c>
      <c r="GA212">
        <v>1737</v>
      </c>
      <c r="GB212">
        <v>1</v>
      </c>
      <c r="GC212">
        <v>17</v>
      </c>
      <c r="GD212">
        <v>54</v>
      </c>
      <c r="GE212">
        <v>54</v>
      </c>
      <c r="GF212">
        <v>2.68188</v>
      </c>
      <c r="GG212">
        <v>2.4023400000000001</v>
      </c>
      <c r="GH212">
        <v>1.3513200000000001</v>
      </c>
      <c r="GI212">
        <v>2.2473100000000001</v>
      </c>
      <c r="GJ212">
        <v>1.3000499999999999</v>
      </c>
      <c r="GK212">
        <v>2.48047</v>
      </c>
      <c r="GL212">
        <v>26.231000000000002</v>
      </c>
      <c r="GM212">
        <v>14.4823</v>
      </c>
      <c r="GN212">
        <v>19</v>
      </c>
      <c r="GO212">
        <v>308.262</v>
      </c>
      <c r="GP212">
        <v>509.887</v>
      </c>
      <c r="GQ212">
        <v>30.379000000000001</v>
      </c>
      <c r="GR212">
        <v>22.236499999999999</v>
      </c>
      <c r="GS212">
        <v>30</v>
      </c>
      <c r="GT212">
        <v>22.476400000000002</v>
      </c>
      <c r="GU212">
        <v>22.479700000000001</v>
      </c>
      <c r="GV212">
        <v>53.640099999999997</v>
      </c>
      <c r="GW212">
        <v>29.6982</v>
      </c>
      <c r="GX212">
        <v>100</v>
      </c>
      <c r="GY212">
        <v>30.392099999999999</v>
      </c>
      <c r="GZ212">
        <v>1505.08</v>
      </c>
      <c r="HA212">
        <v>13.0387</v>
      </c>
      <c r="HB212">
        <v>102.03700000000001</v>
      </c>
      <c r="HC212">
        <v>102.544</v>
      </c>
    </row>
    <row r="213" spans="1:211" x14ac:dyDescent="0.2">
      <c r="A213">
        <v>197</v>
      </c>
      <c r="B213">
        <v>1736448754.0999999</v>
      </c>
      <c r="C213">
        <v>393</v>
      </c>
      <c r="D213" t="s">
        <v>743</v>
      </c>
      <c r="E213" t="s">
        <v>744</v>
      </c>
      <c r="F213">
        <v>2</v>
      </c>
      <c r="G213">
        <v>1736448746.0999999</v>
      </c>
      <c r="H213">
        <f t="shared" si="102"/>
        <v>2.1393139834827934E-3</v>
      </c>
      <c r="I213">
        <f t="shared" si="103"/>
        <v>2.1393139834827934</v>
      </c>
      <c r="J213">
        <f t="shared" si="104"/>
        <v>47.569078578033761</v>
      </c>
      <c r="K213">
        <f t="shared" si="105"/>
        <v>1374.1624999999999</v>
      </c>
      <c r="L213">
        <f t="shared" si="106"/>
        <v>823.29084301697583</v>
      </c>
      <c r="M213">
        <f t="shared" si="107"/>
        <v>84.134978693549385</v>
      </c>
      <c r="N213">
        <f t="shared" si="108"/>
        <v>140.43048533772</v>
      </c>
      <c r="O213">
        <f t="shared" si="109"/>
        <v>0.14786861597850587</v>
      </c>
      <c r="P213">
        <f t="shared" si="110"/>
        <v>3.5384383875370071</v>
      </c>
      <c r="Q213">
        <f t="shared" si="111"/>
        <v>0.14451953392739572</v>
      </c>
      <c r="R213">
        <f t="shared" si="112"/>
        <v>9.0619292674837551E-2</v>
      </c>
      <c r="S213">
        <f t="shared" si="113"/>
        <v>317.39921632497544</v>
      </c>
      <c r="T213">
        <f t="shared" si="114"/>
        <v>26.073123916516707</v>
      </c>
      <c r="U213">
        <f t="shared" si="115"/>
        <v>24.413462500000001</v>
      </c>
      <c r="V213">
        <f t="shared" si="116"/>
        <v>3.070172306233808</v>
      </c>
      <c r="W213">
        <f t="shared" si="117"/>
        <v>50.155543649612568</v>
      </c>
      <c r="X213">
        <f t="shared" si="118"/>
        <v>1.5919142487326401</v>
      </c>
      <c r="Y213">
        <f t="shared" si="119"/>
        <v>3.1739547274251052</v>
      </c>
      <c r="Z213">
        <f t="shared" si="120"/>
        <v>1.4782580575011679</v>
      </c>
      <c r="AA213">
        <f t="shared" si="121"/>
        <v>-94.343746671591191</v>
      </c>
      <c r="AB213">
        <f t="shared" si="122"/>
        <v>106.12694382834862</v>
      </c>
      <c r="AC213">
        <f t="shared" si="123"/>
        <v>6.3244892279799334</v>
      </c>
      <c r="AD213">
        <f t="shared" si="124"/>
        <v>335.50690270971279</v>
      </c>
      <c r="AE213">
        <f t="shared" si="125"/>
        <v>76.120222937497616</v>
      </c>
      <c r="AF213">
        <f t="shared" si="126"/>
        <v>2.1444191337014651</v>
      </c>
      <c r="AG213">
        <f t="shared" si="127"/>
        <v>47.569078578033761</v>
      </c>
      <c r="AH213">
        <v>1502.4947273852699</v>
      </c>
      <c r="AI213">
        <v>1420.4036969696999</v>
      </c>
      <c r="AJ213">
        <v>3.4748875639823198</v>
      </c>
      <c r="AK213">
        <v>84.895025715855198</v>
      </c>
      <c r="AL213">
        <f t="shared" si="128"/>
        <v>2.1393139834827934</v>
      </c>
      <c r="AM213">
        <v>13.0449485774352</v>
      </c>
      <c r="AN213">
        <v>15.570162237762201</v>
      </c>
      <c r="AO213">
        <v>-8.5147236631329206E-6</v>
      </c>
      <c r="AP213">
        <v>118.710675371219</v>
      </c>
      <c r="AQ213">
        <v>152</v>
      </c>
      <c r="AR213">
        <v>30</v>
      </c>
      <c r="AS213">
        <f t="shared" si="129"/>
        <v>1</v>
      </c>
      <c r="AT213">
        <f t="shared" si="130"/>
        <v>0</v>
      </c>
      <c r="AU213">
        <f t="shared" si="131"/>
        <v>54479.951739908844</v>
      </c>
      <c r="AV213">
        <f t="shared" si="132"/>
        <v>1999.9949999999999</v>
      </c>
      <c r="AW213">
        <f t="shared" si="133"/>
        <v>1685.9960812492593</v>
      </c>
      <c r="AX213">
        <f t="shared" si="134"/>
        <v>0.84300014812500002</v>
      </c>
      <c r="AY213">
        <f t="shared" si="135"/>
        <v>0.1587000049125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1736448746.0999999</v>
      </c>
      <c r="BF213">
        <v>1374.1624999999999</v>
      </c>
      <c r="BG213">
        <v>1468.9649999999999</v>
      </c>
      <c r="BH213">
        <v>15.577450000000001</v>
      </c>
      <c r="BI213">
        <v>13.046312500000001</v>
      </c>
      <c r="BJ213">
        <v>1354.4775</v>
      </c>
      <c r="BK213">
        <v>15.485525000000001</v>
      </c>
      <c r="BL213">
        <v>500.41087499999998</v>
      </c>
      <c r="BM213">
        <v>102.17149999999999</v>
      </c>
      <c r="BN213">
        <v>2.2007200000000001E-2</v>
      </c>
      <c r="BO213">
        <v>24.969787499999999</v>
      </c>
      <c r="BP213">
        <v>24.413462500000001</v>
      </c>
      <c r="BQ213">
        <v>999.9</v>
      </c>
      <c r="BR213">
        <v>0</v>
      </c>
      <c r="BS213">
        <v>0</v>
      </c>
      <c r="BT213">
        <v>10016.575000000001</v>
      </c>
      <c r="BU213">
        <v>646.48325</v>
      </c>
      <c r="BV213">
        <v>1509.7474999999999</v>
      </c>
      <c r="BW213">
        <v>-94.806700000000006</v>
      </c>
      <c r="BX213">
        <v>1395.90625</v>
      </c>
      <c r="BY213">
        <v>1488.385</v>
      </c>
      <c r="BZ213">
        <v>2.5311175000000001</v>
      </c>
      <c r="CA213">
        <v>1468.9649999999999</v>
      </c>
      <c r="CB213">
        <v>13.046312500000001</v>
      </c>
      <c r="CC213">
        <v>1.5915712500000001</v>
      </c>
      <c r="CD213">
        <v>1.3329625000000001</v>
      </c>
      <c r="CE213">
        <v>13.877437499999999</v>
      </c>
      <c r="CF213">
        <v>11.175762499999999</v>
      </c>
      <c r="CG213">
        <v>1999.9949999999999</v>
      </c>
      <c r="CH213">
        <v>0.90000049999999998</v>
      </c>
      <c r="CI213">
        <v>9.9999687500000004E-2</v>
      </c>
      <c r="CJ213">
        <v>21</v>
      </c>
      <c r="CK213">
        <v>42020.45</v>
      </c>
      <c r="CL213">
        <v>1736445511.0999999</v>
      </c>
      <c r="CM213" t="s">
        <v>347</v>
      </c>
      <c r="CN213">
        <v>1736445511.0999999</v>
      </c>
      <c r="CO213">
        <v>1736445509.0999999</v>
      </c>
      <c r="CP213">
        <v>1</v>
      </c>
      <c r="CQ213">
        <v>0.55400000000000005</v>
      </c>
      <c r="CR213">
        <v>1.4E-2</v>
      </c>
      <c r="CS213">
        <v>4.7960000000000003</v>
      </c>
      <c r="CT213">
        <v>9.1999999999999998E-2</v>
      </c>
      <c r="CU213">
        <v>420</v>
      </c>
      <c r="CV213">
        <v>15</v>
      </c>
      <c r="CW213">
        <v>0.23</v>
      </c>
      <c r="CX213">
        <v>0.13</v>
      </c>
      <c r="CY213">
        <v>-94.868260000000006</v>
      </c>
      <c r="CZ213">
        <v>7.0682999999996996</v>
      </c>
      <c r="DA213">
        <v>0.63591775023714203</v>
      </c>
      <c r="DB213">
        <v>0</v>
      </c>
      <c r="DC213">
        <v>2.5316986666666699</v>
      </c>
      <c r="DD213">
        <v>-3.5348571428572201E-2</v>
      </c>
      <c r="DE213">
        <v>2.6048182704791899E-3</v>
      </c>
      <c r="DF213">
        <v>1</v>
      </c>
      <c r="DG213">
        <v>1</v>
      </c>
      <c r="DH213">
        <v>2</v>
      </c>
      <c r="DI213" t="s">
        <v>348</v>
      </c>
      <c r="DJ213">
        <v>2.9378000000000002</v>
      </c>
      <c r="DK213">
        <v>2.6253500000000001</v>
      </c>
      <c r="DL213">
        <v>0.232492</v>
      </c>
      <c r="DM213">
        <v>0.240122</v>
      </c>
      <c r="DN213">
        <v>8.8165400000000005E-2</v>
      </c>
      <c r="DO213">
        <v>7.7668299999999996E-2</v>
      </c>
      <c r="DP213">
        <v>25956.3</v>
      </c>
      <c r="DQ213">
        <v>28732.3</v>
      </c>
      <c r="DR213">
        <v>29524.2</v>
      </c>
      <c r="DS213">
        <v>34780.9</v>
      </c>
      <c r="DT213">
        <v>33988.9</v>
      </c>
      <c r="DU213">
        <v>40560.6</v>
      </c>
      <c r="DV213">
        <v>40316.800000000003</v>
      </c>
      <c r="DW213">
        <v>47664.1</v>
      </c>
      <c r="DX213">
        <v>1.6988300000000001</v>
      </c>
      <c r="DY213">
        <v>2.0855000000000001</v>
      </c>
      <c r="DZ213">
        <v>0.17194799999999999</v>
      </c>
      <c r="EA213">
        <v>0</v>
      </c>
      <c r="EB213">
        <v>21.582699999999999</v>
      </c>
      <c r="EC213">
        <v>999.9</v>
      </c>
      <c r="ED213">
        <v>63.686</v>
      </c>
      <c r="EE213">
        <v>22.064</v>
      </c>
      <c r="EF213">
        <v>16.602799999999998</v>
      </c>
      <c r="EG213">
        <v>61.1327</v>
      </c>
      <c r="EH213">
        <v>44.338900000000002</v>
      </c>
      <c r="EI213">
        <v>1</v>
      </c>
      <c r="EJ213">
        <v>-0.39853899999999998</v>
      </c>
      <c r="EK213">
        <v>-3.77237</v>
      </c>
      <c r="EL213">
        <v>20.238600000000002</v>
      </c>
      <c r="EM213">
        <v>5.2505300000000004</v>
      </c>
      <c r="EN213">
        <v>11.914099999999999</v>
      </c>
      <c r="EO213">
        <v>4.9896500000000001</v>
      </c>
      <c r="EP213">
        <v>3.2841499999999999</v>
      </c>
      <c r="EQ213">
        <v>9999</v>
      </c>
      <c r="ER213">
        <v>9999</v>
      </c>
      <c r="ES213">
        <v>999.9</v>
      </c>
      <c r="ET213">
        <v>9999</v>
      </c>
      <c r="EU213">
        <v>1.88405</v>
      </c>
      <c r="EV213">
        <v>1.8842300000000001</v>
      </c>
      <c r="EW213">
        <v>1.8851100000000001</v>
      </c>
      <c r="EX213">
        <v>1.88717</v>
      </c>
      <c r="EY213">
        <v>1.8836599999999999</v>
      </c>
      <c r="EZ213">
        <v>1.8768100000000001</v>
      </c>
      <c r="FA213">
        <v>1.8826000000000001</v>
      </c>
      <c r="FB213">
        <v>1.88812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20.14</v>
      </c>
      <c r="FQ213">
        <v>9.1800000000000007E-2</v>
      </c>
      <c r="FR213">
        <v>-0.24211075671059201</v>
      </c>
      <c r="FS213">
        <v>9.8787948123959593E-3</v>
      </c>
      <c r="FT213">
        <v>5.3251326344088904E-6</v>
      </c>
      <c r="FU213">
        <v>-1.29812346716052E-9</v>
      </c>
      <c r="FV213">
        <v>-1.7562764674277601E-2</v>
      </c>
      <c r="FW213">
        <v>-3.68478344840185E-3</v>
      </c>
      <c r="FX213">
        <v>8.3536045323785897E-4</v>
      </c>
      <c r="FY213">
        <v>-9.0991182514875006E-6</v>
      </c>
      <c r="FZ213">
        <v>5</v>
      </c>
      <c r="GA213">
        <v>1737</v>
      </c>
      <c r="GB213">
        <v>1</v>
      </c>
      <c r="GC213">
        <v>17</v>
      </c>
      <c r="GD213">
        <v>54</v>
      </c>
      <c r="GE213">
        <v>54.1</v>
      </c>
      <c r="GF213">
        <v>2.6916500000000001</v>
      </c>
      <c r="GG213">
        <v>2.4072300000000002</v>
      </c>
      <c r="GH213">
        <v>1.3513200000000001</v>
      </c>
      <c r="GI213">
        <v>2.2473100000000001</v>
      </c>
      <c r="GJ213">
        <v>1.3000499999999999</v>
      </c>
      <c r="GK213">
        <v>2.5268600000000001</v>
      </c>
      <c r="GL213">
        <v>26.231000000000002</v>
      </c>
      <c r="GM213">
        <v>14.4823</v>
      </c>
      <c r="GN213">
        <v>19</v>
      </c>
      <c r="GO213">
        <v>304.31</v>
      </c>
      <c r="GP213">
        <v>510.66500000000002</v>
      </c>
      <c r="GQ213">
        <v>30.3871</v>
      </c>
      <c r="GR213">
        <v>22.235600000000002</v>
      </c>
      <c r="GS213">
        <v>30.0001</v>
      </c>
      <c r="GT213">
        <v>22.4754</v>
      </c>
      <c r="GU213">
        <v>22.4788</v>
      </c>
      <c r="GV213">
        <v>53.828800000000001</v>
      </c>
      <c r="GW213">
        <v>29.6982</v>
      </c>
      <c r="GX213">
        <v>100</v>
      </c>
      <c r="GY213">
        <v>30.392099999999999</v>
      </c>
      <c r="GZ213">
        <v>1511.88</v>
      </c>
      <c r="HA213">
        <v>13.0388</v>
      </c>
      <c r="HB213">
        <v>102.03700000000001</v>
      </c>
      <c r="HC213">
        <v>102.54300000000001</v>
      </c>
    </row>
    <row r="214" spans="1:211" x14ac:dyDescent="0.2">
      <c r="A214">
        <v>198</v>
      </c>
      <c r="B214">
        <v>1736448756.0999999</v>
      </c>
      <c r="C214">
        <v>395</v>
      </c>
      <c r="D214" t="s">
        <v>745</v>
      </c>
      <c r="E214" t="s">
        <v>746</v>
      </c>
      <c r="F214">
        <v>2</v>
      </c>
      <c r="G214">
        <v>1736448748.0999999</v>
      </c>
      <c r="H214">
        <f t="shared" si="102"/>
        <v>2.1394657791364482E-3</v>
      </c>
      <c r="I214">
        <f t="shared" si="103"/>
        <v>2.1394657791364482</v>
      </c>
      <c r="J214">
        <f t="shared" si="104"/>
        <v>47.961217358138654</v>
      </c>
      <c r="K214">
        <f t="shared" si="105"/>
        <v>1381.0687499999999</v>
      </c>
      <c r="L214">
        <f t="shared" si="106"/>
        <v>825.68046015810933</v>
      </c>
      <c r="M214">
        <f t="shared" si="107"/>
        <v>84.379357858079032</v>
      </c>
      <c r="N214">
        <f t="shared" si="108"/>
        <v>141.13655331088358</v>
      </c>
      <c r="O214">
        <f t="shared" si="109"/>
        <v>0.14784927719856683</v>
      </c>
      <c r="P214">
        <f t="shared" si="110"/>
        <v>3.536303976355867</v>
      </c>
      <c r="Q214">
        <f t="shared" si="111"/>
        <v>0.14449908886333973</v>
      </c>
      <c r="R214">
        <f t="shared" si="112"/>
        <v>9.0606608903474092E-2</v>
      </c>
      <c r="S214">
        <f t="shared" si="113"/>
        <v>317.3994334499464</v>
      </c>
      <c r="T214">
        <f t="shared" si="114"/>
        <v>26.071109365680588</v>
      </c>
      <c r="U214">
        <f t="shared" si="115"/>
        <v>24.414124999999999</v>
      </c>
      <c r="V214">
        <f t="shared" si="116"/>
        <v>3.0702941095487728</v>
      </c>
      <c r="W214">
        <f t="shared" si="117"/>
        <v>50.157183088392777</v>
      </c>
      <c r="X214">
        <f t="shared" si="118"/>
        <v>1.5917182878069376</v>
      </c>
      <c r="Y214">
        <f t="shared" si="119"/>
        <v>3.1734602898289319</v>
      </c>
      <c r="Z214">
        <f t="shared" si="120"/>
        <v>1.4785758217418352</v>
      </c>
      <c r="AA214">
        <f t="shared" si="121"/>
        <v>-94.35044085991737</v>
      </c>
      <c r="AB214">
        <f t="shared" si="122"/>
        <v>105.43855110623267</v>
      </c>
      <c r="AC214">
        <f t="shared" si="123"/>
        <v>6.287196089021176</v>
      </c>
      <c r="AD214">
        <f t="shared" si="124"/>
        <v>334.77473978528286</v>
      </c>
      <c r="AE214">
        <f t="shared" si="125"/>
        <v>75.961810358756821</v>
      </c>
      <c r="AF214">
        <f t="shared" si="126"/>
        <v>2.1432188670258605</v>
      </c>
      <c r="AG214">
        <f t="shared" si="127"/>
        <v>47.961217358138654</v>
      </c>
      <c r="AH214">
        <v>1509.52972679863</v>
      </c>
      <c r="AI214">
        <v>1427.2284848484801</v>
      </c>
      <c r="AJ214">
        <v>3.4357996752475199</v>
      </c>
      <c r="AK214">
        <v>84.895025715855198</v>
      </c>
      <c r="AL214">
        <f t="shared" si="128"/>
        <v>2.1394657791364482</v>
      </c>
      <c r="AM214">
        <v>13.0436927688037</v>
      </c>
      <c r="AN214">
        <v>15.569285314685301</v>
      </c>
      <c r="AO214">
        <v>-7.0952458594174999E-6</v>
      </c>
      <c r="AP214">
        <v>118.710675371219</v>
      </c>
      <c r="AQ214">
        <v>154</v>
      </c>
      <c r="AR214">
        <v>31</v>
      </c>
      <c r="AS214">
        <f t="shared" si="129"/>
        <v>1</v>
      </c>
      <c r="AT214">
        <f t="shared" si="130"/>
        <v>0</v>
      </c>
      <c r="AU214">
        <f t="shared" si="131"/>
        <v>54433.400065463618</v>
      </c>
      <c r="AV214">
        <f t="shared" si="132"/>
        <v>1999.9962499999999</v>
      </c>
      <c r="AW214">
        <f t="shared" si="133"/>
        <v>1685.9971424994303</v>
      </c>
      <c r="AX214">
        <f t="shared" si="134"/>
        <v>0.84300015187499999</v>
      </c>
      <c r="AY214">
        <f t="shared" si="135"/>
        <v>0.1587000142875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1736448748.0999999</v>
      </c>
      <c r="BF214">
        <v>1381.0687499999999</v>
      </c>
      <c r="BG214">
        <v>1475.7049999999999</v>
      </c>
      <c r="BH214">
        <v>15.5755</v>
      </c>
      <c r="BI214">
        <v>13.045562500000001</v>
      </c>
      <c r="BJ214">
        <v>1361.2674999999999</v>
      </c>
      <c r="BK214">
        <v>15.4836125</v>
      </c>
      <c r="BL214">
        <v>500.36900000000003</v>
      </c>
      <c r="BM214">
        <v>102.172</v>
      </c>
      <c r="BN214">
        <v>2.1720125E-2</v>
      </c>
      <c r="BO214">
        <v>24.967175000000001</v>
      </c>
      <c r="BP214">
        <v>24.414124999999999</v>
      </c>
      <c r="BQ214">
        <v>999.9</v>
      </c>
      <c r="BR214">
        <v>0</v>
      </c>
      <c r="BS214">
        <v>0</v>
      </c>
      <c r="BT214">
        <v>10007.50625</v>
      </c>
      <c r="BU214">
        <v>646.45862499999998</v>
      </c>
      <c r="BV214">
        <v>1510.4974999999999</v>
      </c>
      <c r="BW214">
        <v>-94.639099999999999</v>
      </c>
      <c r="BX214">
        <v>1402.91875</v>
      </c>
      <c r="BY214">
        <v>1495.2125000000001</v>
      </c>
      <c r="BZ214">
        <v>2.5299200000000002</v>
      </c>
      <c r="CA214">
        <v>1475.7049999999999</v>
      </c>
      <c r="CB214">
        <v>13.045562500000001</v>
      </c>
      <c r="CC214">
        <v>1.59138</v>
      </c>
      <c r="CD214">
        <v>1.3328925</v>
      </c>
      <c r="CE214">
        <v>13.8755875</v>
      </c>
      <c r="CF214">
        <v>11.174975</v>
      </c>
      <c r="CG214">
        <v>1999.9962499999999</v>
      </c>
      <c r="CH214">
        <v>0.90000037499999996</v>
      </c>
      <c r="CI214">
        <v>9.9999812499999993E-2</v>
      </c>
      <c r="CJ214">
        <v>21</v>
      </c>
      <c r="CK214">
        <v>42020.474999999999</v>
      </c>
      <c r="CL214">
        <v>1736445511.0999999</v>
      </c>
      <c r="CM214" t="s">
        <v>347</v>
      </c>
      <c r="CN214">
        <v>1736445511.0999999</v>
      </c>
      <c r="CO214">
        <v>1736445509.0999999</v>
      </c>
      <c r="CP214">
        <v>1</v>
      </c>
      <c r="CQ214">
        <v>0.55400000000000005</v>
      </c>
      <c r="CR214">
        <v>1.4E-2</v>
      </c>
      <c r="CS214">
        <v>4.7960000000000003</v>
      </c>
      <c r="CT214">
        <v>9.1999999999999998E-2</v>
      </c>
      <c r="CU214">
        <v>420</v>
      </c>
      <c r="CV214">
        <v>15</v>
      </c>
      <c r="CW214">
        <v>0.23</v>
      </c>
      <c r="CX214">
        <v>0.13</v>
      </c>
      <c r="CY214">
        <v>-94.670926666666702</v>
      </c>
      <c r="CZ214">
        <v>2.1931500000002702</v>
      </c>
      <c r="DA214">
        <v>0.32707661786736802</v>
      </c>
      <c r="DB214">
        <v>0</v>
      </c>
      <c r="DC214">
        <v>2.5305413333333302</v>
      </c>
      <c r="DD214">
        <v>-3.6880714285712102E-2</v>
      </c>
      <c r="DE214">
        <v>2.70691181155862E-3</v>
      </c>
      <c r="DF214">
        <v>1</v>
      </c>
      <c r="DG214">
        <v>1</v>
      </c>
      <c r="DH214">
        <v>2</v>
      </c>
      <c r="DI214" t="s">
        <v>348</v>
      </c>
      <c r="DJ214">
        <v>2.9383699999999999</v>
      </c>
      <c r="DK214">
        <v>2.6262799999999999</v>
      </c>
      <c r="DL214">
        <v>0.23316899999999999</v>
      </c>
      <c r="DM214">
        <v>0.240758</v>
      </c>
      <c r="DN214">
        <v>8.8159500000000002E-2</v>
      </c>
      <c r="DO214">
        <v>7.7672400000000003E-2</v>
      </c>
      <c r="DP214">
        <v>25933.599999999999</v>
      </c>
      <c r="DQ214">
        <v>28708.3</v>
      </c>
      <c r="DR214">
        <v>29524.3</v>
      </c>
      <c r="DS214">
        <v>34780.800000000003</v>
      </c>
      <c r="DT214">
        <v>33989.199999999997</v>
      </c>
      <c r="DU214">
        <v>40560.300000000003</v>
      </c>
      <c r="DV214">
        <v>40316.800000000003</v>
      </c>
      <c r="DW214">
        <v>47664</v>
      </c>
      <c r="DX214">
        <v>1.6948000000000001</v>
      </c>
      <c r="DY214">
        <v>2.0851999999999999</v>
      </c>
      <c r="DZ214">
        <v>0.17147899999999999</v>
      </c>
      <c r="EA214">
        <v>0</v>
      </c>
      <c r="EB214">
        <v>21.581299999999999</v>
      </c>
      <c r="EC214">
        <v>999.9</v>
      </c>
      <c r="ED214">
        <v>63.686</v>
      </c>
      <c r="EE214">
        <v>22.064</v>
      </c>
      <c r="EF214">
        <v>16.605799999999999</v>
      </c>
      <c r="EG214">
        <v>61.112699999999997</v>
      </c>
      <c r="EH214">
        <v>43.581699999999998</v>
      </c>
      <c r="EI214">
        <v>1</v>
      </c>
      <c r="EJ214">
        <v>-0.39855200000000002</v>
      </c>
      <c r="EK214">
        <v>-3.7723300000000002</v>
      </c>
      <c r="EL214">
        <v>20.238600000000002</v>
      </c>
      <c r="EM214">
        <v>5.2511299999999999</v>
      </c>
      <c r="EN214">
        <v>11.914099999999999</v>
      </c>
      <c r="EO214">
        <v>4.9896500000000001</v>
      </c>
      <c r="EP214">
        <v>3.2841</v>
      </c>
      <c r="EQ214">
        <v>9999</v>
      </c>
      <c r="ER214">
        <v>9999</v>
      </c>
      <c r="ES214">
        <v>999.9</v>
      </c>
      <c r="ET214">
        <v>9999</v>
      </c>
      <c r="EU214">
        <v>1.8840399999999999</v>
      </c>
      <c r="EV214">
        <v>1.8842300000000001</v>
      </c>
      <c r="EW214">
        <v>1.8851100000000001</v>
      </c>
      <c r="EX214">
        <v>1.88717</v>
      </c>
      <c r="EY214">
        <v>1.8836599999999999</v>
      </c>
      <c r="EZ214">
        <v>1.8768199999999999</v>
      </c>
      <c r="FA214">
        <v>1.8825799999999999</v>
      </c>
      <c r="FB214">
        <v>1.88812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20.260000000000002</v>
      </c>
      <c r="FQ214">
        <v>9.1800000000000007E-2</v>
      </c>
      <c r="FR214">
        <v>-0.24211075671059201</v>
      </c>
      <c r="FS214">
        <v>9.8787948123959593E-3</v>
      </c>
      <c r="FT214">
        <v>5.3251326344088904E-6</v>
      </c>
      <c r="FU214">
        <v>-1.29812346716052E-9</v>
      </c>
      <c r="FV214">
        <v>-1.7562764674277601E-2</v>
      </c>
      <c r="FW214">
        <v>-3.68478344840185E-3</v>
      </c>
      <c r="FX214">
        <v>8.3536045323785897E-4</v>
      </c>
      <c r="FY214">
        <v>-9.0991182514875006E-6</v>
      </c>
      <c r="FZ214">
        <v>5</v>
      </c>
      <c r="GA214">
        <v>1737</v>
      </c>
      <c r="GB214">
        <v>1</v>
      </c>
      <c r="GC214">
        <v>17</v>
      </c>
      <c r="GD214">
        <v>54.1</v>
      </c>
      <c r="GE214">
        <v>54.1</v>
      </c>
      <c r="GF214">
        <v>2.7014200000000002</v>
      </c>
      <c r="GG214">
        <v>2.4133300000000002</v>
      </c>
      <c r="GH214">
        <v>1.3513200000000001</v>
      </c>
      <c r="GI214">
        <v>2.2473100000000001</v>
      </c>
      <c r="GJ214">
        <v>1.3000499999999999</v>
      </c>
      <c r="GK214">
        <v>2.4243199999999998</v>
      </c>
      <c r="GL214">
        <v>26.231000000000002</v>
      </c>
      <c r="GM214">
        <v>14.4735</v>
      </c>
      <c r="GN214">
        <v>19</v>
      </c>
      <c r="GO214">
        <v>302.702</v>
      </c>
      <c r="GP214">
        <v>510.45800000000003</v>
      </c>
      <c r="GQ214">
        <v>30.395499999999998</v>
      </c>
      <c r="GR214">
        <v>22.2346</v>
      </c>
      <c r="GS214">
        <v>30.0001</v>
      </c>
      <c r="GT214">
        <v>22.474499999999999</v>
      </c>
      <c r="GU214">
        <v>22.477900000000002</v>
      </c>
      <c r="GV214">
        <v>54.026000000000003</v>
      </c>
      <c r="GW214">
        <v>29.6982</v>
      </c>
      <c r="GX214">
        <v>100</v>
      </c>
      <c r="GY214">
        <v>30.421700000000001</v>
      </c>
      <c r="GZ214">
        <v>1518.67</v>
      </c>
      <c r="HA214">
        <v>13.041499999999999</v>
      </c>
      <c r="HB214">
        <v>102.03700000000001</v>
      </c>
      <c r="HC214">
        <v>102.54300000000001</v>
      </c>
    </row>
    <row r="215" spans="1:211" x14ac:dyDescent="0.2">
      <c r="A215">
        <v>199</v>
      </c>
      <c r="B215">
        <v>1736448758.0999999</v>
      </c>
      <c r="C215">
        <v>397</v>
      </c>
      <c r="D215" t="s">
        <v>747</v>
      </c>
      <c r="E215" t="s">
        <v>748</v>
      </c>
      <c r="F215">
        <v>2</v>
      </c>
      <c r="G215">
        <v>1736448750.0999999</v>
      </c>
      <c r="H215">
        <f t="shared" si="102"/>
        <v>2.1381634071771967E-3</v>
      </c>
      <c r="I215">
        <f t="shared" si="103"/>
        <v>2.1381634071771969</v>
      </c>
      <c r="J215">
        <f t="shared" si="104"/>
        <v>47.909890902382536</v>
      </c>
      <c r="K215">
        <f t="shared" si="105"/>
        <v>1387.9449999999999</v>
      </c>
      <c r="L215">
        <f t="shared" si="106"/>
        <v>832.5866941838915</v>
      </c>
      <c r="M215">
        <f t="shared" si="107"/>
        <v>85.085167500121429</v>
      </c>
      <c r="N215">
        <f t="shared" si="108"/>
        <v>141.83932271667194</v>
      </c>
      <c r="O215">
        <f t="shared" si="109"/>
        <v>0.14774497254805816</v>
      </c>
      <c r="P215">
        <f t="shared" si="110"/>
        <v>3.534485373333017</v>
      </c>
      <c r="Q215">
        <f t="shared" si="111"/>
        <v>0.14439777254632213</v>
      </c>
      <c r="R215">
        <f t="shared" si="112"/>
        <v>9.0543024534368327E-2</v>
      </c>
      <c r="S215">
        <f t="shared" si="113"/>
        <v>317.39963926495494</v>
      </c>
      <c r="T215">
        <f t="shared" si="114"/>
        <v>26.068945104349734</v>
      </c>
      <c r="U215">
        <f t="shared" si="115"/>
        <v>24.413775000000001</v>
      </c>
      <c r="V215">
        <f t="shared" si="116"/>
        <v>3.0702297601013404</v>
      </c>
      <c r="W215">
        <f t="shared" si="117"/>
        <v>50.159699278597678</v>
      </c>
      <c r="X215">
        <f t="shared" si="118"/>
        <v>1.5915145717792063</v>
      </c>
      <c r="Y215">
        <f t="shared" si="119"/>
        <v>3.1728949628258225</v>
      </c>
      <c r="Z215">
        <f t="shared" si="120"/>
        <v>1.4787151883221341</v>
      </c>
      <c r="AA215">
        <f t="shared" si="121"/>
        <v>-94.293006256514374</v>
      </c>
      <c r="AB215">
        <f t="shared" si="122"/>
        <v>104.88174885579328</v>
      </c>
      <c r="AC215">
        <f t="shared" si="123"/>
        <v>6.2571071211706846</v>
      </c>
      <c r="AD215">
        <f t="shared" si="124"/>
        <v>334.24548898540451</v>
      </c>
      <c r="AE215">
        <f t="shared" si="125"/>
        <v>75.905283202391573</v>
      </c>
      <c r="AF215">
        <f t="shared" si="126"/>
        <v>2.1419792846499108</v>
      </c>
      <c r="AG215">
        <f t="shared" si="127"/>
        <v>47.909890902382536</v>
      </c>
      <c r="AH215">
        <v>1516.5579017144901</v>
      </c>
      <c r="AI215">
        <v>1434.18945454545</v>
      </c>
      <c r="AJ215">
        <v>3.4540330282445399</v>
      </c>
      <c r="AK215">
        <v>84.895025715855198</v>
      </c>
      <c r="AL215">
        <f t="shared" si="128"/>
        <v>2.1381634071771969</v>
      </c>
      <c r="AM215">
        <v>13.0432686604957</v>
      </c>
      <c r="AN215">
        <v>15.567379020979001</v>
      </c>
      <c r="AO215">
        <v>-6.3073253821635999E-6</v>
      </c>
      <c r="AP215">
        <v>118.710675371219</v>
      </c>
      <c r="AQ215">
        <v>157</v>
      </c>
      <c r="AR215">
        <v>31</v>
      </c>
      <c r="AS215">
        <f t="shared" si="129"/>
        <v>1</v>
      </c>
      <c r="AT215">
        <f t="shared" si="130"/>
        <v>0</v>
      </c>
      <c r="AU215">
        <f t="shared" si="131"/>
        <v>54393.873204493189</v>
      </c>
      <c r="AV215">
        <f t="shared" si="132"/>
        <v>1999.9974999999999</v>
      </c>
      <c r="AW215">
        <f t="shared" si="133"/>
        <v>1685.9981602496653</v>
      </c>
      <c r="AX215">
        <f t="shared" si="134"/>
        <v>0.84300013387499995</v>
      </c>
      <c r="AY215">
        <f t="shared" si="135"/>
        <v>0.1587000180075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1736448750.0999999</v>
      </c>
      <c r="BF215">
        <v>1387.9449999999999</v>
      </c>
      <c r="BG215">
        <v>1482.53125</v>
      </c>
      <c r="BH215">
        <v>15.573499999999999</v>
      </c>
      <c r="BI215">
        <v>13.0449625</v>
      </c>
      <c r="BJ215">
        <v>1368.0274999999999</v>
      </c>
      <c r="BK215">
        <v>15.4816375</v>
      </c>
      <c r="BL215">
        <v>500.35750000000002</v>
      </c>
      <c r="BM215">
        <v>102.17175</v>
      </c>
      <c r="BN215">
        <v>2.2013237500000001E-2</v>
      </c>
      <c r="BO215">
        <v>24.964187500000001</v>
      </c>
      <c r="BP215">
        <v>24.413775000000001</v>
      </c>
      <c r="BQ215">
        <v>999.9</v>
      </c>
      <c r="BR215">
        <v>0</v>
      </c>
      <c r="BS215">
        <v>0</v>
      </c>
      <c r="BT215">
        <v>9999.85</v>
      </c>
      <c r="BU215">
        <v>646.42724999999996</v>
      </c>
      <c r="BV215">
        <v>1510.8150000000001</v>
      </c>
      <c r="BW215">
        <v>-94.588837499999997</v>
      </c>
      <c r="BX215">
        <v>1409.9012499999999</v>
      </c>
      <c r="BY215">
        <v>1502.1275000000001</v>
      </c>
      <c r="BZ215">
        <v>2.5285137500000001</v>
      </c>
      <c r="CA215">
        <v>1482.53125</v>
      </c>
      <c r="CB215">
        <v>13.0449625</v>
      </c>
      <c r="CC215">
        <v>1.59117</v>
      </c>
      <c r="CD215">
        <v>1.3328262500000001</v>
      </c>
      <c r="CE215">
        <v>13.87355</v>
      </c>
      <c r="CF215">
        <v>11.1742375</v>
      </c>
      <c r="CG215">
        <v>1999.9974999999999</v>
      </c>
      <c r="CH215">
        <v>0.90000024999999995</v>
      </c>
      <c r="CI215">
        <v>9.9999912499999996E-2</v>
      </c>
      <c r="CJ215">
        <v>21</v>
      </c>
      <c r="CK215">
        <v>42020.5</v>
      </c>
      <c r="CL215">
        <v>1736445511.0999999</v>
      </c>
      <c r="CM215" t="s">
        <v>347</v>
      </c>
      <c r="CN215">
        <v>1736445511.0999999</v>
      </c>
      <c r="CO215">
        <v>1736445509.0999999</v>
      </c>
      <c r="CP215">
        <v>1</v>
      </c>
      <c r="CQ215">
        <v>0.55400000000000005</v>
      </c>
      <c r="CR215">
        <v>1.4E-2</v>
      </c>
      <c r="CS215">
        <v>4.7960000000000003</v>
      </c>
      <c r="CT215">
        <v>9.1999999999999998E-2</v>
      </c>
      <c r="CU215">
        <v>420</v>
      </c>
      <c r="CV215">
        <v>15</v>
      </c>
      <c r="CW215">
        <v>0.23</v>
      </c>
      <c r="CX215">
        <v>0.13</v>
      </c>
      <c r="CY215">
        <v>-94.587459999999993</v>
      </c>
      <c r="CZ215">
        <v>-0.82988571428578795</v>
      </c>
      <c r="DA215">
        <v>0.13629145143160301</v>
      </c>
      <c r="DB215">
        <v>0</v>
      </c>
      <c r="DC215">
        <v>2.5292106666666698</v>
      </c>
      <c r="DD215">
        <v>-3.9792857142865998E-2</v>
      </c>
      <c r="DE215">
        <v>2.9229675939968299E-3</v>
      </c>
      <c r="DF215">
        <v>1</v>
      </c>
      <c r="DG215">
        <v>1</v>
      </c>
      <c r="DH215">
        <v>2</v>
      </c>
      <c r="DI215" t="s">
        <v>348</v>
      </c>
      <c r="DJ215">
        <v>2.9386399999999999</v>
      </c>
      <c r="DK215">
        <v>2.6284399999999999</v>
      </c>
      <c r="DL215">
        <v>0.23383899999999999</v>
      </c>
      <c r="DM215">
        <v>0.24139099999999999</v>
      </c>
      <c r="DN215">
        <v>8.8148799999999999E-2</v>
      </c>
      <c r="DO215">
        <v>7.7670299999999998E-2</v>
      </c>
      <c r="DP215">
        <v>25911</v>
      </c>
      <c r="DQ215">
        <v>28684.6</v>
      </c>
      <c r="DR215">
        <v>29524.3</v>
      </c>
      <c r="DS215">
        <v>34780.9</v>
      </c>
      <c r="DT215">
        <v>33989.5</v>
      </c>
      <c r="DU215">
        <v>40560.300000000003</v>
      </c>
      <c r="DV215">
        <v>40316.699999999997</v>
      </c>
      <c r="DW215">
        <v>47663.9</v>
      </c>
      <c r="DX215">
        <v>1.68902</v>
      </c>
      <c r="DY215">
        <v>2.08528</v>
      </c>
      <c r="DZ215">
        <v>0.17116200000000001</v>
      </c>
      <c r="EA215">
        <v>0</v>
      </c>
      <c r="EB215">
        <v>21.58</v>
      </c>
      <c r="EC215">
        <v>999.9</v>
      </c>
      <c r="ED215">
        <v>63.686</v>
      </c>
      <c r="EE215">
        <v>22.044</v>
      </c>
      <c r="EF215">
        <v>16.584</v>
      </c>
      <c r="EG215">
        <v>61.362699999999997</v>
      </c>
      <c r="EH215">
        <v>43.830100000000002</v>
      </c>
      <c r="EI215">
        <v>1</v>
      </c>
      <c r="EJ215">
        <v>-0.39854699999999998</v>
      </c>
      <c r="EK215">
        <v>-3.81114</v>
      </c>
      <c r="EL215">
        <v>20.2376</v>
      </c>
      <c r="EM215">
        <v>5.2520300000000004</v>
      </c>
      <c r="EN215">
        <v>11.914099999999999</v>
      </c>
      <c r="EO215">
        <v>4.9897</v>
      </c>
      <c r="EP215">
        <v>3.2839999999999998</v>
      </c>
      <c r="EQ215">
        <v>9999</v>
      </c>
      <c r="ER215">
        <v>9999</v>
      </c>
      <c r="ES215">
        <v>999.9</v>
      </c>
      <c r="ET215">
        <v>9999</v>
      </c>
      <c r="EU215">
        <v>1.8840300000000001</v>
      </c>
      <c r="EV215">
        <v>1.88422</v>
      </c>
      <c r="EW215">
        <v>1.8850800000000001</v>
      </c>
      <c r="EX215">
        <v>1.8871500000000001</v>
      </c>
      <c r="EY215">
        <v>1.88364</v>
      </c>
      <c r="EZ215">
        <v>1.8768199999999999</v>
      </c>
      <c r="FA215">
        <v>1.8825799999999999</v>
      </c>
      <c r="FB215">
        <v>1.88812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20.38</v>
      </c>
      <c r="FQ215">
        <v>9.1800000000000007E-2</v>
      </c>
      <c r="FR215">
        <v>-0.24211075671059201</v>
      </c>
      <c r="FS215">
        <v>9.8787948123959593E-3</v>
      </c>
      <c r="FT215">
        <v>5.3251326344088904E-6</v>
      </c>
      <c r="FU215">
        <v>-1.29812346716052E-9</v>
      </c>
      <c r="FV215">
        <v>-1.7562764674277601E-2</v>
      </c>
      <c r="FW215">
        <v>-3.68478344840185E-3</v>
      </c>
      <c r="FX215">
        <v>8.3536045323785897E-4</v>
      </c>
      <c r="FY215">
        <v>-9.0991182514875006E-6</v>
      </c>
      <c r="FZ215">
        <v>5</v>
      </c>
      <c r="GA215">
        <v>1737</v>
      </c>
      <c r="GB215">
        <v>1</v>
      </c>
      <c r="GC215">
        <v>17</v>
      </c>
      <c r="GD215">
        <v>54.1</v>
      </c>
      <c r="GE215">
        <v>54.1</v>
      </c>
      <c r="GF215">
        <v>2.7038600000000002</v>
      </c>
      <c r="GG215">
        <v>2.4145500000000002</v>
      </c>
      <c r="GH215">
        <v>1.3513200000000001</v>
      </c>
      <c r="GI215">
        <v>2.2473100000000001</v>
      </c>
      <c r="GJ215">
        <v>1.3000499999999999</v>
      </c>
      <c r="GK215">
        <v>2.3315399999999999</v>
      </c>
      <c r="GL215">
        <v>26.231000000000002</v>
      </c>
      <c r="GM215">
        <v>14.4735</v>
      </c>
      <c r="GN215">
        <v>19</v>
      </c>
      <c r="GO215">
        <v>300.37599999999998</v>
      </c>
      <c r="GP215">
        <v>510.5</v>
      </c>
      <c r="GQ215">
        <v>30.403700000000001</v>
      </c>
      <c r="GR215">
        <v>22.233599999999999</v>
      </c>
      <c r="GS215">
        <v>30.0001</v>
      </c>
      <c r="GT215">
        <v>22.473600000000001</v>
      </c>
      <c r="GU215">
        <v>22.477</v>
      </c>
      <c r="GV215">
        <v>54.137700000000002</v>
      </c>
      <c r="GW215">
        <v>29.6982</v>
      </c>
      <c r="GX215">
        <v>100</v>
      </c>
      <c r="GY215">
        <v>30.421700000000001</v>
      </c>
      <c r="GZ215">
        <v>1525.48</v>
      </c>
      <c r="HA215">
        <v>13.041399999999999</v>
      </c>
      <c r="HB215">
        <v>102.03700000000001</v>
      </c>
      <c r="HC215">
        <v>102.54300000000001</v>
      </c>
    </row>
    <row r="216" spans="1:211" x14ac:dyDescent="0.2">
      <c r="A216">
        <v>200</v>
      </c>
      <c r="B216">
        <v>1736448760.0999999</v>
      </c>
      <c r="C216">
        <v>399</v>
      </c>
      <c r="D216" t="s">
        <v>749</v>
      </c>
      <c r="E216" t="s">
        <v>750</v>
      </c>
      <c r="F216">
        <v>2</v>
      </c>
      <c r="G216">
        <v>1736448752.0999999</v>
      </c>
      <c r="H216">
        <f t="shared" si="102"/>
        <v>2.1357406569796301E-3</v>
      </c>
      <c r="I216">
        <f t="shared" si="103"/>
        <v>2.13574065697963</v>
      </c>
      <c r="J216">
        <f t="shared" si="104"/>
        <v>48.001650825479025</v>
      </c>
      <c r="K216">
        <f t="shared" si="105"/>
        <v>1394.7874999999999</v>
      </c>
      <c r="L216">
        <f t="shared" si="106"/>
        <v>837.71907089890431</v>
      </c>
      <c r="M216">
        <f t="shared" si="107"/>
        <v>85.6095042609807</v>
      </c>
      <c r="N216">
        <f t="shared" si="108"/>
        <v>142.53831692799389</v>
      </c>
      <c r="O216">
        <f t="shared" si="109"/>
        <v>0.14758656931433864</v>
      </c>
      <c r="P216">
        <f t="shared" si="110"/>
        <v>3.5346486972326092</v>
      </c>
      <c r="Q216">
        <f t="shared" si="111"/>
        <v>0.14424660595961578</v>
      </c>
      <c r="R216">
        <f t="shared" si="112"/>
        <v>9.0447915765042602E-2</v>
      </c>
      <c r="S216">
        <f t="shared" si="113"/>
        <v>317.39961098999032</v>
      </c>
      <c r="T216">
        <f t="shared" si="114"/>
        <v>26.066152888765558</v>
      </c>
      <c r="U216">
        <f t="shared" si="115"/>
        <v>24.411925</v>
      </c>
      <c r="V216">
        <f t="shared" si="116"/>
        <v>3.0698896468924013</v>
      </c>
      <c r="W216">
        <f t="shared" si="117"/>
        <v>50.162758700771867</v>
      </c>
      <c r="X216">
        <f t="shared" si="118"/>
        <v>1.5913008206622508</v>
      </c>
      <c r="Y216">
        <f t="shared" si="119"/>
        <v>3.1722753330904125</v>
      </c>
      <c r="Z216">
        <f t="shared" si="120"/>
        <v>1.4785888262301505</v>
      </c>
      <c r="AA216">
        <f t="shared" si="121"/>
        <v>-94.186162972801682</v>
      </c>
      <c r="AB216">
        <f t="shared" si="122"/>
        <v>104.61504733053999</v>
      </c>
      <c r="AC216">
        <f t="shared" si="123"/>
        <v>6.2407464841541289</v>
      </c>
      <c r="AD216">
        <f t="shared" si="124"/>
        <v>334.06924183188272</v>
      </c>
      <c r="AE216">
        <f t="shared" si="125"/>
        <v>75.886208813726668</v>
      </c>
      <c r="AF216">
        <f t="shared" si="126"/>
        <v>2.1407243261535975</v>
      </c>
      <c r="AG216">
        <f t="shared" si="127"/>
        <v>48.001650825479025</v>
      </c>
      <c r="AH216">
        <v>1523.5166934952999</v>
      </c>
      <c r="AI216">
        <v>1441.0785454545501</v>
      </c>
      <c r="AJ216">
        <v>3.4486942648371799</v>
      </c>
      <c r="AK216">
        <v>84.895025715855198</v>
      </c>
      <c r="AL216">
        <f t="shared" si="128"/>
        <v>2.13574065697963</v>
      </c>
      <c r="AM216">
        <v>13.0436321054632</v>
      </c>
      <c r="AN216">
        <v>15.5647608391609</v>
      </c>
      <c r="AO216">
        <v>-7.0954274448622599E-6</v>
      </c>
      <c r="AP216">
        <v>118.710675371219</v>
      </c>
      <c r="AQ216">
        <v>160</v>
      </c>
      <c r="AR216">
        <v>32</v>
      </c>
      <c r="AS216">
        <f t="shared" si="129"/>
        <v>1</v>
      </c>
      <c r="AT216">
        <f t="shared" si="130"/>
        <v>0</v>
      </c>
      <c r="AU216">
        <f t="shared" si="131"/>
        <v>54398.047158569301</v>
      </c>
      <c r="AV216">
        <f t="shared" si="132"/>
        <v>1999.9974999999999</v>
      </c>
      <c r="AW216">
        <f t="shared" si="133"/>
        <v>1685.9980514998012</v>
      </c>
      <c r="AX216">
        <f t="shared" si="134"/>
        <v>0.8430000795</v>
      </c>
      <c r="AY216">
        <f t="shared" si="135"/>
        <v>0.15870000386999999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1736448752.0999999</v>
      </c>
      <c r="BF216">
        <v>1394.7874999999999</v>
      </c>
      <c r="BG216">
        <v>1489.3612499999999</v>
      </c>
      <c r="BH216">
        <v>15.5714375</v>
      </c>
      <c r="BI216">
        <v>13.0445125</v>
      </c>
      <c r="BJ216">
        <v>1374.7550000000001</v>
      </c>
      <c r="BK216">
        <v>15.4796125</v>
      </c>
      <c r="BL216">
        <v>500.3845</v>
      </c>
      <c r="BM216">
        <v>102.17075</v>
      </c>
      <c r="BN216">
        <v>2.2822087500000001E-2</v>
      </c>
      <c r="BO216">
        <v>24.960912499999999</v>
      </c>
      <c r="BP216">
        <v>24.411925</v>
      </c>
      <c r="BQ216">
        <v>999.9</v>
      </c>
      <c r="BR216">
        <v>0</v>
      </c>
      <c r="BS216">
        <v>0</v>
      </c>
      <c r="BT216">
        <v>10000.637500000001</v>
      </c>
      <c r="BU216">
        <v>646.40174999999999</v>
      </c>
      <c r="BV216">
        <v>1510.925</v>
      </c>
      <c r="BW216">
        <v>-94.575887499999993</v>
      </c>
      <c r="BX216">
        <v>1416.8487500000001</v>
      </c>
      <c r="BY216">
        <v>1509.0474999999999</v>
      </c>
      <c r="BZ216">
        <v>2.5269062500000001</v>
      </c>
      <c r="CA216">
        <v>1489.3612499999999</v>
      </c>
      <c r="CB216">
        <v>13.0445125</v>
      </c>
      <c r="CC216">
        <v>1.5909424999999999</v>
      </c>
      <c r="CD216">
        <v>1.3327662499999999</v>
      </c>
      <c r="CE216">
        <v>13.87135</v>
      </c>
      <c r="CF216">
        <v>11.173550000000001</v>
      </c>
      <c r="CG216">
        <v>1999.9974999999999</v>
      </c>
      <c r="CH216">
        <v>0.90000024999999995</v>
      </c>
      <c r="CI216">
        <v>9.9999850000000001E-2</v>
      </c>
      <c r="CJ216">
        <v>21</v>
      </c>
      <c r="CK216">
        <v>42020.512499999997</v>
      </c>
      <c r="CL216">
        <v>1736445511.0999999</v>
      </c>
      <c r="CM216" t="s">
        <v>347</v>
      </c>
      <c r="CN216">
        <v>1736445511.0999999</v>
      </c>
      <c r="CO216">
        <v>1736445509.0999999</v>
      </c>
      <c r="CP216">
        <v>1</v>
      </c>
      <c r="CQ216">
        <v>0.55400000000000005</v>
      </c>
      <c r="CR216">
        <v>1.4E-2</v>
      </c>
      <c r="CS216">
        <v>4.7960000000000003</v>
      </c>
      <c r="CT216">
        <v>9.1999999999999998E-2</v>
      </c>
      <c r="CU216">
        <v>420</v>
      </c>
      <c r="CV216">
        <v>15</v>
      </c>
      <c r="CW216">
        <v>0.23</v>
      </c>
      <c r="CX216">
        <v>0.13</v>
      </c>
      <c r="CY216">
        <v>-94.602446666666694</v>
      </c>
      <c r="CZ216">
        <v>-1.02985714285706</v>
      </c>
      <c r="DA216">
        <v>0.13997351590767201</v>
      </c>
      <c r="DB216">
        <v>0</v>
      </c>
      <c r="DC216">
        <v>2.5276779999999999</v>
      </c>
      <c r="DD216">
        <v>-4.23942857142902E-2</v>
      </c>
      <c r="DE216">
        <v>3.12844839070958E-3</v>
      </c>
      <c r="DF216">
        <v>1</v>
      </c>
      <c r="DG216">
        <v>1</v>
      </c>
      <c r="DH216">
        <v>2</v>
      </c>
      <c r="DI216" t="s">
        <v>348</v>
      </c>
      <c r="DJ216">
        <v>2.9374699999999998</v>
      </c>
      <c r="DK216">
        <v>2.6305999999999998</v>
      </c>
      <c r="DL216">
        <v>0.234486</v>
      </c>
      <c r="DM216">
        <v>0.241927</v>
      </c>
      <c r="DN216">
        <v>8.8141600000000001E-2</v>
      </c>
      <c r="DO216">
        <v>7.7667799999999995E-2</v>
      </c>
      <c r="DP216">
        <v>25889.1</v>
      </c>
      <c r="DQ216">
        <v>28664.799999999999</v>
      </c>
      <c r="DR216">
        <v>29524.1</v>
      </c>
      <c r="DS216">
        <v>34781.4</v>
      </c>
      <c r="DT216">
        <v>33989.699999999997</v>
      </c>
      <c r="DU216">
        <v>40560.9</v>
      </c>
      <c r="DV216">
        <v>40316.6</v>
      </c>
      <c r="DW216">
        <v>47664.5</v>
      </c>
      <c r="DX216">
        <v>1.6797</v>
      </c>
      <c r="DY216">
        <v>2.0854499999999998</v>
      </c>
      <c r="DZ216">
        <v>0.171348</v>
      </c>
      <c r="EA216">
        <v>0</v>
      </c>
      <c r="EB216">
        <v>21.578499999999998</v>
      </c>
      <c r="EC216">
        <v>999.9</v>
      </c>
      <c r="ED216">
        <v>63.686</v>
      </c>
      <c r="EE216">
        <v>22.044</v>
      </c>
      <c r="EF216">
        <v>16.584800000000001</v>
      </c>
      <c r="EG216">
        <v>61.072699999999998</v>
      </c>
      <c r="EH216">
        <v>44.835700000000003</v>
      </c>
      <c r="EI216">
        <v>1</v>
      </c>
      <c r="EJ216">
        <v>-0.398476</v>
      </c>
      <c r="EK216">
        <v>-3.7985899999999999</v>
      </c>
      <c r="EL216">
        <v>20.2378</v>
      </c>
      <c r="EM216">
        <v>5.2515799999999997</v>
      </c>
      <c r="EN216">
        <v>11.914099999999999</v>
      </c>
      <c r="EO216">
        <v>4.9897499999999999</v>
      </c>
      <c r="EP216">
        <v>3.28403</v>
      </c>
      <c r="EQ216">
        <v>9999</v>
      </c>
      <c r="ER216">
        <v>9999</v>
      </c>
      <c r="ES216">
        <v>999.9</v>
      </c>
      <c r="ET216">
        <v>9999</v>
      </c>
      <c r="EU216">
        <v>1.88402</v>
      </c>
      <c r="EV216">
        <v>1.88422</v>
      </c>
      <c r="EW216">
        <v>1.8850800000000001</v>
      </c>
      <c r="EX216">
        <v>1.8871500000000001</v>
      </c>
      <c r="EY216">
        <v>1.88364</v>
      </c>
      <c r="EZ216">
        <v>1.87683</v>
      </c>
      <c r="FA216">
        <v>1.8826099999999999</v>
      </c>
      <c r="FB216">
        <v>1.88812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20.49</v>
      </c>
      <c r="FQ216">
        <v>9.1700000000000004E-2</v>
      </c>
      <c r="FR216">
        <v>-0.24211075671059201</v>
      </c>
      <c r="FS216">
        <v>9.8787948123959593E-3</v>
      </c>
      <c r="FT216">
        <v>5.3251326344088904E-6</v>
      </c>
      <c r="FU216">
        <v>-1.29812346716052E-9</v>
      </c>
      <c r="FV216">
        <v>-1.7562764674277601E-2</v>
      </c>
      <c r="FW216">
        <v>-3.68478344840185E-3</v>
      </c>
      <c r="FX216">
        <v>8.3536045323785897E-4</v>
      </c>
      <c r="FY216">
        <v>-9.0991182514875006E-6</v>
      </c>
      <c r="FZ216">
        <v>5</v>
      </c>
      <c r="GA216">
        <v>1737</v>
      </c>
      <c r="GB216">
        <v>1</v>
      </c>
      <c r="GC216">
        <v>17</v>
      </c>
      <c r="GD216">
        <v>54.1</v>
      </c>
      <c r="GE216">
        <v>54.2</v>
      </c>
      <c r="GF216">
        <v>2.7197300000000002</v>
      </c>
      <c r="GG216">
        <v>2.4255399999999998</v>
      </c>
      <c r="GH216">
        <v>1.3513200000000001</v>
      </c>
      <c r="GI216">
        <v>2.2473100000000001</v>
      </c>
      <c r="GJ216">
        <v>1.3000499999999999</v>
      </c>
      <c r="GK216">
        <v>2.2668499999999998</v>
      </c>
      <c r="GL216">
        <v>26.2104</v>
      </c>
      <c r="GM216">
        <v>14.4648</v>
      </c>
      <c r="GN216">
        <v>19</v>
      </c>
      <c r="GO216">
        <v>296.61399999999998</v>
      </c>
      <c r="GP216">
        <v>510.60399999999998</v>
      </c>
      <c r="GQ216">
        <v>30.418299999999999</v>
      </c>
      <c r="GR216">
        <v>22.232299999999999</v>
      </c>
      <c r="GS216">
        <v>30.0001</v>
      </c>
      <c r="GT216">
        <v>22.473199999999999</v>
      </c>
      <c r="GU216">
        <v>22.475999999999999</v>
      </c>
      <c r="GV216">
        <v>54.393500000000003</v>
      </c>
      <c r="GW216">
        <v>29.6982</v>
      </c>
      <c r="GX216">
        <v>100</v>
      </c>
      <c r="GY216">
        <v>30.458100000000002</v>
      </c>
      <c r="GZ216">
        <v>1532.25</v>
      </c>
      <c r="HA216">
        <v>13.041399999999999</v>
      </c>
      <c r="HB216">
        <v>102.03700000000001</v>
      </c>
      <c r="HC216">
        <v>102.544</v>
      </c>
    </row>
    <row r="217" spans="1:211" x14ac:dyDescent="0.2">
      <c r="A217">
        <v>201</v>
      </c>
      <c r="B217">
        <v>1736448762.0999999</v>
      </c>
      <c r="C217">
        <v>401</v>
      </c>
      <c r="D217" t="s">
        <v>751</v>
      </c>
      <c r="E217" t="s">
        <v>752</v>
      </c>
      <c r="F217">
        <v>2</v>
      </c>
      <c r="G217">
        <v>1736448754.0999999</v>
      </c>
      <c r="H217">
        <f t="shared" si="102"/>
        <v>2.1346103923896879E-3</v>
      </c>
      <c r="I217">
        <f t="shared" si="103"/>
        <v>2.1346103923896877</v>
      </c>
      <c r="J217">
        <f t="shared" si="104"/>
        <v>48.29537326423582</v>
      </c>
      <c r="K217">
        <f t="shared" si="105"/>
        <v>1401.595</v>
      </c>
      <c r="L217">
        <f t="shared" si="106"/>
        <v>840.95046522504481</v>
      </c>
      <c r="M217">
        <f t="shared" si="107"/>
        <v>85.939611660492588</v>
      </c>
      <c r="N217">
        <f t="shared" si="108"/>
        <v>143.23379911925502</v>
      </c>
      <c r="O217">
        <f t="shared" si="109"/>
        <v>0.14752622246319025</v>
      </c>
      <c r="P217">
        <f t="shared" si="110"/>
        <v>3.5348504287268989</v>
      </c>
      <c r="Q217">
        <f t="shared" si="111"/>
        <v>0.14418914245612141</v>
      </c>
      <c r="R217">
        <f t="shared" si="112"/>
        <v>9.0411750312201625E-2</v>
      </c>
      <c r="S217">
        <f t="shared" si="113"/>
        <v>317.39980192499985</v>
      </c>
      <c r="T217">
        <f t="shared" si="114"/>
        <v>26.063105644849713</v>
      </c>
      <c r="U217">
        <f t="shared" si="115"/>
        <v>24.409849999999999</v>
      </c>
      <c r="V217">
        <f t="shared" si="116"/>
        <v>3.0695082077513005</v>
      </c>
      <c r="W217">
        <f t="shared" si="117"/>
        <v>50.166454039259058</v>
      </c>
      <c r="X217">
        <f t="shared" si="118"/>
        <v>1.5911108121583999</v>
      </c>
      <c r="Y217">
        <f t="shared" si="119"/>
        <v>3.1716629022917089</v>
      </c>
      <c r="Z217">
        <f t="shared" si="120"/>
        <v>1.4783973955929006</v>
      </c>
      <c r="AA217">
        <f t="shared" si="121"/>
        <v>-94.136318304385242</v>
      </c>
      <c r="AB217">
        <f t="shared" si="122"/>
        <v>104.39947935995653</v>
      </c>
      <c r="AC217">
        <f t="shared" si="123"/>
        <v>6.2273647626042798</v>
      </c>
      <c r="AD217">
        <f t="shared" si="124"/>
        <v>333.89032774317542</v>
      </c>
      <c r="AE217">
        <f t="shared" si="125"/>
        <v>75.714277948121804</v>
      </c>
      <c r="AF217">
        <f t="shared" si="126"/>
        <v>2.1397282729698732</v>
      </c>
      <c r="AG217">
        <f t="shared" si="127"/>
        <v>48.29537326423582</v>
      </c>
      <c r="AH217">
        <v>1530.1036537865</v>
      </c>
      <c r="AI217">
        <v>1447.7460000000001</v>
      </c>
      <c r="AJ217">
        <v>3.3875159962312802</v>
      </c>
      <c r="AK217">
        <v>84.895025715855198</v>
      </c>
      <c r="AL217">
        <f t="shared" si="128"/>
        <v>2.1346103923896877</v>
      </c>
      <c r="AM217">
        <v>13.0440426862111</v>
      </c>
      <c r="AN217">
        <v>15.563544055944099</v>
      </c>
      <c r="AO217">
        <v>-6.5310959072663704E-6</v>
      </c>
      <c r="AP217">
        <v>118.710675371219</v>
      </c>
      <c r="AQ217">
        <v>165</v>
      </c>
      <c r="AR217">
        <v>33</v>
      </c>
      <c r="AS217">
        <f t="shared" si="129"/>
        <v>1</v>
      </c>
      <c r="AT217">
        <f t="shared" si="130"/>
        <v>0</v>
      </c>
      <c r="AU217">
        <f t="shared" si="131"/>
        <v>54403.063280708084</v>
      </c>
      <c r="AV217">
        <f t="shared" si="132"/>
        <v>1999.99875</v>
      </c>
      <c r="AW217">
        <f t="shared" si="133"/>
        <v>1685.999141249878</v>
      </c>
      <c r="AX217">
        <f t="shared" si="134"/>
        <v>0.84300009749999993</v>
      </c>
      <c r="AY217">
        <f t="shared" si="135"/>
        <v>0.15870000015000002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1736448754.0999999</v>
      </c>
      <c r="BF217">
        <v>1401.595</v>
      </c>
      <c r="BG217">
        <v>1495.9675</v>
      </c>
      <c r="BH217">
        <v>15.569599999999999</v>
      </c>
      <c r="BI217">
        <v>13.0441375</v>
      </c>
      <c r="BJ217">
        <v>1381.44875</v>
      </c>
      <c r="BK217">
        <v>15.477812500000001</v>
      </c>
      <c r="BL217">
        <v>500.44225</v>
      </c>
      <c r="BM217">
        <v>102.169875</v>
      </c>
      <c r="BN217">
        <v>2.3553999999999999E-2</v>
      </c>
      <c r="BO217">
        <v>24.957674999999998</v>
      </c>
      <c r="BP217">
        <v>24.409849999999999</v>
      </c>
      <c r="BQ217">
        <v>999.9</v>
      </c>
      <c r="BR217">
        <v>0</v>
      </c>
      <c r="BS217">
        <v>0</v>
      </c>
      <c r="BT217">
        <v>10001.575000000001</v>
      </c>
      <c r="BU217">
        <v>646.37487499999997</v>
      </c>
      <c r="BV217">
        <v>1510.9775</v>
      </c>
      <c r="BW217">
        <v>-94.373112500000005</v>
      </c>
      <c r="BX217">
        <v>1423.76125</v>
      </c>
      <c r="BY217">
        <v>1515.73875</v>
      </c>
      <c r="BZ217">
        <v>2.5254449999999999</v>
      </c>
      <c r="CA217">
        <v>1495.9675</v>
      </c>
      <c r="CB217">
        <v>13.0441375</v>
      </c>
      <c r="CC217">
        <v>1.5907424999999999</v>
      </c>
      <c r="CD217">
        <v>1.3327175</v>
      </c>
      <c r="CE217">
        <v>13.869412499999999</v>
      </c>
      <c r="CF217">
        <v>11.173</v>
      </c>
      <c r="CG217">
        <v>1999.99875</v>
      </c>
      <c r="CH217">
        <v>0.90000037499999996</v>
      </c>
      <c r="CI217">
        <v>9.9999749999999998E-2</v>
      </c>
      <c r="CJ217">
        <v>21</v>
      </c>
      <c r="CK217">
        <v>42020.525000000001</v>
      </c>
      <c r="CL217">
        <v>1736445511.0999999</v>
      </c>
      <c r="CM217" t="s">
        <v>347</v>
      </c>
      <c r="CN217">
        <v>1736445511.0999999</v>
      </c>
      <c r="CO217">
        <v>1736445509.0999999</v>
      </c>
      <c r="CP217">
        <v>1</v>
      </c>
      <c r="CQ217">
        <v>0.55400000000000005</v>
      </c>
      <c r="CR217">
        <v>1.4E-2</v>
      </c>
      <c r="CS217">
        <v>4.7960000000000003</v>
      </c>
      <c r="CT217">
        <v>9.1999999999999998E-2</v>
      </c>
      <c r="CU217">
        <v>420</v>
      </c>
      <c r="CV217">
        <v>15</v>
      </c>
      <c r="CW217">
        <v>0.23</v>
      </c>
      <c r="CX217">
        <v>0.13</v>
      </c>
      <c r="CY217">
        <v>-94.535439999999994</v>
      </c>
      <c r="CZ217">
        <v>0.328350000000104</v>
      </c>
      <c r="DA217">
        <v>0.248475911106085</v>
      </c>
      <c r="DB217">
        <v>0</v>
      </c>
      <c r="DC217">
        <v>2.52611133333333</v>
      </c>
      <c r="DD217">
        <v>-4.4890714285711397E-2</v>
      </c>
      <c r="DE217">
        <v>3.31876255385785E-3</v>
      </c>
      <c r="DF217">
        <v>1</v>
      </c>
      <c r="DG217">
        <v>1</v>
      </c>
      <c r="DH217">
        <v>2</v>
      </c>
      <c r="DI217" t="s">
        <v>348</v>
      </c>
      <c r="DJ217">
        <v>2.9383300000000001</v>
      </c>
      <c r="DK217">
        <v>2.6320000000000001</v>
      </c>
      <c r="DL217">
        <v>0.235122</v>
      </c>
      <c r="DM217">
        <v>0.242421</v>
      </c>
      <c r="DN217">
        <v>8.8140200000000002E-2</v>
      </c>
      <c r="DO217">
        <v>7.7666799999999994E-2</v>
      </c>
      <c r="DP217">
        <v>25867.7</v>
      </c>
      <c r="DQ217">
        <v>28646.3</v>
      </c>
      <c r="DR217">
        <v>29524.2</v>
      </c>
      <c r="DS217">
        <v>34781.599999999999</v>
      </c>
      <c r="DT217">
        <v>33989.800000000003</v>
      </c>
      <c r="DU217">
        <v>40561</v>
      </c>
      <c r="DV217">
        <v>40316.800000000003</v>
      </c>
      <c r="DW217">
        <v>47664.5</v>
      </c>
      <c r="DX217">
        <v>1.6700999999999999</v>
      </c>
      <c r="DY217">
        <v>2.0849500000000001</v>
      </c>
      <c r="DZ217">
        <v>0.171736</v>
      </c>
      <c r="EA217">
        <v>0</v>
      </c>
      <c r="EB217">
        <v>21.577300000000001</v>
      </c>
      <c r="EC217">
        <v>999.9</v>
      </c>
      <c r="ED217">
        <v>63.686</v>
      </c>
      <c r="EE217">
        <v>22.044</v>
      </c>
      <c r="EF217">
        <v>16.587800000000001</v>
      </c>
      <c r="EG217">
        <v>61.292700000000004</v>
      </c>
      <c r="EH217">
        <v>43.774000000000001</v>
      </c>
      <c r="EI217">
        <v>1</v>
      </c>
      <c r="EJ217">
        <v>-0.39855699999999999</v>
      </c>
      <c r="EK217">
        <v>-3.8334600000000001</v>
      </c>
      <c r="EL217">
        <v>20.236699999999999</v>
      </c>
      <c r="EM217">
        <v>5.2515799999999997</v>
      </c>
      <c r="EN217">
        <v>11.914099999999999</v>
      </c>
      <c r="EO217">
        <v>4.9897499999999999</v>
      </c>
      <c r="EP217">
        <v>3.2841300000000002</v>
      </c>
      <c r="EQ217">
        <v>9999</v>
      </c>
      <c r="ER217">
        <v>9999</v>
      </c>
      <c r="ES217">
        <v>999.9</v>
      </c>
      <c r="ET217">
        <v>9999</v>
      </c>
      <c r="EU217">
        <v>1.88402</v>
      </c>
      <c r="EV217">
        <v>1.88422</v>
      </c>
      <c r="EW217">
        <v>1.8850800000000001</v>
      </c>
      <c r="EX217">
        <v>1.8871500000000001</v>
      </c>
      <c r="EY217">
        <v>1.88364</v>
      </c>
      <c r="EZ217">
        <v>1.8768199999999999</v>
      </c>
      <c r="FA217">
        <v>1.8826099999999999</v>
      </c>
      <c r="FB217">
        <v>1.88812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20.59</v>
      </c>
      <c r="FQ217">
        <v>9.1700000000000004E-2</v>
      </c>
      <c r="FR217">
        <v>-0.24211075671059201</v>
      </c>
      <c r="FS217">
        <v>9.8787948123959593E-3</v>
      </c>
      <c r="FT217">
        <v>5.3251326344088904E-6</v>
      </c>
      <c r="FU217">
        <v>-1.29812346716052E-9</v>
      </c>
      <c r="FV217">
        <v>-1.7562764674277601E-2</v>
      </c>
      <c r="FW217">
        <v>-3.68478344840185E-3</v>
      </c>
      <c r="FX217">
        <v>8.3536045323785897E-4</v>
      </c>
      <c r="FY217">
        <v>-9.0991182514875006E-6</v>
      </c>
      <c r="FZ217">
        <v>5</v>
      </c>
      <c r="GA217">
        <v>1737</v>
      </c>
      <c r="GB217">
        <v>1</v>
      </c>
      <c r="GC217">
        <v>17</v>
      </c>
      <c r="GD217">
        <v>54.2</v>
      </c>
      <c r="GE217">
        <v>54.2</v>
      </c>
      <c r="GF217">
        <v>2.7246100000000002</v>
      </c>
      <c r="GG217">
        <v>2.4121100000000002</v>
      </c>
      <c r="GH217">
        <v>1.3513200000000001</v>
      </c>
      <c r="GI217">
        <v>2.2473100000000001</v>
      </c>
      <c r="GJ217">
        <v>1.3000499999999999</v>
      </c>
      <c r="GK217">
        <v>2.3877000000000002</v>
      </c>
      <c r="GL217">
        <v>26.2104</v>
      </c>
      <c r="GM217">
        <v>14.4735</v>
      </c>
      <c r="GN217">
        <v>19</v>
      </c>
      <c r="GO217">
        <v>292.77800000000002</v>
      </c>
      <c r="GP217">
        <v>510.26</v>
      </c>
      <c r="GQ217">
        <v>30.428599999999999</v>
      </c>
      <c r="GR217">
        <v>22.2315</v>
      </c>
      <c r="GS217">
        <v>30.0001</v>
      </c>
      <c r="GT217">
        <v>22.4727</v>
      </c>
      <c r="GU217">
        <v>22.474799999999998</v>
      </c>
      <c r="GV217">
        <v>54.537199999999999</v>
      </c>
      <c r="GW217">
        <v>29.6982</v>
      </c>
      <c r="GX217">
        <v>100</v>
      </c>
      <c r="GY217">
        <v>30.458100000000002</v>
      </c>
      <c r="GZ217">
        <v>1539.1</v>
      </c>
      <c r="HA217">
        <v>13.040699999999999</v>
      </c>
      <c r="HB217">
        <v>102.03700000000001</v>
      </c>
      <c r="HC217">
        <v>102.545</v>
      </c>
    </row>
    <row r="218" spans="1:211" x14ac:dyDescent="0.2">
      <c r="A218">
        <v>202</v>
      </c>
      <c r="B218">
        <v>1736448764.0999999</v>
      </c>
      <c r="C218">
        <v>403</v>
      </c>
      <c r="D218" t="s">
        <v>753</v>
      </c>
      <c r="E218" t="s">
        <v>754</v>
      </c>
      <c r="F218">
        <v>2</v>
      </c>
      <c r="G218">
        <v>1736448756.0999999</v>
      </c>
      <c r="H218">
        <f t="shared" si="102"/>
        <v>2.1358184579053818E-3</v>
      </c>
      <c r="I218">
        <f t="shared" si="103"/>
        <v>2.1358184579053821</v>
      </c>
      <c r="J218">
        <f t="shared" si="104"/>
        <v>48.161192363516257</v>
      </c>
      <c r="K218">
        <f t="shared" si="105"/>
        <v>1408.3512499999999</v>
      </c>
      <c r="L218">
        <f t="shared" si="106"/>
        <v>849.32070589358693</v>
      </c>
      <c r="M218">
        <f t="shared" si="107"/>
        <v>86.794823725033083</v>
      </c>
      <c r="N218">
        <f t="shared" si="108"/>
        <v>143.9239590397969</v>
      </c>
      <c r="O218">
        <f t="shared" si="109"/>
        <v>0.14761206363543525</v>
      </c>
      <c r="P218">
        <f t="shared" si="110"/>
        <v>3.5363367411178483</v>
      </c>
      <c r="Q218">
        <f t="shared" si="111"/>
        <v>0.14427251632925206</v>
      </c>
      <c r="R218">
        <f t="shared" si="112"/>
        <v>9.0464075021160495E-2</v>
      </c>
      <c r="S218">
        <f t="shared" si="113"/>
        <v>317.39999077499999</v>
      </c>
      <c r="T218">
        <f t="shared" si="114"/>
        <v>26.059668723313905</v>
      </c>
      <c r="U218">
        <f t="shared" si="115"/>
        <v>24.408999999999999</v>
      </c>
      <c r="V218">
        <f t="shared" si="116"/>
        <v>3.0693519675351277</v>
      </c>
      <c r="W218">
        <f t="shared" si="117"/>
        <v>50.170316110726588</v>
      </c>
      <c r="X218">
        <f t="shared" si="118"/>
        <v>1.5909735390725732</v>
      </c>
      <c r="Y218">
        <f t="shared" si="119"/>
        <v>3.1711451360228073</v>
      </c>
      <c r="Z218">
        <f t="shared" si="120"/>
        <v>1.4783784284625545</v>
      </c>
      <c r="AA218">
        <f t="shared" si="121"/>
        <v>-94.189593993627341</v>
      </c>
      <c r="AB218">
        <f t="shared" si="122"/>
        <v>104.08352288073239</v>
      </c>
      <c r="AC218">
        <f t="shared" si="123"/>
        <v>6.2057965100844745</v>
      </c>
      <c r="AD218">
        <f t="shared" si="124"/>
        <v>333.49971617218955</v>
      </c>
      <c r="AE218">
        <f t="shared" si="125"/>
        <v>75.516916123492607</v>
      </c>
      <c r="AF218">
        <f t="shared" si="126"/>
        <v>2.1390386429234129</v>
      </c>
      <c r="AG218">
        <f t="shared" si="127"/>
        <v>48.161192363516257</v>
      </c>
      <c r="AH218">
        <v>1536.10531777096</v>
      </c>
      <c r="AI218">
        <v>1454.33757575758</v>
      </c>
      <c r="AJ218">
        <v>3.3278248942323199</v>
      </c>
      <c r="AK218">
        <v>84.895025715855198</v>
      </c>
      <c r="AL218">
        <f t="shared" si="128"/>
        <v>2.1358184579053821</v>
      </c>
      <c r="AM218">
        <v>13.0440520658516</v>
      </c>
      <c r="AN218">
        <v>15.564665034965</v>
      </c>
      <c r="AO218">
        <v>-4.2403206464065398E-6</v>
      </c>
      <c r="AP218">
        <v>118.710675371219</v>
      </c>
      <c r="AQ218">
        <v>167</v>
      </c>
      <c r="AR218">
        <v>33</v>
      </c>
      <c r="AS218">
        <f t="shared" si="129"/>
        <v>1</v>
      </c>
      <c r="AT218">
        <f t="shared" si="130"/>
        <v>0</v>
      </c>
      <c r="AU218">
        <f t="shared" si="131"/>
        <v>54436.281168800939</v>
      </c>
      <c r="AV218">
        <f t="shared" si="132"/>
        <v>2000</v>
      </c>
      <c r="AW218">
        <f t="shared" si="133"/>
        <v>1686.0000937499999</v>
      </c>
      <c r="AX218">
        <f t="shared" si="134"/>
        <v>0.84300004687499996</v>
      </c>
      <c r="AY218">
        <f t="shared" si="135"/>
        <v>0.15869999538749999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1736448756.0999999</v>
      </c>
      <c r="BF218">
        <v>1408.3512499999999</v>
      </c>
      <c r="BG218">
        <v>1502.4925000000001</v>
      </c>
      <c r="BH218">
        <v>15.5682875</v>
      </c>
      <c r="BI218">
        <v>13.043925</v>
      </c>
      <c r="BJ218">
        <v>1388.0925</v>
      </c>
      <c r="BK218">
        <v>15.476525000000001</v>
      </c>
      <c r="BL218">
        <v>500.49962499999998</v>
      </c>
      <c r="BM218">
        <v>102.16849999999999</v>
      </c>
      <c r="BN218">
        <v>2.47270375E-2</v>
      </c>
      <c r="BO218">
        <v>24.9549375</v>
      </c>
      <c r="BP218">
        <v>24.408999999999999</v>
      </c>
      <c r="BQ218">
        <v>999.9</v>
      </c>
      <c r="BR218">
        <v>0</v>
      </c>
      <c r="BS218">
        <v>0</v>
      </c>
      <c r="BT218">
        <v>10007.987499999999</v>
      </c>
      <c r="BU218">
        <v>646.33787500000005</v>
      </c>
      <c r="BV218">
        <v>1510.9137499999999</v>
      </c>
      <c r="BW218">
        <v>-94.140775000000005</v>
      </c>
      <c r="BX218">
        <v>1430.62375</v>
      </c>
      <c r="BY218">
        <v>1522.35</v>
      </c>
      <c r="BZ218">
        <v>2.5243562499999999</v>
      </c>
      <c r="CA218">
        <v>1502.4925000000001</v>
      </c>
      <c r="CB218">
        <v>13.043925</v>
      </c>
      <c r="CC218">
        <v>1.5905875</v>
      </c>
      <c r="CD218">
        <v>1.3326775</v>
      </c>
      <c r="CE218">
        <v>13.867912499999999</v>
      </c>
      <c r="CF218">
        <v>11.172549999999999</v>
      </c>
      <c r="CG218">
        <v>2000</v>
      </c>
      <c r="CH218">
        <v>0.90000024999999995</v>
      </c>
      <c r="CI218">
        <v>9.9999812499999993E-2</v>
      </c>
      <c r="CJ218">
        <v>21</v>
      </c>
      <c r="CK218">
        <v>42020.537499999999</v>
      </c>
      <c r="CL218">
        <v>1736445511.0999999</v>
      </c>
      <c r="CM218" t="s">
        <v>347</v>
      </c>
      <c r="CN218">
        <v>1736445511.0999999</v>
      </c>
      <c r="CO218">
        <v>1736445509.0999999</v>
      </c>
      <c r="CP218">
        <v>1</v>
      </c>
      <c r="CQ218">
        <v>0.55400000000000005</v>
      </c>
      <c r="CR218">
        <v>1.4E-2</v>
      </c>
      <c r="CS218">
        <v>4.7960000000000003</v>
      </c>
      <c r="CT218">
        <v>9.1999999999999998E-2</v>
      </c>
      <c r="CU218">
        <v>420</v>
      </c>
      <c r="CV218">
        <v>15</v>
      </c>
      <c r="CW218">
        <v>0.23</v>
      </c>
      <c r="CX218">
        <v>0.13</v>
      </c>
      <c r="CY218">
        <v>-94.304433333333293</v>
      </c>
      <c r="CZ218">
        <v>5.3891571428574903</v>
      </c>
      <c r="DA218">
        <v>0.65433420682570298</v>
      </c>
      <c r="DB218">
        <v>0</v>
      </c>
      <c r="DC218">
        <v>2.5248253333333301</v>
      </c>
      <c r="DD218">
        <v>-4.5597857142857003E-2</v>
      </c>
      <c r="DE218">
        <v>3.36418958377131E-3</v>
      </c>
      <c r="DF218">
        <v>1</v>
      </c>
      <c r="DG218">
        <v>1</v>
      </c>
      <c r="DH218">
        <v>2</v>
      </c>
      <c r="DI218" t="s">
        <v>348</v>
      </c>
      <c r="DJ218">
        <v>2.93811</v>
      </c>
      <c r="DK218">
        <v>2.6315200000000001</v>
      </c>
      <c r="DL218">
        <v>0.23574500000000001</v>
      </c>
      <c r="DM218">
        <v>0.24304200000000001</v>
      </c>
      <c r="DN218">
        <v>8.8140200000000002E-2</v>
      </c>
      <c r="DO218">
        <v>7.7667299999999995E-2</v>
      </c>
      <c r="DP218">
        <v>25846.9</v>
      </c>
      <c r="DQ218">
        <v>28622.9</v>
      </c>
      <c r="DR218">
        <v>29524.400000000001</v>
      </c>
      <c r="DS218">
        <v>34781.4</v>
      </c>
      <c r="DT218">
        <v>33990.1</v>
      </c>
      <c r="DU218">
        <v>40560.6</v>
      </c>
      <c r="DV218">
        <v>40317.199999999997</v>
      </c>
      <c r="DW218">
        <v>47664.2</v>
      </c>
      <c r="DX218">
        <v>1.66577</v>
      </c>
      <c r="DY218">
        <v>2.0849500000000001</v>
      </c>
      <c r="DZ218">
        <v>0.172377</v>
      </c>
      <c r="EA218">
        <v>0</v>
      </c>
      <c r="EB218">
        <v>21.575900000000001</v>
      </c>
      <c r="EC218">
        <v>999.9</v>
      </c>
      <c r="ED218">
        <v>63.686</v>
      </c>
      <c r="EE218">
        <v>22.064</v>
      </c>
      <c r="EF218">
        <v>16.605399999999999</v>
      </c>
      <c r="EG218">
        <v>61.422699999999999</v>
      </c>
      <c r="EH218">
        <v>44.571300000000001</v>
      </c>
      <c r="EI218">
        <v>1</v>
      </c>
      <c r="EJ218">
        <v>-0.39859800000000001</v>
      </c>
      <c r="EK218">
        <v>-3.8666299999999998</v>
      </c>
      <c r="EL218">
        <v>20.235900000000001</v>
      </c>
      <c r="EM218">
        <v>5.2517300000000002</v>
      </c>
      <c r="EN218">
        <v>11.914099999999999</v>
      </c>
      <c r="EO218">
        <v>4.9897999999999998</v>
      </c>
      <c r="EP218">
        <v>3.2841300000000002</v>
      </c>
      <c r="EQ218">
        <v>9999</v>
      </c>
      <c r="ER218">
        <v>9999</v>
      </c>
      <c r="ES218">
        <v>999.9</v>
      </c>
      <c r="ET218">
        <v>9999</v>
      </c>
      <c r="EU218">
        <v>1.88402</v>
      </c>
      <c r="EV218">
        <v>1.88422</v>
      </c>
      <c r="EW218">
        <v>1.8850800000000001</v>
      </c>
      <c r="EX218">
        <v>1.8871199999999999</v>
      </c>
      <c r="EY218">
        <v>1.88364</v>
      </c>
      <c r="EZ218">
        <v>1.8768100000000001</v>
      </c>
      <c r="FA218">
        <v>1.88259</v>
      </c>
      <c r="FB218">
        <v>1.88812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20.71</v>
      </c>
      <c r="FQ218">
        <v>9.1700000000000004E-2</v>
      </c>
      <c r="FR218">
        <v>-0.24211075671059201</v>
      </c>
      <c r="FS218">
        <v>9.8787948123959593E-3</v>
      </c>
      <c r="FT218">
        <v>5.3251326344088904E-6</v>
      </c>
      <c r="FU218">
        <v>-1.29812346716052E-9</v>
      </c>
      <c r="FV218">
        <v>-1.7562764674277601E-2</v>
      </c>
      <c r="FW218">
        <v>-3.68478344840185E-3</v>
      </c>
      <c r="FX218">
        <v>8.3536045323785897E-4</v>
      </c>
      <c r="FY218">
        <v>-9.0991182514875006E-6</v>
      </c>
      <c r="FZ218">
        <v>5</v>
      </c>
      <c r="GA218">
        <v>1737</v>
      </c>
      <c r="GB218">
        <v>1</v>
      </c>
      <c r="GC218">
        <v>17</v>
      </c>
      <c r="GD218">
        <v>54.2</v>
      </c>
      <c r="GE218">
        <v>54.2</v>
      </c>
      <c r="GF218">
        <v>2.7319300000000002</v>
      </c>
      <c r="GG218">
        <v>2.4047900000000002</v>
      </c>
      <c r="GH218">
        <v>1.3513200000000001</v>
      </c>
      <c r="GI218">
        <v>2.2473100000000001</v>
      </c>
      <c r="GJ218">
        <v>1.3000499999999999</v>
      </c>
      <c r="GK218">
        <v>2.49634</v>
      </c>
      <c r="GL218">
        <v>26.2104</v>
      </c>
      <c r="GM218">
        <v>14.4823</v>
      </c>
      <c r="GN218">
        <v>19</v>
      </c>
      <c r="GO218">
        <v>291.07</v>
      </c>
      <c r="GP218">
        <v>510.24700000000001</v>
      </c>
      <c r="GQ218">
        <v>30.446400000000001</v>
      </c>
      <c r="GR218">
        <v>22.230399999999999</v>
      </c>
      <c r="GS218">
        <v>30</v>
      </c>
      <c r="GT218">
        <v>22.471699999999998</v>
      </c>
      <c r="GU218">
        <v>22.473700000000001</v>
      </c>
      <c r="GV218">
        <v>54.627699999999997</v>
      </c>
      <c r="GW218">
        <v>29.6982</v>
      </c>
      <c r="GX218">
        <v>100</v>
      </c>
      <c r="GY218">
        <v>30.458100000000002</v>
      </c>
      <c r="GZ218">
        <v>1539.1</v>
      </c>
      <c r="HA218">
        <v>13.0411</v>
      </c>
      <c r="HB218">
        <v>102.038</v>
      </c>
      <c r="HC218">
        <v>102.544</v>
      </c>
    </row>
    <row r="219" spans="1:211" x14ac:dyDescent="0.2">
      <c r="A219">
        <v>203</v>
      </c>
      <c r="B219">
        <v>1736448766.0999999</v>
      </c>
      <c r="C219">
        <v>405</v>
      </c>
      <c r="D219" t="s">
        <v>755</v>
      </c>
      <c r="E219" t="s">
        <v>756</v>
      </c>
      <c r="F219">
        <v>2</v>
      </c>
      <c r="G219">
        <v>1736448758.0999999</v>
      </c>
      <c r="H219">
        <f t="shared" si="102"/>
        <v>2.1357366720844103E-3</v>
      </c>
      <c r="I219">
        <f t="shared" si="103"/>
        <v>2.1357366720844104</v>
      </c>
      <c r="J219">
        <f t="shared" si="104"/>
        <v>48.114846827005238</v>
      </c>
      <c r="K219">
        <f t="shared" si="105"/>
        <v>1415.0150000000001</v>
      </c>
      <c r="L219">
        <f t="shared" si="106"/>
        <v>856.24529406585987</v>
      </c>
      <c r="M219">
        <f t="shared" si="107"/>
        <v>87.502342637352527</v>
      </c>
      <c r="N219">
        <f t="shared" si="108"/>
        <v>144.604739115179</v>
      </c>
      <c r="O219">
        <f t="shared" si="109"/>
        <v>0.14758581326667045</v>
      </c>
      <c r="P219">
        <f t="shared" si="110"/>
        <v>3.5380825521882509</v>
      </c>
      <c r="Q219">
        <f t="shared" si="111"/>
        <v>0.14424904629349711</v>
      </c>
      <c r="R219">
        <f t="shared" si="112"/>
        <v>9.0449165803389214E-2</v>
      </c>
      <c r="S219">
        <f t="shared" si="113"/>
        <v>317.40005446499998</v>
      </c>
      <c r="T219">
        <f t="shared" si="114"/>
        <v>26.057610986194554</v>
      </c>
      <c r="U219">
        <f t="shared" si="115"/>
        <v>24.40925</v>
      </c>
      <c r="V219">
        <f t="shared" si="116"/>
        <v>3.0693979198182171</v>
      </c>
      <c r="W219">
        <f t="shared" si="117"/>
        <v>50.170688620746283</v>
      </c>
      <c r="X219">
        <f t="shared" si="118"/>
        <v>1.5908370997392349</v>
      </c>
      <c r="Y219">
        <f t="shared" si="119"/>
        <v>3.1708496404440449</v>
      </c>
      <c r="Z219">
        <f t="shared" si="120"/>
        <v>1.4785608200789822</v>
      </c>
      <c r="AA219">
        <f t="shared" si="121"/>
        <v>-94.185987238922493</v>
      </c>
      <c r="AB219">
        <f t="shared" si="122"/>
        <v>103.78918110346311</v>
      </c>
      <c r="AC219">
        <f t="shared" si="123"/>
        <v>6.1851524669921254</v>
      </c>
      <c r="AD219">
        <f t="shared" si="124"/>
        <v>333.18840079653273</v>
      </c>
      <c r="AE219">
        <f t="shared" si="125"/>
        <v>75.335842637223237</v>
      </c>
      <c r="AF219">
        <f t="shared" si="126"/>
        <v>2.1377237627307086</v>
      </c>
      <c r="AG219">
        <f t="shared" si="127"/>
        <v>48.114846827005238</v>
      </c>
      <c r="AH219">
        <v>1541.8837024110801</v>
      </c>
      <c r="AI219">
        <v>1460.7289090909101</v>
      </c>
      <c r="AJ219">
        <v>3.2470373105862298</v>
      </c>
      <c r="AK219">
        <v>84.895025715855198</v>
      </c>
      <c r="AL219">
        <f t="shared" si="128"/>
        <v>2.1357366720844104</v>
      </c>
      <c r="AM219">
        <v>13.043883927980101</v>
      </c>
      <c r="AN219">
        <v>15.5646468531469</v>
      </c>
      <c r="AO219">
        <v>-2.78698580884881E-6</v>
      </c>
      <c r="AP219">
        <v>118.710675371219</v>
      </c>
      <c r="AQ219">
        <v>156</v>
      </c>
      <c r="AR219">
        <v>31</v>
      </c>
      <c r="AS219">
        <f t="shared" si="129"/>
        <v>1</v>
      </c>
      <c r="AT219">
        <f t="shared" si="130"/>
        <v>0</v>
      </c>
      <c r="AU219">
        <f t="shared" si="131"/>
        <v>54475.015466279088</v>
      </c>
      <c r="AV219">
        <f t="shared" si="132"/>
        <v>2000</v>
      </c>
      <c r="AW219">
        <f t="shared" si="133"/>
        <v>1686.0000802499999</v>
      </c>
      <c r="AX219">
        <f t="shared" si="134"/>
        <v>0.84300004012499996</v>
      </c>
      <c r="AY219">
        <f t="shared" si="135"/>
        <v>0.15870002723249998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1736448758.0999999</v>
      </c>
      <c r="BF219">
        <v>1415.0150000000001</v>
      </c>
      <c r="BG219">
        <v>1508.9637499999999</v>
      </c>
      <c r="BH219">
        <v>15.566974999999999</v>
      </c>
      <c r="BI219">
        <v>13.043900000000001</v>
      </c>
      <c r="BJ219">
        <v>1394.64375</v>
      </c>
      <c r="BK219">
        <v>15.4752375</v>
      </c>
      <c r="BL219">
        <v>500.44787500000001</v>
      </c>
      <c r="BM219">
        <v>102.16725</v>
      </c>
      <c r="BN219">
        <v>2.58286E-2</v>
      </c>
      <c r="BO219">
        <v>24.953375000000001</v>
      </c>
      <c r="BP219">
        <v>24.40925</v>
      </c>
      <c r="BQ219">
        <v>999.9</v>
      </c>
      <c r="BR219">
        <v>0</v>
      </c>
      <c r="BS219">
        <v>0</v>
      </c>
      <c r="BT219">
        <v>10015.487499999999</v>
      </c>
      <c r="BU219">
        <v>646.29712500000005</v>
      </c>
      <c r="BV219">
        <v>1510.78125</v>
      </c>
      <c r="BW219">
        <v>-93.947374999999994</v>
      </c>
      <c r="BX219">
        <v>1437.3912499999999</v>
      </c>
      <c r="BY219">
        <v>1528.90625</v>
      </c>
      <c r="BZ219">
        <v>2.5230687500000002</v>
      </c>
      <c r="CA219">
        <v>1508.9637499999999</v>
      </c>
      <c r="CB219">
        <v>13.043900000000001</v>
      </c>
      <c r="CC219">
        <v>1.5904337500000001</v>
      </c>
      <c r="CD219">
        <v>1.33265875</v>
      </c>
      <c r="CE219">
        <v>13.866425</v>
      </c>
      <c r="CF219">
        <v>11.172337499999999</v>
      </c>
      <c r="CG219">
        <v>2000</v>
      </c>
      <c r="CH219">
        <v>0.89999974999999999</v>
      </c>
      <c r="CI219">
        <v>0.10000028750000001</v>
      </c>
      <c r="CJ219">
        <v>21</v>
      </c>
      <c r="CK219">
        <v>42020.525000000001</v>
      </c>
      <c r="CL219">
        <v>1736445511.0999999</v>
      </c>
      <c r="CM219" t="s">
        <v>347</v>
      </c>
      <c r="CN219">
        <v>1736445511.0999999</v>
      </c>
      <c r="CO219">
        <v>1736445509.0999999</v>
      </c>
      <c r="CP219">
        <v>1</v>
      </c>
      <c r="CQ219">
        <v>0.55400000000000005</v>
      </c>
      <c r="CR219">
        <v>1.4E-2</v>
      </c>
      <c r="CS219">
        <v>4.7960000000000003</v>
      </c>
      <c r="CT219">
        <v>9.1999999999999998E-2</v>
      </c>
      <c r="CU219">
        <v>420</v>
      </c>
      <c r="CV219">
        <v>15</v>
      </c>
      <c r="CW219">
        <v>0.23</v>
      </c>
      <c r="CX219">
        <v>0.13</v>
      </c>
      <c r="CY219">
        <v>-94.077393333333305</v>
      </c>
      <c r="CZ219">
        <v>9.2291142857143207</v>
      </c>
      <c r="DA219">
        <v>0.83794198165638001</v>
      </c>
      <c r="DB219">
        <v>0</v>
      </c>
      <c r="DC219">
        <v>2.5237259999999999</v>
      </c>
      <c r="DD219">
        <v>-4.18585714285706E-2</v>
      </c>
      <c r="DE219">
        <v>3.15841479226523E-3</v>
      </c>
      <c r="DF219">
        <v>1</v>
      </c>
      <c r="DG219">
        <v>1</v>
      </c>
      <c r="DH219">
        <v>2</v>
      </c>
      <c r="DI219" t="s">
        <v>348</v>
      </c>
      <c r="DJ219">
        <v>2.9374500000000001</v>
      </c>
      <c r="DK219">
        <v>2.6262500000000002</v>
      </c>
      <c r="DL219">
        <v>0.236373</v>
      </c>
      <c r="DM219">
        <v>0.24359600000000001</v>
      </c>
      <c r="DN219">
        <v>8.8144E-2</v>
      </c>
      <c r="DO219">
        <v>7.7672900000000003E-2</v>
      </c>
      <c r="DP219">
        <v>25825.8</v>
      </c>
      <c r="DQ219">
        <v>28602.1</v>
      </c>
      <c r="DR219">
        <v>29524.5</v>
      </c>
      <c r="DS219">
        <v>34781.5</v>
      </c>
      <c r="DT219">
        <v>33989.9</v>
      </c>
      <c r="DU219">
        <v>40560.6</v>
      </c>
      <c r="DV219">
        <v>40317.1</v>
      </c>
      <c r="DW219">
        <v>47664.5</v>
      </c>
      <c r="DX219">
        <v>1.68902</v>
      </c>
      <c r="DY219">
        <v>2.0861000000000001</v>
      </c>
      <c r="DZ219">
        <v>0.17294300000000001</v>
      </c>
      <c r="EA219">
        <v>0</v>
      </c>
      <c r="EB219">
        <v>21.5749</v>
      </c>
      <c r="EC219">
        <v>999.9</v>
      </c>
      <c r="ED219">
        <v>63.686</v>
      </c>
      <c r="EE219">
        <v>22.064</v>
      </c>
      <c r="EF219">
        <v>16.605799999999999</v>
      </c>
      <c r="EG219">
        <v>60.742699999999999</v>
      </c>
      <c r="EH219">
        <v>44.158700000000003</v>
      </c>
      <c r="EI219">
        <v>1</v>
      </c>
      <c r="EJ219">
        <v>-0.39854400000000001</v>
      </c>
      <c r="EK219">
        <v>-3.8401900000000002</v>
      </c>
      <c r="EL219">
        <v>20.236699999999999</v>
      </c>
      <c r="EM219">
        <v>5.25143</v>
      </c>
      <c r="EN219">
        <v>11.914099999999999</v>
      </c>
      <c r="EO219">
        <v>4.9896500000000001</v>
      </c>
      <c r="EP219">
        <v>3.2839999999999998</v>
      </c>
      <c r="EQ219">
        <v>9999</v>
      </c>
      <c r="ER219">
        <v>9999</v>
      </c>
      <c r="ES219">
        <v>999.9</v>
      </c>
      <c r="ET219">
        <v>9999</v>
      </c>
      <c r="EU219">
        <v>1.88405</v>
      </c>
      <c r="EV219">
        <v>1.8842399999999999</v>
      </c>
      <c r="EW219">
        <v>1.8850899999999999</v>
      </c>
      <c r="EX219">
        <v>1.8871199999999999</v>
      </c>
      <c r="EY219">
        <v>1.88364</v>
      </c>
      <c r="EZ219">
        <v>1.8768199999999999</v>
      </c>
      <c r="FA219">
        <v>1.8825799999999999</v>
      </c>
      <c r="FB219">
        <v>1.88812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20.81</v>
      </c>
      <c r="FQ219">
        <v>9.1700000000000004E-2</v>
      </c>
      <c r="FR219">
        <v>-0.24211075671059201</v>
      </c>
      <c r="FS219">
        <v>9.8787948123959593E-3</v>
      </c>
      <c r="FT219">
        <v>5.3251326344088904E-6</v>
      </c>
      <c r="FU219">
        <v>-1.29812346716052E-9</v>
      </c>
      <c r="FV219">
        <v>-1.7562764674277601E-2</v>
      </c>
      <c r="FW219">
        <v>-3.68478344840185E-3</v>
      </c>
      <c r="FX219">
        <v>8.3536045323785897E-4</v>
      </c>
      <c r="FY219">
        <v>-9.0991182514875006E-6</v>
      </c>
      <c r="FZ219">
        <v>5</v>
      </c>
      <c r="GA219">
        <v>1737</v>
      </c>
      <c r="GB219">
        <v>1</v>
      </c>
      <c r="GC219">
        <v>17</v>
      </c>
      <c r="GD219">
        <v>54.2</v>
      </c>
      <c r="GE219">
        <v>54.3</v>
      </c>
      <c r="GF219">
        <v>2.7404799999999998</v>
      </c>
      <c r="GG219">
        <v>2.4060100000000002</v>
      </c>
      <c r="GH219">
        <v>1.3513200000000001</v>
      </c>
      <c r="GI219">
        <v>2.2473100000000001</v>
      </c>
      <c r="GJ219">
        <v>1.3000499999999999</v>
      </c>
      <c r="GK219">
        <v>2.5305200000000001</v>
      </c>
      <c r="GL219">
        <v>26.2104</v>
      </c>
      <c r="GM219">
        <v>14.4823</v>
      </c>
      <c r="GN219">
        <v>19</v>
      </c>
      <c r="GO219">
        <v>300.49099999999999</v>
      </c>
      <c r="GP219">
        <v>510.99599999999998</v>
      </c>
      <c r="GQ219">
        <v>30.462700000000002</v>
      </c>
      <c r="GR219">
        <v>22.229500000000002</v>
      </c>
      <c r="GS219">
        <v>30.0001</v>
      </c>
      <c r="GT219">
        <v>22.4712</v>
      </c>
      <c r="GU219">
        <v>22.472799999999999</v>
      </c>
      <c r="GV219">
        <v>54.801499999999997</v>
      </c>
      <c r="GW219">
        <v>29.6982</v>
      </c>
      <c r="GX219">
        <v>100</v>
      </c>
      <c r="GY219">
        <v>30.491499999999998</v>
      </c>
      <c r="GZ219">
        <v>1545.83</v>
      </c>
      <c r="HA219">
        <v>13.0405</v>
      </c>
      <c r="HB219">
        <v>102.038</v>
      </c>
      <c r="HC219">
        <v>102.544</v>
      </c>
    </row>
    <row r="220" spans="1:211" x14ac:dyDescent="0.2">
      <c r="A220">
        <v>204</v>
      </c>
      <c r="B220">
        <v>1736448768.0999999</v>
      </c>
      <c r="C220">
        <v>407</v>
      </c>
      <c r="D220" t="s">
        <v>757</v>
      </c>
      <c r="E220" t="s">
        <v>758</v>
      </c>
      <c r="F220">
        <v>2</v>
      </c>
      <c r="G220">
        <v>1736448760.0999999</v>
      </c>
      <c r="H220">
        <f t="shared" si="102"/>
        <v>2.1350862457349511E-3</v>
      </c>
      <c r="I220">
        <f t="shared" si="103"/>
        <v>2.1350862457349509</v>
      </c>
      <c r="J220">
        <f t="shared" si="104"/>
        <v>48.192471701307944</v>
      </c>
      <c r="K220">
        <f t="shared" si="105"/>
        <v>1421.61625</v>
      </c>
      <c r="L220">
        <f t="shared" si="106"/>
        <v>861.57803271731893</v>
      </c>
      <c r="M220">
        <f t="shared" si="107"/>
        <v>88.047398927678216</v>
      </c>
      <c r="N220">
        <f t="shared" si="108"/>
        <v>145.27948523832399</v>
      </c>
      <c r="O220">
        <f t="shared" si="109"/>
        <v>0.14751195019607244</v>
      </c>
      <c r="P220">
        <f t="shared" si="110"/>
        <v>3.537183676049088</v>
      </c>
      <c r="Q220">
        <f t="shared" si="111"/>
        <v>0.14417765521041073</v>
      </c>
      <c r="R220">
        <f t="shared" si="112"/>
        <v>9.0404330443108943E-2</v>
      </c>
      <c r="S220">
        <f t="shared" si="113"/>
        <v>317.40029034005744</v>
      </c>
      <c r="T220">
        <f t="shared" si="114"/>
        <v>26.057956408778878</v>
      </c>
      <c r="U220">
        <f t="shared" si="115"/>
        <v>24.410287499999999</v>
      </c>
      <c r="V220">
        <f t="shared" si="116"/>
        <v>3.0695886282196772</v>
      </c>
      <c r="W220">
        <f t="shared" si="117"/>
        <v>50.167984479833137</v>
      </c>
      <c r="X220">
        <f t="shared" si="118"/>
        <v>1.5907454259808709</v>
      </c>
      <c r="Y220">
        <f t="shared" si="119"/>
        <v>3.170837821121415</v>
      </c>
      <c r="Z220">
        <f t="shared" si="120"/>
        <v>1.4788432022388063</v>
      </c>
      <c r="AA220">
        <f t="shared" si="121"/>
        <v>-94.157303436911349</v>
      </c>
      <c r="AB220">
        <f t="shared" si="122"/>
        <v>103.55304638049364</v>
      </c>
      <c r="AC220">
        <f t="shared" si="123"/>
        <v>6.1726789032612377</v>
      </c>
      <c r="AD220">
        <f t="shared" si="124"/>
        <v>332.96871218690092</v>
      </c>
      <c r="AE220">
        <f t="shared" si="125"/>
        <v>75.011108452347088</v>
      </c>
      <c r="AF220">
        <f t="shared" si="126"/>
        <v>2.1367521400940879</v>
      </c>
      <c r="AG220">
        <f t="shared" si="127"/>
        <v>48.192471701307944</v>
      </c>
      <c r="AH220">
        <v>1547.8828714607901</v>
      </c>
      <c r="AI220">
        <v>1467.0483636363599</v>
      </c>
      <c r="AJ220">
        <v>3.1866460658746498</v>
      </c>
      <c r="AK220">
        <v>84.895025715855198</v>
      </c>
      <c r="AL220">
        <f t="shared" si="128"/>
        <v>2.1350862457349509</v>
      </c>
      <c r="AM220">
        <v>13.0440913798782</v>
      </c>
      <c r="AN220">
        <v>15.564316083916101</v>
      </c>
      <c r="AO220">
        <v>-1.1880242834235499E-6</v>
      </c>
      <c r="AP220">
        <v>118.710675371219</v>
      </c>
      <c r="AQ220">
        <v>152</v>
      </c>
      <c r="AR220">
        <v>30</v>
      </c>
      <c r="AS220">
        <f t="shared" si="129"/>
        <v>1</v>
      </c>
      <c r="AT220">
        <f t="shared" si="130"/>
        <v>0</v>
      </c>
      <c r="AU220">
        <f t="shared" si="131"/>
        <v>54455.204036643408</v>
      </c>
      <c r="AV220">
        <f t="shared" si="132"/>
        <v>2000.00125</v>
      </c>
      <c r="AW220">
        <f t="shared" si="133"/>
        <v>1686.0011490000593</v>
      </c>
      <c r="AX220">
        <f t="shared" si="134"/>
        <v>0.84300004762499992</v>
      </c>
      <c r="AY220">
        <f t="shared" si="135"/>
        <v>0.15870004598249998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1736448760.0999999</v>
      </c>
      <c r="BF220">
        <v>1421.61625</v>
      </c>
      <c r="BG220">
        <v>1515.2</v>
      </c>
      <c r="BH220">
        <v>15.566062499999999</v>
      </c>
      <c r="BI220">
        <v>13.0438875</v>
      </c>
      <c r="BJ220">
        <v>1401.13375</v>
      </c>
      <c r="BK220">
        <v>15.474337500000001</v>
      </c>
      <c r="BL220">
        <v>500.39937500000002</v>
      </c>
      <c r="BM220">
        <v>102.16674999999999</v>
      </c>
      <c r="BN220">
        <v>2.64299375E-2</v>
      </c>
      <c r="BO220">
        <v>24.953312499999999</v>
      </c>
      <c r="BP220">
        <v>24.410287499999999</v>
      </c>
      <c r="BQ220">
        <v>999.9</v>
      </c>
      <c r="BR220">
        <v>0</v>
      </c>
      <c r="BS220">
        <v>0</v>
      </c>
      <c r="BT220">
        <v>10011.737499999999</v>
      </c>
      <c r="BU220">
        <v>646.25412500000004</v>
      </c>
      <c r="BV220">
        <v>1510.66625</v>
      </c>
      <c r="BW220">
        <v>-93.582599999999999</v>
      </c>
      <c r="BX220">
        <v>1444.095</v>
      </c>
      <c r="BY220">
        <v>1535.2237500000001</v>
      </c>
      <c r="BZ220">
        <v>2.5221787500000001</v>
      </c>
      <c r="CA220">
        <v>1515.2</v>
      </c>
      <c r="CB220">
        <v>13.0438875</v>
      </c>
      <c r="CC220">
        <v>1.5903337500000001</v>
      </c>
      <c r="CD220">
        <v>1.3326512500000001</v>
      </c>
      <c r="CE220">
        <v>13.865449999999999</v>
      </c>
      <c r="CF220">
        <v>11.1722375</v>
      </c>
      <c r="CG220">
        <v>2000.00125</v>
      </c>
      <c r="CH220">
        <v>0.89999949999999995</v>
      </c>
      <c r="CI220">
        <v>0.1000005375</v>
      </c>
      <c r="CJ220">
        <v>21</v>
      </c>
      <c r="CK220">
        <v>42020.55</v>
      </c>
      <c r="CL220">
        <v>1736445511.0999999</v>
      </c>
      <c r="CM220" t="s">
        <v>347</v>
      </c>
      <c r="CN220">
        <v>1736445511.0999999</v>
      </c>
      <c r="CO220">
        <v>1736445509.0999999</v>
      </c>
      <c r="CP220">
        <v>1</v>
      </c>
      <c r="CQ220">
        <v>0.55400000000000005</v>
      </c>
      <c r="CR220">
        <v>1.4E-2</v>
      </c>
      <c r="CS220">
        <v>4.7960000000000003</v>
      </c>
      <c r="CT220">
        <v>9.1999999999999998E-2</v>
      </c>
      <c r="CU220">
        <v>420</v>
      </c>
      <c r="CV220">
        <v>15</v>
      </c>
      <c r="CW220">
        <v>0.23</v>
      </c>
      <c r="CX220">
        <v>0.13</v>
      </c>
      <c r="CY220">
        <v>-93.819860000000006</v>
      </c>
      <c r="CZ220">
        <v>11.954957142857401</v>
      </c>
      <c r="DA220">
        <v>0.96239334356245998</v>
      </c>
      <c r="DB220">
        <v>0</v>
      </c>
      <c r="DC220">
        <v>2.5224866666666701</v>
      </c>
      <c r="DD220">
        <v>-3.4949999999997997E-2</v>
      </c>
      <c r="DE220">
        <v>2.7160895092434201E-3</v>
      </c>
      <c r="DF220">
        <v>1</v>
      </c>
      <c r="DG220">
        <v>1</v>
      </c>
      <c r="DH220">
        <v>2</v>
      </c>
      <c r="DI220" t="s">
        <v>348</v>
      </c>
      <c r="DJ220">
        <v>2.9376500000000001</v>
      </c>
      <c r="DK220">
        <v>2.6232700000000002</v>
      </c>
      <c r="DL220">
        <v>0.23699200000000001</v>
      </c>
      <c r="DM220">
        <v>0.24407400000000001</v>
      </c>
      <c r="DN220">
        <v>8.8149000000000005E-2</v>
      </c>
      <c r="DO220">
        <v>7.7669199999999994E-2</v>
      </c>
      <c r="DP220">
        <v>25805</v>
      </c>
      <c r="DQ220">
        <v>28584.2</v>
      </c>
      <c r="DR220">
        <v>29524.400000000001</v>
      </c>
      <c r="DS220">
        <v>34781.599999999999</v>
      </c>
      <c r="DT220">
        <v>33989.599999999999</v>
      </c>
      <c r="DU220">
        <v>40560.800000000003</v>
      </c>
      <c r="DV220">
        <v>40317</v>
      </c>
      <c r="DW220">
        <v>47664.6</v>
      </c>
      <c r="DX220">
        <v>1.6994199999999999</v>
      </c>
      <c r="DY220">
        <v>2.08555</v>
      </c>
      <c r="DZ220">
        <v>0.173319</v>
      </c>
      <c r="EA220">
        <v>0</v>
      </c>
      <c r="EB220">
        <v>21.5745</v>
      </c>
      <c r="EC220">
        <v>999.9</v>
      </c>
      <c r="ED220">
        <v>63.643000000000001</v>
      </c>
      <c r="EE220">
        <v>22.044</v>
      </c>
      <c r="EF220">
        <v>16.5733</v>
      </c>
      <c r="EG220">
        <v>61.112699999999997</v>
      </c>
      <c r="EH220">
        <v>44.847799999999999</v>
      </c>
      <c r="EI220">
        <v>1</v>
      </c>
      <c r="EJ220">
        <v>-0.39854200000000001</v>
      </c>
      <c r="EK220">
        <v>-3.8679299999999999</v>
      </c>
      <c r="EL220">
        <v>20.235700000000001</v>
      </c>
      <c r="EM220">
        <v>5.2503799999999998</v>
      </c>
      <c r="EN220">
        <v>11.914099999999999</v>
      </c>
      <c r="EO220">
        <v>4.9894999999999996</v>
      </c>
      <c r="EP220">
        <v>3.2839499999999999</v>
      </c>
      <c r="EQ220">
        <v>9999</v>
      </c>
      <c r="ER220">
        <v>9999</v>
      </c>
      <c r="ES220">
        <v>999.9</v>
      </c>
      <c r="ET220">
        <v>9999</v>
      </c>
      <c r="EU220">
        <v>1.8840399999999999</v>
      </c>
      <c r="EV220">
        <v>1.88425</v>
      </c>
      <c r="EW220">
        <v>1.8851</v>
      </c>
      <c r="EX220">
        <v>1.88714</v>
      </c>
      <c r="EY220">
        <v>1.8836200000000001</v>
      </c>
      <c r="EZ220">
        <v>1.8768199999999999</v>
      </c>
      <c r="FA220">
        <v>1.88259</v>
      </c>
      <c r="FB220">
        <v>1.88812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20.92</v>
      </c>
      <c r="FQ220">
        <v>9.1800000000000007E-2</v>
      </c>
      <c r="FR220">
        <v>-0.24211075671059201</v>
      </c>
      <c r="FS220">
        <v>9.8787948123959593E-3</v>
      </c>
      <c r="FT220">
        <v>5.3251326344088904E-6</v>
      </c>
      <c r="FU220">
        <v>-1.29812346716052E-9</v>
      </c>
      <c r="FV220">
        <v>-1.7562764674277601E-2</v>
      </c>
      <c r="FW220">
        <v>-3.68478344840185E-3</v>
      </c>
      <c r="FX220">
        <v>8.3536045323785897E-4</v>
      </c>
      <c r="FY220">
        <v>-9.0991182514875006E-6</v>
      </c>
      <c r="FZ220">
        <v>5</v>
      </c>
      <c r="GA220">
        <v>1737</v>
      </c>
      <c r="GB220">
        <v>1</v>
      </c>
      <c r="GC220">
        <v>17</v>
      </c>
      <c r="GD220">
        <v>54.3</v>
      </c>
      <c r="GE220">
        <v>54.3</v>
      </c>
      <c r="GF220">
        <v>2.7502399999999998</v>
      </c>
      <c r="GG220">
        <v>2.4267599999999998</v>
      </c>
      <c r="GH220">
        <v>1.3513200000000001</v>
      </c>
      <c r="GI220">
        <v>2.2473100000000001</v>
      </c>
      <c r="GJ220">
        <v>1.3000499999999999</v>
      </c>
      <c r="GK220">
        <v>2.2814899999999998</v>
      </c>
      <c r="GL220">
        <v>26.2104</v>
      </c>
      <c r="GM220">
        <v>14.4648</v>
      </c>
      <c r="GN220">
        <v>19</v>
      </c>
      <c r="GO220">
        <v>304.64400000000001</v>
      </c>
      <c r="GP220">
        <v>510.62700000000001</v>
      </c>
      <c r="GQ220">
        <v>30.4754</v>
      </c>
      <c r="GR220">
        <v>22.2285</v>
      </c>
      <c r="GS220">
        <v>30.0001</v>
      </c>
      <c r="GT220">
        <v>22.470300000000002</v>
      </c>
      <c r="GU220">
        <v>22.471800000000002</v>
      </c>
      <c r="GV220">
        <v>55.072800000000001</v>
      </c>
      <c r="GW220">
        <v>29.6982</v>
      </c>
      <c r="GX220">
        <v>100</v>
      </c>
      <c r="GY220">
        <v>30.491499999999998</v>
      </c>
      <c r="GZ220">
        <v>1559.45</v>
      </c>
      <c r="HA220">
        <v>13.040800000000001</v>
      </c>
      <c r="HB220">
        <v>102.038</v>
      </c>
      <c r="HC220">
        <v>102.545</v>
      </c>
    </row>
    <row r="221" spans="1:211" x14ac:dyDescent="0.2">
      <c r="A221">
        <v>205</v>
      </c>
      <c r="B221">
        <v>1736448770.0999999</v>
      </c>
      <c r="C221">
        <v>409</v>
      </c>
      <c r="D221" t="s">
        <v>759</v>
      </c>
      <c r="E221" t="s">
        <v>760</v>
      </c>
      <c r="F221">
        <v>2</v>
      </c>
      <c r="G221">
        <v>1736448762.0999999</v>
      </c>
      <c r="H221">
        <f t="shared" si="102"/>
        <v>2.1354386144652256E-3</v>
      </c>
      <c r="I221">
        <f t="shared" si="103"/>
        <v>2.1354386144652255</v>
      </c>
      <c r="J221">
        <f t="shared" si="104"/>
        <v>47.945638732518276</v>
      </c>
      <c r="K221">
        <f t="shared" si="105"/>
        <v>1428.1475</v>
      </c>
      <c r="L221">
        <f t="shared" si="106"/>
        <v>870.62607296361364</v>
      </c>
      <c r="M221">
        <f t="shared" si="107"/>
        <v>88.971976945196133</v>
      </c>
      <c r="N221">
        <f t="shared" si="108"/>
        <v>145.94681963958365</v>
      </c>
      <c r="O221">
        <f t="shared" si="109"/>
        <v>0.14750503573124638</v>
      </c>
      <c r="P221">
        <f t="shared" si="110"/>
        <v>3.5373613278801503</v>
      </c>
      <c r="Q221">
        <f t="shared" si="111"/>
        <v>0.14417121287624801</v>
      </c>
      <c r="R221">
        <f t="shared" si="112"/>
        <v>9.040026304861333E-2</v>
      </c>
      <c r="S221">
        <f t="shared" si="113"/>
        <v>317.40025462503519</v>
      </c>
      <c r="T221">
        <f t="shared" si="114"/>
        <v>26.059088703837812</v>
      </c>
      <c r="U221">
        <f t="shared" si="115"/>
        <v>24.4116</v>
      </c>
      <c r="V221">
        <f t="shared" si="116"/>
        <v>3.0698299006759355</v>
      </c>
      <c r="W221">
        <f t="shared" si="117"/>
        <v>50.162113307035703</v>
      </c>
      <c r="X221">
        <f t="shared" si="118"/>
        <v>1.5906790265630586</v>
      </c>
      <c r="Y221">
        <f t="shared" si="119"/>
        <v>3.1710765789047231</v>
      </c>
      <c r="Z221">
        <f t="shared" si="120"/>
        <v>1.4791508741128769</v>
      </c>
      <c r="AA221">
        <f t="shared" si="121"/>
        <v>-94.172842897916453</v>
      </c>
      <c r="AB221">
        <f t="shared" si="122"/>
        <v>103.54871192681233</v>
      </c>
      <c r="AC221">
        <f t="shared" si="123"/>
        <v>6.1721906269101048</v>
      </c>
      <c r="AD221">
        <f t="shared" si="124"/>
        <v>332.94831428084115</v>
      </c>
      <c r="AE221">
        <f t="shared" si="125"/>
        <v>74.599930218655288</v>
      </c>
      <c r="AF221">
        <f t="shared" si="126"/>
        <v>2.1363764256819704</v>
      </c>
      <c r="AG221">
        <f t="shared" si="127"/>
        <v>47.945638732518276</v>
      </c>
      <c r="AH221">
        <v>1553.91871143924</v>
      </c>
      <c r="AI221">
        <v>1473.4407878787899</v>
      </c>
      <c r="AJ221">
        <v>3.17894276032361</v>
      </c>
      <c r="AK221">
        <v>84.895025715855198</v>
      </c>
      <c r="AL221">
        <f t="shared" si="128"/>
        <v>2.1354386144652255</v>
      </c>
      <c r="AM221">
        <v>13.044101110173999</v>
      </c>
      <c r="AN221">
        <v>15.5646440559441</v>
      </c>
      <c r="AO221">
        <v>2.16580205602637E-7</v>
      </c>
      <c r="AP221">
        <v>118.710675371219</v>
      </c>
      <c r="AQ221">
        <v>156</v>
      </c>
      <c r="AR221">
        <v>31</v>
      </c>
      <c r="AS221">
        <f t="shared" si="129"/>
        <v>1</v>
      </c>
      <c r="AT221">
        <f t="shared" si="130"/>
        <v>0</v>
      </c>
      <c r="AU221">
        <f t="shared" si="131"/>
        <v>54458.880381955678</v>
      </c>
      <c r="AV221">
        <f t="shared" si="132"/>
        <v>2000.00125</v>
      </c>
      <c r="AW221">
        <f t="shared" si="133"/>
        <v>1686.001076250014</v>
      </c>
      <c r="AX221">
        <f t="shared" si="134"/>
        <v>0.8430000112499999</v>
      </c>
      <c r="AY221">
        <f t="shared" si="135"/>
        <v>0.158700028125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1736448762.0999999</v>
      </c>
      <c r="BF221">
        <v>1428.1475</v>
      </c>
      <c r="BG221">
        <v>1521.25125</v>
      </c>
      <c r="BH221">
        <v>15.565424999999999</v>
      </c>
      <c r="BI221">
        <v>13.043775</v>
      </c>
      <c r="BJ221">
        <v>1407.5550000000001</v>
      </c>
      <c r="BK221">
        <v>15.4737125</v>
      </c>
      <c r="BL221">
        <v>500.41587500000003</v>
      </c>
      <c r="BM221">
        <v>102.166375</v>
      </c>
      <c r="BN221">
        <v>2.672455E-2</v>
      </c>
      <c r="BO221">
        <v>24.954574999999998</v>
      </c>
      <c r="BP221">
        <v>24.4116</v>
      </c>
      <c r="BQ221">
        <v>999.9</v>
      </c>
      <c r="BR221">
        <v>0</v>
      </c>
      <c r="BS221">
        <v>0</v>
      </c>
      <c r="BT221">
        <v>10012.525</v>
      </c>
      <c r="BU221">
        <v>646.22437500000001</v>
      </c>
      <c r="BV221">
        <v>1510.32125</v>
      </c>
      <c r="BW221">
        <v>-93.102374999999995</v>
      </c>
      <c r="BX221">
        <v>1450.72875</v>
      </c>
      <c r="BY221">
        <v>1541.355</v>
      </c>
      <c r="BZ221">
        <v>2.5216675</v>
      </c>
      <c r="CA221">
        <v>1521.25125</v>
      </c>
      <c r="CB221">
        <v>13.043775</v>
      </c>
      <c r="CC221">
        <v>1.590265</v>
      </c>
      <c r="CD221">
        <v>1.332635</v>
      </c>
      <c r="CE221">
        <v>13.8647875</v>
      </c>
      <c r="CF221">
        <v>11.17205</v>
      </c>
      <c r="CG221">
        <v>2000.00125</v>
      </c>
      <c r="CH221">
        <v>0.89999962499999997</v>
      </c>
      <c r="CI221">
        <v>0.100000375</v>
      </c>
      <c r="CJ221">
        <v>21</v>
      </c>
      <c r="CK221">
        <v>42020.5625</v>
      </c>
      <c r="CL221">
        <v>1736445511.0999999</v>
      </c>
      <c r="CM221" t="s">
        <v>347</v>
      </c>
      <c r="CN221">
        <v>1736445511.0999999</v>
      </c>
      <c r="CO221">
        <v>1736445509.0999999</v>
      </c>
      <c r="CP221">
        <v>1</v>
      </c>
      <c r="CQ221">
        <v>0.55400000000000005</v>
      </c>
      <c r="CR221">
        <v>1.4E-2</v>
      </c>
      <c r="CS221">
        <v>4.7960000000000003</v>
      </c>
      <c r="CT221">
        <v>9.1999999999999998E-2</v>
      </c>
      <c r="CU221">
        <v>420</v>
      </c>
      <c r="CV221">
        <v>15</v>
      </c>
      <c r="CW221">
        <v>0.23</v>
      </c>
      <c r="CX221">
        <v>0.13</v>
      </c>
      <c r="CY221">
        <v>-93.384693333333402</v>
      </c>
      <c r="CZ221">
        <v>16.3628785714283</v>
      </c>
      <c r="DA221">
        <v>1.2316351908292</v>
      </c>
      <c r="DB221">
        <v>0</v>
      </c>
      <c r="DC221">
        <v>2.5217160000000001</v>
      </c>
      <c r="DD221">
        <v>-1.92364285714294E-2</v>
      </c>
      <c r="DE221">
        <v>1.90355036707728E-3</v>
      </c>
      <c r="DF221">
        <v>1</v>
      </c>
      <c r="DG221">
        <v>1</v>
      </c>
      <c r="DH221">
        <v>2</v>
      </c>
      <c r="DI221" t="s">
        <v>348</v>
      </c>
      <c r="DJ221">
        <v>2.9385500000000002</v>
      </c>
      <c r="DK221">
        <v>2.6272199999999999</v>
      </c>
      <c r="DL221">
        <v>0.23757400000000001</v>
      </c>
      <c r="DM221">
        <v>0.244613</v>
      </c>
      <c r="DN221">
        <v>8.8142100000000001E-2</v>
      </c>
      <c r="DO221">
        <v>7.7660699999999999E-2</v>
      </c>
      <c r="DP221">
        <v>25785.4</v>
      </c>
      <c r="DQ221">
        <v>28563.9</v>
      </c>
      <c r="DR221">
        <v>29524.5</v>
      </c>
      <c r="DS221">
        <v>34781.599999999999</v>
      </c>
      <c r="DT221">
        <v>33989.800000000003</v>
      </c>
      <c r="DU221">
        <v>40560.800000000003</v>
      </c>
      <c r="DV221">
        <v>40317</v>
      </c>
      <c r="DW221">
        <v>47664.2</v>
      </c>
      <c r="DX221">
        <v>1.69018</v>
      </c>
      <c r="DY221">
        <v>2.0847699999999998</v>
      </c>
      <c r="DZ221">
        <v>0.173628</v>
      </c>
      <c r="EA221">
        <v>0</v>
      </c>
      <c r="EB221">
        <v>21.5745</v>
      </c>
      <c r="EC221">
        <v>999.9</v>
      </c>
      <c r="ED221">
        <v>63.643000000000001</v>
      </c>
      <c r="EE221">
        <v>22.044</v>
      </c>
      <c r="EF221">
        <v>16.575199999999999</v>
      </c>
      <c r="EG221">
        <v>61.512700000000002</v>
      </c>
      <c r="EH221">
        <v>44.006399999999999</v>
      </c>
      <c r="EI221">
        <v>1</v>
      </c>
      <c r="EJ221">
        <v>-0.398567</v>
      </c>
      <c r="EK221">
        <v>-3.84599</v>
      </c>
      <c r="EL221">
        <v>20.2363</v>
      </c>
      <c r="EM221">
        <v>5.2505300000000004</v>
      </c>
      <c r="EN221">
        <v>11.914099999999999</v>
      </c>
      <c r="EO221">
        <v>4.9895500000000004</v>
      </c>
      <c r="EP221">
        <v>3.2839299999999998</v>
      </c>
      <c r="EQ221">
        <v>9999</v>
      </c>
      <c r="ER221">
        <v>9999</v>
      </c>
      <c r="ES221">
        <v>999.9</v>
      </c>
      <c r="ET221">
        <v>9999</v>
      </c>
      <c r="EU221">
        <v>1.88402</v>
      </c>
      <c r="EV221">
        <v>1.88425</v>
      </c>
      <c r="EW221">
        <v>1.8851100000000001</v>
      </c>
      <c r="EX221">
        <v>1.8871599999999999</v>
      </c>
      <c r="EY221">
        <v>1.8835999999999999</v>
      </c>
      <c r="EZ221">
        <v>1.8768199999999999</v>
      </c>
      <c r="FA221">
        <v>1.8825799999999999</v>
      </c>
      <c r="FB221">
        <v>1.88812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21.02</v>
      </c>
      <c r="FQ221">
        <v>9.1700000000000004E-2</v>
      </c>
      <c r="FR221">
        <v>-0.24211075671059201</v>
      </c>
      <c r="FS221">
        <v>9.8787948123959593E-3</v>
      </c>
      <c r="FT221">
        <v>5.3251326344088904E-6</v>
      </c>
      <c r="FU221">
        <v>-1.29812346716052E-9</v>
      </c>
      <c r="FV221">
        <v>-1.7562764674277601E-2</v>
      </c>
      <c r="FW221">
        <v>-3.68478344840185E-3</v>
      </c>
      <c r="FX221">
        <v>8.3536045323785897E-4</v>
      </c>
      <c r="FY221">
        <v>-9.0991182514875006E-6</v>
      </c>
      <c r="FZ221">
        <v>5</v>
      </c>
      <c r="GA221">
        <v>1737</v>
      </c>
      <c r="GB221">
        <v>1</v>
      </c>
      <c r="GC221">
        <v>17</v>
      </c>
      <c r="GD221">
        <v>54.3</v>
      </c>
      <c r="GE221">
        <v>54.4</v>
      </c>
      <c r="GF221">
        <v>2.7612299999999999</v>
      </c>
      <c r="GG221">
        <v>2.4182100000000002</v>
      </c>
      <c r="GH221">
        <v>1.3513200000000001</v>
      </c>
      <c r="GI221">
        <v>2.2473100000000001</v>
      </c>
      <c r="GJ221">
        <v>1.3000499999999999</v>
      </c>
      <c r="GK221">
        <v>2.3571800000000001</v>
      </c>
      <c r="GL221">
        <v>26.2104</v>
      </c>
      <c r="GM221">
        <v>14.4648</v>
      </c>
      <c r="GN221">
        <v>19</v>
      </c>
      <c r="GO221">
        <v>300.83600000000001</v>
      </c>
      <c r="GP221">
        <v>510.10399999999998</v>
      </c>
      <c r="GQ221">
        <v>30.491199999999999</v>
      </c>
      <c r="GR221">
        <v>22.227599999999999</v>
      </c>
      <c r="GS221">
        <v>30</v>
      </c>
      <c r="GT221">
        <v>22.468900000000001</v>
      </c>
      <c r="GU221">
        <v>22.4709</v>
      </c>
      <c r="GV221">
        <v>55.209000000000003</v>
      </c>
      <c r="GW221">
        <v>29.6982</v>
      </c>
      <c r="GX221">
        <v>100</v>
      </c>
      <c r="GY221">
        <v>30.515499999999999</v>
      </c>
      <c r="GZ221">
        <v>1559.45</v>
      </c>
      <c r="HA221">
        <v>13.040800000000001</v>
      </c>
      <c r="HB221">
        <v>102.038</v>
      </c>
      <c r="HC221">
        <v>102.544</v>
      </c>
    </row>
    <row r="222" spans="1:211" x14ac:dyDescent="0.2">
      <c r="A222">
        <v>206</v>
      </c>
      <c r="B222">
        <v>1736448772.0999999</v>
      </c>
      <c r="C222">
        <v>411</v>
      </c>
      <c r="D222" t="s">
        <v>761</v>
      </c>
      <c r="E222" t="s">
        <v>762</v>
      </c>
      <c r="F222">
        <v>2</v>
      </c>
      <c r="G222">
        <v>1736448764.0999999</v>
      </c>
      <c r="H222">
        <f t="shared" si="102"/>
        <v>2.1352454579251193E-3</v>
      </c>
      <c r="I222">
        <f t="shared" si="103"/>
        <v>2.1352454579251194</v>
      </c>
      <c r="J222">
        <f t="shared" si="104"/>
        <v>47.779350119995776</v>
      </c>
      <c r="K222">
        <f t="shared" si="105"/>
        <v>1434.5787499999999</v>
      </c>
      <c r="L222">
        <f t="shared" si="106"/>
        <v>878.42952731806986</v>
      </c>
      <c r="M222">
        <f t="shared" si="107"/>
        <v>89.769179752237036</v>
      </c>
      <c r="N222">
        <f t="shared" si="108"/>
        <v>146.60363031132411</v>
      </c>
      <c r="O222">
        <f t="shared" si="109"/>
        <v>0.14742146045460458</v>
      </c>
      <c r="P222">
        <f t="shared" si="110"/>
        <v>3.5397905360273936</v>
      </c>
      <c r="Q222">
        <f t="shared" si="111"/>
        <v>0.14409359814388312</v>
      </c>
      <c r="R222">
        <f t="shared" si="112"/>
        <v>9.0351237185630484E-2</v>
      </c>
      <c r="S222">
        <f t="shared" si="113"/>
        <v>317.40003571499994</v>
      </c>
      <c r="T222">
        <f t="shared" si="114"/>
        <v>26.060950392682006</v>
      </c>
      <c r="U222">
        <f t="shared" si="115"/>
        <v>24.4147</v>
      </c>
      <c r="V222">
        <f t="shared" si="116"/>
        <v>3.0703998290575871</v>
      </c>
      <c r="W222">
        <f t="shared" si="117"/>
        <v>50.151841967435828</v>
      </c>
      <c r="X222">
        <f t="shared" si="118"/>
        <v>1.5905940067631508</v>
      </c>
      <c r="Y222">
        <f t="shared" si="119"/>
        <v>3.1715565059324082</v>
      </c>
      <c r="Z222">
        <f t="shared" si="120"/>
        <v>1.4798058222944364</v>
      </c>
      <c r="AA222">
        <f t="shared" si="121"/>
        <v>-94.164324694497765</v>
      </c>
      <c r="AB222">
        <f t="shared" si="122"/>
        <v>103.51247589883715</v>
      </c>
      <c r="AC222">
        <f t="shared" si="123"/>
        <v>6.1659716306688859</v>
      </c>
      <c r="AD222">
        <f t="shared" si="124"/>
        <v>332.91415855000821</v>
      </c>
      <c r="AE222">
        <f t="shared" si="125"/>
        <v>74.209690381503563</v>
      </c>
      <c r="AF222">
        <f t="shared" si="126"/>
        <v>2.1359262756552142</v>
      </c>
      <c r="AG222">
        <f t="shared" si="127"/>
        <v>47.779350119995776</v>
      </c>
      <c r="AH222">
        <v>1559.45601381807</v>
      </c>
      <c r="AI222">
        <v>1479.58872727273</v>
      </c>
      <c r="AJ222">
        <v>3.12059313676881</v>
      </c>
      <c r="AK222">
        <v>84.895025715855198</v>
      </c>
      <c r="AL222">
        <f t="shared" si="128"/>
        <v>2.1352454579251194</v>
      </c>
      <c r="AM222">
        <v>13.0434426910293</v>
      </c>
      <c r="AN222">
        <v>15.5637608391608</v>
      </c>
      <c r="AO222">
        <v>-7.1563757709767795E-7</v>
      </c>
      <c r="AP222">
        <v>118.710675371219</v>
      </c>
      <c r="AQ222">
        <v>160</v>
      </c>
      <c r="AR222">
        <v>32</v>
      </c>
      <c r="AS222">
        <f t="shared" si="129"/>
        <v>1</v>
      </c>
      <c r="AT222">
        <f t="shared" si="130"/>
        <v>0</v>
      </c>
      <c r="AU222">
        <f t="shared" si="131"/>
        <v>54511.954839554128</v>
      </c>
      <c r="AV222">
        <f t="shared" si="132"/>
        <v>2000</v>
      </c>
      <c r="AW222">
        <f t="shared" si="133"/>
        <v>1686.0000727500001</v>
      </c>
      <c r="AX222">
        <f t="shared" si="134"/>
        <v>0.84300003637499998</v>
      </c>
      <c r="AY222">
        <f t="shared" si="135"/>
        <v>0.15870001785749999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1736448764.0999999</v>
      </c>
      <c r="BF222">
        <v>1434.5787499999999</v>
      </c>
      <c r="BG222">
        <v>1527.23</v>
      </c>
      <c r="BH222">
        <v>15.5646375</v>
      </c>
      <c r="BI222">
        <v>13.043525000000001</v>
      </c>
      <c r="BJ222">
        <v>1413.8775000000001</v>
      </c>
      <c r="BK222">
        <v>15.4729375</v>
      </c>
      <c r="BL222">
        <v>500.41750000000002</v>
      </c>
      <c r="BM222">
        <v>102.165875</v>
      </c>
      <c r="BN222">
        <v>2.69326875E-2</v>
      </c>
      <c r="BO222">
        <v>24.957112500000001</v>
      </c>
      <c r="BP222">
        <v>24.4147</v>
      </c>
      <c r="BQ222">
        <v>999.9</v>
      </c>
      <c r="BR222">
        <v>0</v>
      </c>
      <c r="BS222">
        <v>0</v>
      </c>
      <c r="BT222">
        <v>10022.84375</v>
      </c>
      <c r="BU222">
        <v>646.20887500000003</v>
      </c>
      <c r="BV222">
        <v>1509.6475</v>
      </c>
      <c r="BW222">
        <v>-92.650374999999997</v>
      </c>
      <c r="BX222">
        <v>1457.26</v>
      </c>
      <c r="BY222">
        <v>1547.4124999999999</v>
      </c>
      <c r="BZ222">
        <v>2.5211299999999999</v>
      </c>
      <c r="CA222">
        <v>1527.23</v>
      </c>
      <c r="CB222">
        <v>13.043525000000001</v>
      </c>
      <c r="CC222">
        <v>1.5901775</v>
      </c>
      <c r="CD222">
        <v>1.3326037500000001</v>
      </c>
      <c r="CE222">
        <v>13.8639375</v>
      </c>
      <c r="CF222">
        <v>11.171687500000001</v>
      </c>
      <c r="CG222">
        <v>2000</v>
      </c>
      <c r="CH222">
        <v>0.899999875</v>
      </c>
      <c r="CI222">
        <v>0.1000001625</v>
      </c>
      <c r="CJ222">
        <v>21</v>
      </c>
      <c r="CK222">
        <v>42020.537499999999</v>
      </c>
      <c r="CL222">
        <v>1736445511.0999999</v>
      </c>
      <c r="CM222" t="s">
        <v>347</v>
      </c>
      <c r="CN222">
        <v>1736445511.0999999</v>
      </c>
      <c r="CO222">
        <v>1736445509.0999999</v>
      </c>
      <c r="CP222">
        <v>1</v>
      </c>
      <c r="CQ222">
        <v>0.55400000000000005</v>
      </c>
      <c r="CR222">
        <v>1.4E-2</v>
      </c>
      <c r="CS222">
        <v>4.7960000000000003</v>
      </c>
      <c r="CT222">
        <v>9.1999999999999998E-2</v>
      </c>
      <c r="CU222">
        <v>420</v>
      </c>
      <c r="CV222">
        <v>15</v>
      </c>
      <c r="CW222">
        <v>0.23</v>
      </c>
      <c r="CX222">
        <v>0.13</v>
      </c>
      <c r="CY222">
        <v>-92.8552866666667</v>
      </c>
      <c r="CZ222">
        <v>18.079949999999901</v>
      </c>
      <c r="DA222">
        <v>1.34208078935493</v>
      </c>
      <c r="DB222">
        <v>0</v>
      </c>
      <c r="DC222">
        <v>2.5213113333333301</v>
      </c>
      <c r="DD222">
        <v>-2.5242857142855602E-3</v>
      </c>
      <c r="DE222">
        <v>1.2225757872441601E-3</v>
      </c>
      <c r="DF222">
        <v>1</v>
      </c>
      <c r="DG222">
        <v>1</v>
      </c>
      <c r="DH222">
        <v>2</v>
      </c>
      <c r="DI222" t="s">
        <v>348</v>
      </c>
      <c r="DJ222">
        <v>2.9380099999999998</v>
      </c>
      <c r="DK222">
        <v>2.6295899999999999</v>
      </c>
      <c r="DL222">
        <v>0.23814099999999999</v>
      </c>
      <c r="DM222">
        <v>0.245231</v>
      </c>
      <c r="DN222">
        <v>8.8133600000000006E-2</v>
      </c>
      <c r="DO222">
        <v>7.7662599999999998E-2</v>
      </c>
      <c r="DP222">
        <v>25766.2</v>
      </c>
      <c r="DQ222">
        <v>28540.5</v>
      </c>
      <c r="DR222">
        <v>29524.400000000001</v>
      </c>
      <c r="DS222">
        <v>34781.4</v>
      </c>
      <c r="DT222">
        <v>33990.199999999997</v>
      </c>
      <c r="DU222">
        <v>40560.5</v>
      </c>
      <c r="DV222">
        <v>40317</v>
      </c>
      <c r="DW222">
        <v>47664</v>
      </c>
      <c r="DX222">
        <v>1.6803699999999999</v>
      </c>
      <c r="DY222">
        <v>2.0850300000000002</v>
      </c>
      <c r="DZ222">
        <v>0.17382600000000001</v>
      </c>
      <c r="EA222">
        <v>0</v>
      </c>
      <c r="EB222">
        <v>21.5745</v>
      </c>
      <c r="EC222">
        <v>999.9</v>
      </c>
      <c r="ED222">
        <v>63.686</v>
      </c>
      <c r="EE222">
        <v>22.033999999999999</v>
      </c>
      <c r="EF222">
        <v>16.5748</v>
      </c>
      <c r="EG222">
        <v>61.042700000000004</v>
      </c>
      <c r="EH222">
        <v>44.599400000000003</v>
      </c>
      <c r="EI222">
        <v>1</v>
      </c>
      <c r="EJ222">
        <v>-0.398648</v>
      </c>
      <c r="EK222">
        <v>-3.8517199999999998</v>
      </c>
      <c r="EL222">
        <v>20.2362</v>
      </c>
      <c r="EM222">
        <v>5.25143</v>
      </c>
      <c r="EN222">
        <v>11.914099999999999</v>
      </c>
      <c r="EO222">
        <v>4.9895500000000004</v>
      </c>
      <c r="EP222">
        <v>3.2839299999999998</v>
      </c>
      <c r="EQ222">
        <v>9999</v>
      </c>
      <c r="ER222">
        <v>9999</v>
      </c>
      <c r="ES222">
        <v>999.9</v>
      </c>
      <c r="ET222">
        <v>9999</v>
      </c>
      <c r="EU222">
        <v>1.8840399999999999</v>
      </c>
      <c r="EV222">
        <v>1.8842399999999999</v>
      </c>
      <c r="EW222">
        <v>1.8851100000000001</v>
      </c>
      <c r="EX222">
        <v>1.8871500000000001</v>
      </c>
      <c r="EY222">
        <v>1.8836200000000001</v>
      </c>
      <c r="EZ222">
        <v>1.8768100000000001</v>
      </c>
      <c r="FA222">
        <v>1.88259</v>
      </c>
      <c r="FB222">
        <v>1.88812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21.12</v>
      </c>
      <c r="FQ222">
        <v>9.1700000000000004E-2</v>
      </c>
      <c r="FR222">
        <v>-0.24211075671059201</v>
      </c>
      <c r="FS222">
        <v>9.8787948123959593E-3</v>
      </c>
      <c r="FT222">
        <v>5.3251326344088904E-6</v>
      </c>
      <c r="FU222">
        <v>-1.29812346716052E-9</v>
      </c>
      <c r="FV222">
        <v>-1.7562764674277601E-2</v>
      </c>
      <c r="FW222">
        <v>-3.68478344840185E-3</v>
      </c>
      <c r="FX222">
        <v>8.3536045323785897E-4</v>
      </c>
      <c r="FY222">
        <v>-9.0991182514875006E-6</v>
      </c>
      <c r="FZ222">
        <v>5</v>
      </c>
      <c r="GA222">
        <v>1737</v>
      </c>
      <c r="GB222">
        <v>1</v>
      </c>
      <c r="GC222">
        <v>17</v>
      </c>
      <c r="GD222">
        <v>54.4</v>
      </c>
      <c r="GE222">
        <v>54.4</v>
      </c>
      <c r="GF222">
        <v>2.7697799999999999</v>
      </c>
      <c r="GG222">
        <v>2.4218799999999998</v>
      </c>
      <c r="GH222">
        <v>1.3513200000000001</v>
      </c>
      <c r="GI222">
        <v>2.2473100000000001</v>
      </c>
      <c r="GJ222">
        <v>1.3000499999999999</v>
      </c>
      <c r="GK222">
        <v>2.2753899999999998</v>
      </c>
      <c r="GL222">
        <v>26.2104</v>
      </c>
      <c r="GM222">
        <v>14.4648</v>
      </c>
      <c r="GN222">
        <v>19</v>
      </c>
      <c r="GO222">
        <v>296.90699999999998</v>
      </c>
      <c r="GP222">
        <v>510.25599999999997</v>
      </c>
      <c r="GQ222">
        <v>30.502099999999999</v>
      </c>
      <c r="GR222">
        <v>22.226700000000001</v>
      </c>
      <c r="GS222">
        <v>30</v>
      </c>
      <c r="GT222">
        <v>22.468</v>
      </c>
      <c r="GU222">
        <v>22.47</v>
      </c>
      <c r="GV222">
        <v>55.3949</v>
      </c>
      <c r="GW222">
        <v>29.6982</v>
      </c>
      <c r="GX222">
        <v>100</v>
      </c>
      <c r="GY222">
        <v>30.515499999999999</v>
      </c>
      <c r="GZ222">
        <v>1566.3</v>
      </c>
      <c r="HA222">
        <v>13.040800000000001</v>
      </c>
      <c r="HB222">
        <v>102.038</v>
      </c>
      <c r="HC222">
        <v>102.544</v>
      </c>
    </row>
    <row r="223" spans="1:211" x14ac:dyDescent="0.2">
      <c r="A223">
        <v>207</v>
      </c>
      <c r="B223">
        <v>1736448774.0999999</v>
      </c>
      <c r="C223">
        <v>413</v>
      </c>
      <c r="D223" t="s">
        <v>763</v>
      </c>
      <c r="E223" t="s">
        <v>764</v>
      </c>
      <c r="F223">
        <v>2</v>
      </c>
      <c r="G223">
        <v>1736448766.0999999</v>
      </c>
      <c r="H223">
        <f t="shared" si="102"/>
        <v>2.1342861073902646E-3</v>
      </c>
      <c r="I223">
        <f t="shared" si="103"/>
        <v>2.1342861073902646</v>
      </c>
      <c r="J223">
        <f t="shared" si="104"/>
        <v>48.290459557136103</v>
      </c>
      <c r="K223">
        <f t="shared" si="105"/>
        <v>1440.89375</v>
      </c>
      <c r="L223">
        <f t="shared" si="106"/>
        <v>878.41793997477714</v>
      </c>
      <c r="M223">
        <f t="shared" si="107"/>
        <v>89.767568214843635</v>
      </c>
      <c r="N223">
        <f t="shared" si="108"/>
        <v>147.24827682501663</v>
      </c>
      <c r="O223">
        <f t="shared" si="109"/>
        <v>0.14725807997344992</v>
      </c>
      <c r="P223">
        <f t="shared" si="110"/>
        <v>3.5410305525862538</v>
      </c>
      <c r="Q223">
        <f t="shared" si="111"/>
        <v>0.14393863488601288</v>
      </c>
      <c r="R223">
        <f t="shared" si="112"/>
        <v>9.0253653600090245E-2</v>
      </c>
      <c r="S223">
        <f t="shared" si="113"/>
        <v>317.39965771493189</v>
      </c>
      <c r="T223">
        <f t="shared" si="114"/>
        <v>26.064403123489885</v>
      </c>
      <c r="U223">
        <f t="shared" si="115"/>
        <v>24.419237500000001</v>
      </c>
      <c r="V223">
        <f t="shared" si="116"/>
        <v>3.0712342055181452</v>
      </c>
      <c r="W223">
        <f t="shared" si="117"/>
        <v>50.138504378576954</v>
      </c>
      <c r="X223">
        <f t="shared" si="118"/>
        <v>1.5905136217599647</v>
      </c>
      <c r="Y223">
        <f t="shared" si="119"/>
        <v>3.172239861306184</v>
      </c>
      <c r="Z223">
        <f t="shared" si="120"/>
        <v>1.4807205837581805</v>
      </c>
      <c r="AA223">
        <f t="shared" si="121"/>
        <v>-94.12201733591067</v>
      </c>
      <c r="AB223">
        <f t="shared" si="122"/>
        <v>103.3721508997932</v>
      </c>
      <c r="AC223">
        <f t="shared" si="123"/>
        <v>6.1557092974898797</v>
      </c>
      <c r="AD223">
        <f t="shared" si="124"/>
        <v>332.80550057630427</v>
      </c>
      <c r="AE223">
        <f t="shared" si="125"/>
        <v>73.951325967327179</v>
      </c>
      <c r="AF223">
        <f t="shared" si="126"/>
        <v>2.1355551546536211</v>
      </c>
      <c r="AG223">
        <f t="shared" si="127"/>
        <v>48.290459557136103</v>
      </c>
      <c r="AH223">
        <v>1565.2398895797801</v>
      </c>
      <c r="AI223">
        <v>1485.48290909091</v>
      </c>
      <c r="AJ223">
        <v>3.0164922326012098</v>
      </c>
      <c r="AK223">
        <v>84.895025715855198</v>
      </c>
      <c r="AL223">
        <f t="shared" si="128"/>
        <v>2.1342861073902646</v>
      </c>
      <c r="AM223">
        <v>13.0425728807376</v>
      </c>
      <c r="AN223">
        <v>15.561693006993</v>
      </c>
      <c r="AO223">
        <v>-2.5328242134248698E-6</v>
      </c>
      <c r="AP223">
        <v>118.710675371219</v>
      </c>
      <c r="AQ223">
        <v>156</v>
      </c>
      <c r="AR223">
        <v>31</v>
      </c>
      <c r="AS223">
        <f t="shared" si="129"/>
        <v>1</v>
      </c>
      <c r="AT223">
        <f t="shared" si="130"/>
        <v>0</v>
      </c>
      <c r="AU223">
        <f t="shared" si="131"/>
        <v>54538.620304957702</v>
      </c>
      <c r="AV223">
        <f t="shared" si="132"/>
        <v>1999.9974999999999</v>
      </c>
      <c r="AW223">
        <f t="shared" si="133"/>
        <v>1685.9979727498996</v>
      </c>
      <c r="AX223">
        <f t="shared" si="134"/>
        <v>0.84300004012499996</v>
      </c>
      <c r="AY223">
        <f t="shared" si="135"/>
        <v>0.15870002723249998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1736448766.0999999</v>
      </c>
      <c r="BF223">
        <v>1440.89375</v>
      </c>
      <c r="BG223">
        <v>1533.2474999999999</v>
      </c>
      <c r="BH223">
        <v>15.563924999999999</v>
      </c>
      <c r="BI223">
        <v>13.0433375</v>
      </c>
      <c r="BJ223">
        <v>1420.0862500000001</v>
      </c>
      <c r="BK223">
        <v>15.472250000000001</v>
      </c>
      <c r="BL223">
        <v>500.43512500000003</v>
      </c>
      <c r="BM223">
        <v>102.165125</v>
      </c>
      <c r="BN223">
        <v>2.7196137499999998E-2</v>
      </c>
      <c r="BO223">
        <v>24.960725</v>
      </c>
      <c r="BP223">
        <v>24.419237500000001</v>
      </c>
      <c r="BQ223">
        <v>999.9</v>
      </c>
      <c r="BR223">
        <v>0</v>
      </c>
      <c r="BS223">
        <v>0</v>
      </c>
      <c r="BT223">
        <v>10028.1625</v>
      </c>
      <c r="BU223">
        <v>646.19674999999995</v>
      </c>
      <c r="BV223">
        <v>1508.91625</v>
      </c>
      <c r="BW223">
        <v>-92.352737500000003</v>
      </c>
      <c r="BX223">
        <v>1463.6737499999999</v>
      </c>
      <c r="BY223">
        <v>1553.50875</v>
      </c>
      <c r="BZ223">
        <v>2.5206050000000002</v>
      </c>
      <c r="CA223">
        <v>1533.2474999999999</v>
      </c>
      <c r="CB223">
        <v>13.0433375</v>
      </c>
      <c r="CC223">
        <v>1.590095</v>
      </c>
      <c r="CD223">
        <v>1.33257625</v>
      </c>
      <c r="CE223">
        <v>13.863137500000001</v>
      </c>
      <c r="CF223">
        <v>11.171374999999999</v>
      </c>
      <c r="CG223">
        <v>1999.9974999999999</v>
      </c>
      <c r="CH223">
        <v>0.89999974999999999</v>
      </c>
      <c r="CI223">
        <v>0.10000028750000001</v>
      </c>
      <c r="CJ223">
        <v>21</v>
      </c>
      <c r="CK223">
        <v>42020.487500000003</v>
      </c>
      <c r="CL223">
        <v>1736445511.0999999</v>
      </c>
      <c r="CM223" t="s">
        <v>347</v>
      </c>
      <c r="CN223">
        <v>1736445511.0999999</v>
      </c>
      <c r="CO223">
        <v>1736445509.0999999</v>
      </c>
      <c r="CP223">
        <v>1</v>
      </c>
      <c r="CQ223">
        <v>0.55400000000000005</v>
      </c>
      <c r="CR223">
        <v>1.4E-2</v>
      </c>
      <c r="CS223">
        <v>4.7960000000000003</v>
      </c>
      <c r="CT223">
        <v>9.1999999999999998E-2</v>
      </c>
      <c r="CU223">
        <v>420</v>
      </c>
      <c r="CV223">
        <v>15</v>
      </c>
      <c r="CW223">
        <v>0.23</v>
      </c>
      <c r="CX223">
        <v>0.13</v>
      </c>
      <c r="CY223">
        <v>-92.415999999999997</v>
      </c>
      <c r="CZ223">
        <v>15.1577571428572</v>
      </c>
      <c r="DA223">
        <v>1.1905755605308399</v>
      </c>
      <c r="DB223">
        <v>0</v>
      </c>
      <c r="DC223">
        <v>2.5209046666666701</v>
      </c>
      <c r="DD223">
        <v>2.1814285714268798E-3</v>
      </c>
      <c r="DE223">
        <v>9.4833093145569095E-4</v>
      </c>
      <c r="DF223">
        <v>1</v>
      </c>
      <c r="DG223">
        <v>1</v>
      </c>
      <c r="DH223">
        <v>2</v>
      </c>
      <c r="DI223" t="s">
        <v>348</v>
      </c>
      <c r="DJ223">
        <v>2.9368699999999999</v>
      </c>
      <c r="DK223">
        <v>2.6276700000000002</v>
      </c>
      <c r="DL223">
        <v>0.23871300000000001</v>
      </c>
      <c r="DM223">
        <v>0.24587700000000001</v>
      </c>
      <c r="DN223">
        <v>8.8123599999999996E-2</v>
      </c>
      <c r="DO223">
        <v>7.7665100000000001E-2</v>
      </c>
      <c r="DP223">
        <v>25747</v>
      </c>
      <c r="DQ223">
        <v>28516.3</v>
      </c>
      <c r="DR223">
        <v>29524.5</v>
      </c>
      <c r="DS223">
        <v>34781.599999999999</v>
      </c>
      <c r="DT223">
        <v>33990.6</v>
      </c>
      <c r="DU223">
        <v>40560.5</v>
      </c>
      <c r="DV223">
        <v>40317.199999999997</v>
      </c>
      <c r="DW223">
        <v>47664.2</v>
      </c>
      <c r="DX223">
        <v>1.68913</v>
      </c>
      <c r="DY223">
        <v>2.08582</v>
      </c>
      <c r="DZ223">
        <v>0.17378099999999999</v>
      </c>
      <c r="EA223">
        <v>0</v>
      </c>
      <c r="EB223">
        <v>21.5745</v>
      </c>
      <c r="EC223">
        <v>999.9</v>
      </c>
      <c r="ED223">
        <v>63.686</v>
      </c>
      <c r="EE223">
        <v>22.044</v>
      </c>
      <c r="EF223">
        <v>16.5867</v>
      </c>
      <c r="EG223">
        <v>61.352699999999999</v>
      </c>
      <c r="EH223">
        <v>45.492800000000003</v>
      </c>
      <c r="EI223">
        <v>1</v>
      </c>
      <c r="EJ223">
        <v>-0.39874199999999999</v>
      </c>
      <c r="EK223">
        <v>-3.8576700000000002</v>
      </c>
      <c r="EL223">
        <v>20.236000000000001</v>
      </c>
      <c r="EM223">
        <v>5.2515799999999997</v>
      </c>
      <c r="EN223">
        <v>11.914099999999999</v>
      </c>
      <c r="EO223">
        <v>4.9896000000000003</v>
      </c>
      <c r="EP223">
        <v>3.2839499999999999</v>
      </c>
      <c r="EQ223">
        <v>9999</v>
      </c>
      <c r="ER223">
        <v>9999</v>
      </c>
      <c r="ES223">
        <v>999.9</v>
      </c>
      <c r="ET223">
        <v>9999</v>
      </c>
      <c r="EU223">
        <v>1.8840399999999999</v>
      </c>
      <c r="EV223">
        <v>1.8842300000000001</v>
      </c>
      <c r="EW223">
        <v>1.8851</v>
      </c>
      <c r="EX223">
        <v>1.8871500000000001</v>
      </c>
      <c r="EY223">
        <v>1.8836200000000001</v>
      </c>
      <c r="EZ223">
        <v>1.8768100000000001</v>
      </c>
      <c r="FA223">
        <v>1.88259</v>
      </c>
      <c r="FB223">
        <v>1.88811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21.22</v>
      </c>
      <c r="FQ223">
        <v>9.1600000000000001E-2</v>
      </c>
      <c r="FR223">
        <v>-0.24211075671059201</v>
      </c>
      <c r="FS223">
        <v>9.8787948123959593E-3</v>
      </c>
      <c r="FT223">
        <v>5.3251326344088904E-6</v>
      </c>
      <c r="FU223">
        <v>-1.29812346716052E-9</v>
      </c>
      <c r="FV223">
        <v>-1.7562764674277601E-2</v>
      </c>
      <c r="FW223">
        <v>-3.68478344840185E-3</v>
      </c>
      <c r="FX223">
        <v>8.3536045323785897E-4</v>
      </c>
      <c r="FY223">
        <v>-9.0991182514875006E-6</v>
      </c>
      <c r="FZ223">
        <v>5</v>
      </c>
      <c r="GA223">
        <v>1737</v>
      </c>
      <c r="GB223">
        <v>1</v>
      </c>
      <c r="GC223">
        <v>17</v>
      </c>
      <c r="GD223">
        <v>54.4</v>
      </c>
      <c r="GE223">
        <v>54.4</v>
      </c>
      <c r="GF223">
        <v>2.7795399999999999</v>
      </c>
      <c r="GG223">
        <v>2.4133300000000002</v>
      </c>
      <c r="GH223">
        <v>1.3513200000000001</v>
      </c>
      <c r="GI223">
        <v>2.2473100000000001</v>
      </c>
      <c r="GJ223">
        <v>1.3000499999999999</v>
      </c>
      <c r="GK223">
        <v>2.32544</v>
      </c>
      <c r="GL223">
        <v>26.2104</v>
      </c>
      <c r="GM223">
        <v>14.4735</v>
      </c>
      <c r="GN223">
        <v>19</v>
      </c>
      <c r="GO223">
        <v>300.60599999999999</v>
      </c>
      <c r="GP223">
        <v>510.774</v>
      </c>
      <c r="GQ223">
        <v>30.513500000000001</v>
      </c>
      <c r="GR223">
        <v>22.2257</v>
      </c>
      <c r="GS223">
        <v>29.9999</v>
      </c>
      <c r="GT223">
        <v>22.467500000000001</v>
      </c>
      <c r="GU223">
        <v>22.469000000000001</v>
      </c>
      <c r="GV223">
        <v>55.5871</v>
      </c>
      <c r="GW223">
        <v>29.6982</v>
      </c>
      <c r="GX223">
        <v>100</v>
      </c>
      <c r="GY223">
        <v>30.515499999999999</v>
      </c>
      <c r="GZ223">
        <v>1573.18</v>
      </c>
      <c r="HA223">
        <v>13.040800000000001</v>
      </c>
      <c r="HB223">
        <v>102.038</v>
      </c>
      <c r="HC223">
        <v>102.544</v>
      </c>
    </row>
    <row r="224" spans="1:211" x14ac:dyDescent="0.2">
      <c r="A224">
        <v>208</v>
      </c>
      <c r="B224">
        <v>1736448776.0999999</v>
      </c>
      <c r="C224">
        <v>415</v>
      </c>
      <c r="D224" t="s">
        <v>765</v>
      </c>
      <c r="E224" t="s">
        <v>766</v>
      </c>
      <c r="F224">
        <v>2</v>
      </c>
      <c r="G224">
        <v>1736448768.0999999</v>
      </c>
      <c r="H224">
        <f t="shared" si="102"/>
        <v>2.1322594256062396E-3</v>
      </c>
      <c r="I224">
        <f t="shared" si="103"/>
        <v>2.1322594256062395</v>
      </c>
      <c r="J224">
        <f t="shared" si="104"/>
        <v>48.761622635218949</v>
      </c>
      <c r="K224">
        <f t="shared" si="105"/>
        <v>1447.13</v>
      </c>
      <c r="L224">
        <f t="shared" si="106"/>
        <v>878.46145146781407</v>
      </c>
      <c r="M224">
        <f t="shared" si="107"/>
        <v>89.771538618225762</v>
      </c>
      <c r="N224">
        <f t="shared" si="108"/>
        <v>147.88478932516125</v>
      </c>
      <c r="O224">
        <f t="shared" si="109"/>
        <v>0.14701487696469265</v>
      </c>
      <c r="P224">
        <f t="shared" si="110"/>
        <v>3.5400230520020521</v>
      </c>
      <c r="Q224">
        <f t="shared" si="111"/>
        <v>0.14370533571963176</v>
      </c>
      <c r="R224">
        <f t="shared" si="112"/>
        <v>9.0106978685088171E-2</v>
      </c>
      <c r="S224">
        <f t="shared" si="113"/>
        <v>317.39926274985936</v>
      </c>
      <c r="T224">
        <f t="shared" si="114"/>
        <v>26.069561717526113</v>
      </c>
      <c r="U224">
        <f t="shared" si="115"/>
        <v>24.424199999999999</v>
      </c>
      <c r="V224">
        <f t="shared" si="116"/>
        <v>3.0721469598565716</v>
      </c>
      <c r="W224">
        <f t="shared" si="117"/>
        <v>50.123117220644922</v>
      </c>
      <c r="X224">
        <f t="shared" si="118"/>
        <v>1.5904451482478297</v>
      </c>
      <c r="Y224">
        <f t="shared" si="119"/>
        <v>3.1730770878566799</v>
      </c>
      <c r="Z224">
        <f t="shared" si="120"/>
        <v>1.4817018116087419</v>
      </c>
      <c r="AA224">
        <f t="shared" si="121"/>
        <v>-94.032640669235164</v>
      </c>
      <c r="AB224">
        <f t="shared" si="122"/>
        <v>103.24015753758971</v>
      </c>
      <c r="AC224">
        <f t="shared" si="123"/>
        <v>6.149889799654245</v>
      </c>
      <c r="AD224">
        <f t="shared" si="124"/>
        <v>332.75666941786818</v>
      </c>
      <c r="AE224">
        <f t="shared" si="125"/>
        <v>73.780087462645213</v>
      </c>
      <c r="AF224">
        <f t="shared" si="126"/>
        <v>2.1351614962752024</v>
      </c>
      <c r="AG224">
        <f t="shared" si="127"/>
        <v>48.761622635218949</v>
      </c>
      <c r="AH224">
        <v>1571.9511389583099</v>
      </c>
      <c r="AI224">
        <v>1491.59466666667</v>
      </c>
      <c r="AJ224">
        <v>3.0204249446582399</v>
      </c>
      <c r="AK224">
        <v>84.895025715855198</v>
      </c>
      <c r="AL224">
        <f t="shared" si="128"/>
        <v>2.1322594256062395</v>
      </c>
      <c r="AM224">
        <v>13.0421471624589</v>
      </c>
      <c r="AN224">
        <v>15.5589013986014</v>
      </c>
      <c r="AO224">
        <v>-4.4181937615585403E-6</v>
      </c>
      <c r="AP224">
        <v>118.710675371219</v>
      </c>
      <c r="AQ224">
        <v>156</v>
      </c>
      <c r="AR224">
        <v>31</v>
      </c>
      <c r="AS224">
        <f t="shared" si="129"/>
        <v>1</v>
      </c>
      <c r="AT224">
        <f t="shared" si="130"/>
        <v>0</v>
      </c>
      <c r="AU224">
        <f t="shared" si="131"/>
        <v>54515.586100590546</v>
      </c>
      <c r="AV224">
        <f t="shared" si="132"/>
        <v>1999.9949999999999</v>
      </c>
      <c r="AW224">
        <f t="shared" si="133"/>
        <v>1685.9958074999436</v>
      </c>
      <c r="AX224">
        <f t="shared" si="134"/>
        <v>0.8430000112499999</v>
      </c>
      <c r="AY224">
        <f t="shared" si="135"/>
        <v>0.158700028125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1736448768.0999999</v>
      </c>
      <c r="BF224">
        <v>1447.13</v>
      </c>
      <c r="BG224">
        <v>1539.29375</v>
      </c>
      <c r="BH224">
        <v>15.563337499999999</v>
      </c>
      <c r="BI224">
        <v>13.043212499999999</v>
      </c>
      <c r="BJ224">
        <v>1426.2175</v>
      </c>
      <c r="BK224">
        <v>15.471662500000001</v>
      </c>
      <c r="BL224">
        <v>500.435</v>
      </c>
      <c r="BM224">
        <v>102.16475</v>
      </c>
      <c r="BN224">
        <v>2.7029125000000001E-2</v>
      </c>
      <c r="BO224">
        <v>24.965150000000001</v>
      </c>
      <c r="BP224">
        <v>24.424199999999999</v>
      </c>
      <c r="BQ224">
        <v>999.9</v>
      </c>
      <c r="BR224">
        <v>0</v>
      </c>
      <c r="BS224">
        <v>0</v>
      </c>
      <c r="BT224">
        <v>10023.9375</v>
      </c>
      <c r="BU224">
        <v>646.18674999999996</v>
      </c>
      <c r="BV224">
        <v>1508.3475000000001</v>
      </c>
      <c r="BW224">
        <v>-92.163049999999998</v>
      </c>
      <c r="BX224">
        <v>1470.0074999999999</v>
      </c>
      <c r="BY224">
        <v>1559.63375</v>
      </c>
      <c r="BZ224">
        <v>2.5201387500000001</v>
      </c>
      <c r="CA224">
        <v>1539.29375</v>
      </c>
      <c r="CB224">
        <v>13.043212499999999</v>
      </c>
      <c r="CC224">
        <v>1.5900274999999999</v>
      </c>
      <c r="CD224">
        <v>1.3325575000000001</v>
      </c>
      <c r="CE224">
        <v>13.8624875</v>
      </c>
      <c r="CF224">
        <v>11.171162499999999</v>
      </c>
      <c r="CG224">
        <v>1999.9949999999999</v>
      </c>
      <c r="CH224">
        <v>0.89999962499999997</v>
      </c>
      <c r="CI224">
        <v>0.100000375</v>
      </c>
      <c r="CJ224">
        <v>21</v>
      </c>
      <c r="CK224">
        <v>42020.4375</v>
      </c>
      <c r="CL224">
        <v>1736445511.0999999</v>
      </c>
      <c r="CM224" t="s">
        <v>347</v>
      </c>
      <c r="CN224">
        <v>1736445511.0999999</v>
      </c>
      <c r="CO224">
        <v>1736445509.0999999</v>
      </c>
      <c r="CP224">
        <v>1</v>
      </c>
      <c r="CQ224">
        <v>0.55400000000000005</v>
      </c>
      <c r="CR224">
        <v>1.4E-2</v>
      </c>
      <c r="CS224">
        <v>4.7960000000000003</v>
      </c>
      <c r="CT224">
        <v>9.1999999999999998E-2</v>
      </c>
      <c r="CU224">
        <v>420</v>
      </c>
      <c r="CV224">
        <v>15</v>
      </c>
      <c r="CW224">
        <v>0.23</v>
      </c>
      <c r="CX224">
        <v>0.13</v>
      </c>
      <c r="CY224">
        <v>-92.146140000000003</v>
      </c>
      <c r="CZ224">
        <v>6.9675857142856001</v>
      </c>
      <c r="DA224">
        <v>0.86004461574192104</v>
      </c>
      <c r="DB224">
        <v>0</v>
      </c>
      <c r="DC224">
        <v>2.520448</v>
      </c>
      <c r="DD224">
        <v>-5.49000000000176E-3</v>
      </c>
      <c r="DE224">
        <v>1.4345972721755301E-3</v>
      </c>
      <c r="DF224">
        <v>1</v>
      </c>
      <c r="DG224">
        <v>1</v>
      </c>
      <c r="DH224">
        <v>2</v>
      </c>
      <c r="DI224" t="s">
        <v>348</v>
      </c>
      <c r="DJ224">
        <v>2.9375900000000001</v>
      </c>
      <c r="DK224">
        <v>2.6295199999999999</v>
      </c>
      <c r="DL224">
        <v>0.239312</v>
      </c>
      <c r="DM224">
        <v>0.24648800000000001</v>
      </c>
      <c r="DN224">
        <v>8.8122699999999998E-2</v>
      </c>
      <c r="DO224">
        <v>7.7663099999999999E-2</v>
      </c>
      <c r="DP224">
        <v>25726.9</v>
      </c>
      <c r="DQ224">
        <v>28493.7</v>
      </c>
      <c r="DR224">
        <v>29524.5</v>
      </c>
      <c r="DS224">
        <v>34782</v>
      </c>
      <c r="DT224">
        <v>33990.800000000003</v>
      </c>
      <c r="DU224">
        <v>40561</v>
      </c>
      <c r="DV224">
        <v>40317.300000000003</v>
      </c>
      <c r="DW224">
        <v>47664.7</v>
      </c>
      <c r="DX224">
        <v>1.68953</v>
      </c>
      <c r="DY224">
        <v>2.0857999999999999</v>
      </c>
      <c r="DZ224">
        <v>0.17388899999999999</v>
      </c>
      <c r="EA224">
        <v>0</v>
      </c>
      <c r="EB224">
        <v>21.5749</v>
      </c>
      <c r="EC224">
        <v>999.9</v>
      </c>
      <c r="ED224">
        <v>63.686</v>
      </c>
      <c r="EE224">
        <v>22.064</v>
      </c>
      <c r="EF224">
        <v>16.607099999999999</v>
      </c>
      <c r="EG224">
        <v>61.422699999999999</v>
      </c>
      <c r="EH224">
        <v>44.783700000000003</v>
      </c>
      <c r="EI224">
        <v>1</v>
      </c>
      <c r="EJ224">
        <v>-0.39877800000000002</v>
      </c>
      <c r="EK224">
        <v>-3.82403</v>
      </c>
      <c r="EL224">
        <v>20.236599999999999</v>
      </c>
      <c r="EM224">
        <v>5.2503799999999998</v>
      </c>
      <c r="EN224">
        <v>11.914099999999999</v>
      </c>
      <c r="EO224">
        <v>4.9893999999999998</v>
      </c>
      <c r="EP224">
        <v>3.2837299999999998</v>
      </c>
      <c r="EQ224">
        <v>9999</v>
      </c>
      <c r="ER224">
        <v>9999</v>
      </c>
      <c r="ES224">
        <v>999.9</v>
      </c>
      <c r="ET224">
        <v>9999</v>
      </c>
      <c r="EU224">
        <v>1.88405</v>
      </c>
      <c r="EV224">
        <v>1.8842300000000001</v>
      </c>
      <c r="EW224">
        <v>1.8851</v>
      </c>
      <c r="EX224">
        <v>1.88717</v>
      </c>
      <c r="EY224">
        <v>1.88361</v>
      </c>
      <c r="EZ224">
        <v>1.8768100000000001</v>
      </c>
      <c r="FA224">
        <v>1.88259</v>
      </c>
      <c r="FB224">
        <v>1.88811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21.33</v>
      </c>
      <c r="FQ224">
        <v>9.1600000000000001E-2</v>
      </c>
      <c r="FR224">
        <v>-0.24211075671059201</v>
      </c>
      <c r="FS224">
        <v>9.8787948123959593E-3</v>
      </c>
      <c r="FT224">
        <v>5.3251326344088904E-6</v>
      </c>
      <c r="FU224">
        <v>-1.29812346716052E-9</v>
      </c>
      <c r="FV224">
        <v>-1.7562764674277601E-2</v>
      </c>
      <c r="FW224">
        <v>-3.68478344840185E-3</v>
      </c>
      <c r="FX224">
        <v>8.3536045323785897E-4</v>
      </c>
      <c r="FY224">
        <v>-9.0991182514875006E-6</v>
      </c>
      <c r="FZ224">
        <v>5</v>
      </c>
      <c r="GA224">
        <v>1737</v>
      </c>
      <c r="GB224">
        <v>1</v>
      </c>
      <c r="GC224">
        <v>17</v>
      </c>
      <c r="GD224">
        <v>54.4</v>
      </c>
      <c r="GE224">
        <v>54.5</v>
      </c>
      <c r="GF224">
        <v>2.78809</v>
      </c>
      <c r="GG224">
        <v>2.4035600000000001</v>
      </c>
      <c r="GH224">
        <v>1.3513200000000001</v>
      </c>
      <c r="GI224">
        <v>2.2473100000000001</v>
      </c>
      <c r="GJ224">
        <v>1.3000499999999999</v>
      </c>
      <c r="GK224">
        <v>2.4731399999999999</v>
      </c>
      <c r="GL224">
        <v>26.2104</v>
      </c>
      <c r="GM224">
        <v>14.4735</v>
      </c>
      <c r="GN224">
        <v>19</v>
      </c>
      <c r="GO224">
        <v>300.78500000000003</v>
      </c>
      <c r="GP224">
        <v>510.745</v>
      </c>
      <c r="GQ224">
        <v>30.523900000000001</v>
      </c>
      <c r="GR224">
        <v>22.224900000000002</v>
      </c>
      <c r="GS224">
        <v>29.9999</v>
      </c>
      <c r="GT224">
        <v>22.4666</v>
      </c>
      <c r="GU224">
        <v>22.4678</v>
      </c>
      <c r="GV224">
        <v>55.7761</v>
      </c>
      <c r="GW224">
        <v>29.6982</v>
      </c>
      <c r="GX224">
        <v>100</v>
      </c>
      <c r="GY224">
        <v>30.531500000000001</v>
      </c>
      <c r="GZ224">
        <v>1580.02</v>
      </c>
      <c r="HA224">
        <v>13.040800000000001</v>
      </c>
      <c r="HB224">
        <v>102.038</v>
      </c>
      <c r="HC224">
        <v>102.545</v>
      </c>
    </row>
    <row r="225" spans="1:211" x14ac:dyDescent="0.2">
      <c r="A225">
        <v>209</v>
      </c>
      <c r="B225">
        <v>1736448778.0999999</v>
      </c>
      <c r="C225">
        <v>417</v>
      </c>
      <c r="D225" t="s">
        <v>767</v>
      </c>
      <c r="E225" t="s">
        <v>768</v>
      </c>
      <c r="F225">
        <v>2</v>
      </c>
      <c r="G225">
        <v>1736448770.0999999</v>
      </c>
      <c r="H225">
        <f t="shared" si="102"/>
        <v>2.1323020561284994E-3</v>
      </c>
      <c r="I225">
        <f t="shared" si="103"/>
        <v>2.1323020561284993</v>
      </c>
      <c r="J225">
        <f t="shared" si="104"/>
        <v>48.547555916028053</v>
      </c>
      <c r="K225">
        <f t="shared" si="105"/>
        <v>1453.32375</v>
      </c>
      <c r="L225">
        <f t="shared" si="106"/>
        <v>886.47172647659511</v>
      </c>
      <c r="M225">
        <f t="shared" si="107"/>
        <v>90.589647890021695</v>
      </c>
      <c r="N225">
        <f t="shared" si="108"/>
        <v>148.51696094808494</v>
      </c>
      <c r="O225">
        <f t="shared" si="109"/>
        <v>0.1469119001603395</v>
      </c>
      <c r="P225">
        <f t="shared" si="110"/>
        <v>3.5396449000912593</v>
      </c>
      <c r="Q225">
        <f t="shared" si="111"/>
        <v>0.14360659296942788</v>
      </c>
      <c r="R225">
        <f t="shared" si="112"/>
        <v>9.0044895582217399E-2</v>
      </c>
      <c r="S225">
        <f t="shared" si="113"/>
        <v>317.39924012991594</v>
      </c>
      <c r="T225">
        <f t="shared" si="114"/>
        <v>26.074635527472534</v>
      </c>
      <c r="U225">
        <f t="shared" si="115"/>
        <v>24.429475</v>
      </c>
      <c r="V225">
        <f t="shared" si="116"/>
        <v>3.0731174524135718</v>
      </c>
      <c r="W225">
        <f t="shared" si="117"/>
        <v>50.106255769644171</v>
      </c>
      <c r="X225">
        <f t="shared" si="118"/>
        <v>1.5903818814237749</v>
      </c>
      <c r="Y225">
        <f t="shared" si="119"/>
        <v>3.1740186070484127</v>
      </c>
      <c r="Z225">
        <f t="shared" si="120"/>
        <v>1.4827355709897969</v>
      </c>
      <c r="AA225">
        <f t="shared" si="121"/>
        <v>-94.034520675266819</v>
      </c>
      <c r="AB225">
        <f t="shared" si="122"/>
        <v>103.17188042931359</v>
      </c>
      <c r="AC225">
        <f t="shared" si="123"/>
        <v>6.1467966404618721</v>
      </c>
      <c r="AD225">
        <f t="shared" si="124"/>
        <v>332.68339652442455</v>
      </c>
      <c r="AE225">
        <f t="shared" si="125"/>
        <v>73.773199956941653</v>
      </c>
      <c r="AF225">
        <f t="shared" si="126"/>
        <v>2.1347771077876607</v>
      </c>
      <c r="AG225">
        <f t="shared" si="127"/>
        <v>48.547555916028053</v>
      </c>
      <c r="AH225">
        <v>1578.9542878438001</v>
      </c>
      <c r="AI225">
        <v>1498.06054545454</v>
      </c>
      <c r="AJ225">
        <v>3.1338139503627498</v>
      </c>
      <c r="AK225">
        <v>84.895025715855198</v>
      </c>
      <c r="AL225">
        <f t="shared" si="128"/>
        <v>2.1323020561284993</v>
      </c>
      <c r="AM225">
        <v>13.042405778559599</v>
      </c>
      <c r="AN225">
        <v>15.5593615384615</v>
      </c>
      <c r="AO225">
        <v>-4.44280418554902E-6</v>
      </c>
      <c r="AP225">
        <v>118.710675371219</v>
      </c>
      <c r="AQ225">
        <v>167</v>
      </c>
      <c r="AR225">
        <v>33</v>
      </c>
      <c r="AS225">
        <f t="shared" si="129"/>
        <v>1</v>
      </c>
      <c r="AT225">
        <f t="shared" si="130"/>
        <v>0</v>
      </c>
      <c r="AU225">
        <f t="shared" si="131"/>
        <v>54506.330270172417</v>
      </c>
      <c r="AV225">
        <f t="shared" si="132"/>
        <v>1999.9949999999999</v>
      </c>
      <c r="AW225">
        <f t="shared" si="133"/>
        <v>1685.995720500161</v>
      </c>
      <c r="AX225">
        <f t="shared" si="134"/>
        <v>0.84299996774999997</v>
      </c>
      <c r="AY225">
        <f t="shared" si="135"/>
        <v>0.15870001681500001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1736448770.0999999</v>
      </c>
      <c r="BF225">
        <v>1453.32375</v>
      </c>
      <c r="BG225">
        <v>1545.5</v>
      </c>
      <c r="BH225">
        <v>15.562799999999999</v>
      </c>
      <c r="BI225">
        <v>13.042975</v>
      </c>
      <c r="BJ225">
        <v>1432.3062500000001</v>
      </c>
      <c r="BK225">
        <v>15.471137499999999</v>
      </c>
      <c r="BL225">
        <v>500.40474999999998</v>
      </c>
      <c r="BM225">
        <v>102.16437500000001</v>
      </c>
      <c r="BN225">
        <v>2.6868312500000002E-2</v>
      </c>
      <c r="BO225">
        <v>24.970124999999999</v>
      </c>
      <c r="BP225">
        <v>24.429475</v>
      </c>
      <c r="BQ225">
        <v>999.9</v>
      </c>
      <c r="BR225">
        <v>0</v>
      </c>
      <c r="BS225">
        <v>0</v>
      </c>
      <c r="BT225">
        <v>10022.375</v>
      </c>
      <c r="BU225">
        <v>646.18899999999996</v>
      </c>
      <c r="BV225">
        <v>1508.1287500000001</v>
      </c>
      <c r="BW225">
        <v>-92.177062500000005</v>
      </c>
      <c r="BX225">
        <v>1476.2987499999999</v>
      </c>
      <c r="BY225">
        <v>1565.9224999999999</v>
      </c>
      <c r="BZ225">
        <v>2.5198475</v>
      </c>
      <c r="CA225">
        <v>1545.5</v>
      </c>
      <c r="CB225">
        <v>13.042975</v>
      </c>
      <c r="CC225">
        <v>1.58996625</v>
      </c>
      <c r="CD225">
        <v>1.3325275000000001</v>
      </c>
      <c r="CE225">
        <v>13.8619</v>
      </c>
      <c r="CF225">
        <v>11.170825000000001</v>
      </c>
      <c r="CG225">
        <v>1999.9949999999999</v>
      </c>
      <c r="CH225">
        <v>0.89999962499999997</v>
      </c>
      <c r="CI225">
        <v>0.100000325</v>
      </c>
      <c r="CJ225">
        <v>21</v>
      </c>
      <c r="CK225">
        <v>42020.4375</v>
      </c>
      <c r="CL225">
        <v>1736445511.0999999</v>
      </c>
      <c r="CM225" t="s">
        <v>347</v>
      </c>
      <c r="CN225">
        <v>1736445511.0999999</v>
      </c>
      <c r="CO225">
        <v>1736445509.0999999</v>
      </c>
      <c r="CP225">
        <v>1</v>
      </c>
      <c r="CQ225">
        <v>0.55400000000000005</v>
      </c>
      <c r="CR225">
        <v>1.4E-2</v>
      </c>
      <c r="CS225">
        <v>4.7960000000000003</v>
      </c>
      <c r="CT225">
        <v>9.1999999999999998E-2</v>
      </c>
      <c r="CU225">
        <v>420</v>
      </c>
      <c r="CV225">
        <v>15</v>
      </c>
      <c r="CW225">
        <v>0.23</v>
      </c>
      <c r="CX225">
        <v>0.13</v>
      </c>
      <c r="CY225">
        <v>-92.100533333333303</v>
      </c>
      <c r="CZ225">
        <v>-0.13230000000009201</v>
      </c>
      <c r="DA225">
        <v>0.78796810567151399</v>
      </c>
      <c r="DB225">
        <v>0</v>
      </c>
      <c r="DC225">
        <v>2.5199993333333301</v>
      </c>
      <c r="DD225">
        <v>-1.47171428571434E-2</v>
      </c>
      <c r="DE225">
        <v>1.83093588697761E-3</v>
      </c>
      <c r="DF225">
        <v>1</v>
      </c>
      <c r="DG225">
        <v>1</v>
      </c>
      <c r="DH225">
        <v>2</v>
      </c>
      <c r="DI225" t="s">
        <v>348</v>
      </c>
      <c r="DJ225">
        <v>2.9392299999999998</v>
      </c>
      <c r="DK225">
        <v>2.6329099999999999</v>
      </c>
      <c r="DL225">
        <v>0.23990400000000001</v>
      </c>
      <c r="DM225">
        <v>0.247061</v>
      </c>
      <c r="DN225">
        <v>8.8126599999999999E-2</v>
      </c>
      <c r="DO225">
        <v>7.76583E-2</v>
      </c>
      <c r="DP225">
        <v>25706.9</v>
      </c>
      <c r="DQ225">
        <v>28472.2</v>
      </c>
      <c r="DR225">
        <v>29524.5</v>
      </c>
      <c r="DS225">
        <v>34782</v>
      </c>
      <c r="DT225">
        <v>33990.699999999997</v>
      </c>
      <c r="DU225">
        <v>40561.199999999997</v>
      </c>
      <c r="DV225">
        <v>40317.4</v>
      </c>
      <c r="DW225">
        <v>47664.7</v>
      </c>
      <c r="DX225">
        <v>1.66625</v>
      </c>
      <c r="DY225">
        <v>2.0849500000000001</v>
      </c>
      <c r="DZ225">
        <v>0.17466000000000001</v>
      </c>
      <c r="EA225">
        <v>0</v>
      </c>
      <c r="EB225">
        <v>21.575900000000001</v>
      </c>
      <c r="EC225">
        <v>999.9</v>
      </c>
      <c r="ED225">
        <v>63.686</v>
      </c>
      <c r="EE225">
        <v>22.044</v>
      </c>
      <c r="EF225">
        <v>16.587599999999998</v>
      </c>
      <c r="EG225">
        <v>61.792700000000004</v>
      </c>
      <c r="EH225">
        <v>43.758000000000003</v>
      </c>
      <c r="EI225">
        <v>1</v>
      </c>
      <c r="EJ225">
        <v>-0.39883400000000002</v>
      </c>
      <c r="EK225">
        <v>-3.82457</v>
      </c>
      <c r="EL225">
        <v>20.236599999999999</v>
      </c>
      <c r="EM225">
        <v>5.2496400000000003</v>
      </c>
      <c r="EN225">
        <v>11.914099999999999</v>
      </c>
      <c r="EO225">
        <v>4.98935</v>
      </c>
      <c r="EP225">
        <v>3.2837299999999998</v>
      </c>
      <c r="EQ225">
        <v>9999</v>
      </c>
      <c r="ER225">
        <v>9999</v>
      </c>
      <c r="ES225">
        <v>999.9</v>
      </c>
      <c r="ET225">
        <v>9999</v>
      </c>
      <c r="EU225">
        <v>1.8840399999999999</v>
      </c>
      <c r="EV225">
        <v>1.8842399999999999</v>
      </c>
      <c r="EW225">
        <v>1.8850899999999999</v>
      </c>
      <c r="EX225">
        <v>1.88717</v>
      </c>
      <c r="EY225">
        <v>1.8836200000000001</v>
      </c>
      <c r="EZ225">
        <v>1.8768199999999999</v>
      </c>
      <c r="FA225">
        <v>1.8826099999999999</v>
      </c>
      <c r="FB225">
        <v>1.88812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21.43</v>
      </c>
      <c r="FQ225">
        <v>9.1700000000000004E-2</v>
      </c>
      <c r="FR225">
        <v>-0.24211075671059201</v>
      </c>
      <c r="FS225">
        <v>9.8787948123959593E-3</v>
      </c>
      <c r="FT225">
        <v>5.3251326344088904E-6</v>
      </c>
      <c r="FU225">
        <v>-1.29812346716052E-9</v>
      </c>
      <c r="FV225">
        <v>-1.7562764674277601E-2</v>
      </c>
      <c r="FW225">
        <v>-3.68478344840185E-3</v>
      </c>
      <c r="FX225">
        <v>8.3536045323785897E-4</v>
      </c>
      <c r="FY225">
        <v>-9.0991182514875006E-6</v>
      </c>
      <c r="FZ225">
        <v>5</v>
      </c>
      <c r="GA225">
        <v>1737</v>
      </c>
      <c r="GB225">
        <v>1</v>
      </c>
      <c r="GC225">
        <v>17</v>
      </c>
      <c r="GD225">
        <v>54.5</v>
      </c>
      <c r="GE225">
        <v>54.5</v>
      </c>
      <c r="GF225">
        <v>2.7990699999999999</v>
      </c>
      <c r="GG225">
        <v>2.4060100000000002</v>
      </c>
      <c r="GH225">
        <v>1.3513200000000001</v>
      </c>
      <c r="GI225">
        <v>2.2473100000000001</v>
      </c>
      <c r="GJ225">
        <v>1.3000499999999999</v>
      </c>
      <c r="GK225">
        <v>2.5305200000000001</v>
      </c>
      <c r="GL225">
        <v>26.2104</v>
      </c>
      <c r="GM225">
        <v>14.4823</v>
      </c>
      <c r="GN225">
        <v>19</v>
      </c>
      <c r="GO225">
        <v>291.25799999999998</v>
      </c>
      <c r="GP225">
        <v>510.173</v>
      </c>
      <c r="GQ225">
        <v>30.5303</v>
      </c>
      <c r="GR225">
        <v>22.2239</v>
      </c>
      <c r="GS225">
        <v>29.9999</v>
      </c>
      <c r="GT225">
        <v>22.4648</v>
      </c>
      <c r="GU225">
        <v>22.466799999999999</v>
      </c>
      <c r="GV225">
        <v>55.9801</v>
      </c>
      <c r="GW225">
        <v>29.6982</v>
      </c>
      <c r="GX225">
        <v>100</v>
      </c>
      <c r="GY225">
        <v>30.531500000000001</v>
      </c>
      <c r="GZ225">
        <v>1586.75</v>
      </c>
      <c r="HA225">
        <v>13.040800000000001</v>
      </c>
      <c r="HB225">
        <v>102.038</v>
      </c>
      <c r="HC225">
        <v>102.545</v>
      </c>
    </row>
    <row r="226" spans="1:211" x14ac:dyDescent="0.2">
      <c r="A226">
        <v>210</v>
      </c>
      <c r="B226">
        <v>1736448780.0999999</v>
      </c>
      <c r="C226">
        <v>419</v>
      </c>
      <c r="D226" t="s">
        <v>769</v>
      </c>
      <c r="E226" t="s">
        <v>770</v>
      </c>
      <c r="F226">
        <v>2</v>
      </c>
      <c r="G226">
        <v>1736448772.0999999</v>
      </c>
      <c r="H226">
        <f t="shared" si="102"/>
        <v>2.1337239084228531E-3</v>
      </c>
      <c r="I226">
        <f t="shared" si="103"/>
        <v>2.1337239084228532</v>
      </c>
      <c r="J226">
        <f t="shared" si="104"/>
        <v>48.799905042208948</v>
      </c>
      <c r="K226">
        <f t="shared" si="105"/>
        <v>1459.47</v>
      </c>
      <c r="L226">
        <f t="shared" si="106"/>
        <v>889.68924157616766</v>
      </c>
      <c r="M226">
        <f t="shared" si="107"/>
        <v>90.918229849485456</v>
      </c>
      <c r="N226">
        <f t="shared" si="108"/>
        <v>149.14469313279713</v>
      </c>
      <c r="O226">
        <f t="shared" si="109"/>
        <v>0.14691366155719929</v>
      </c>
      <c r="P226">
        <f t="shared" si="110"/>
        <v>3.538506906818085</v>
      </c>
      <c r="Q226">
        <f t="shared" si="111"/>
        <v>0.14360723882398937</v>
      </c>
      <c r="R226">
        <f t="shared" si="112"/>
        <v>9.0045395361116373E-2</v>
      </c>
      <c r="S226">
        <f t="shared" si="113"/>
        <v>317.39921006999106</v>
      </c>
      <c r="T226">
        <f t="shared" si="114"/>
        <v>26.079757207675051</v>
      </c>
      <c r="U226">
        <f t="shared" si="115"/>
        <v>24.434437500000001</v>
      </c>
      <c r="V226">
        <f t="shared" si="116"/>
        <v>3.0740306959742116</v>
      </c>
      <c r="W226">
        <f t="shared" si="117"/>
        <v>50.089168608183286</v>
      </c>
      <c r="X226">
        <f t="shared" si="118"/>
        <v>1.5903231070282611</v>
      </c>
      <c r="Y226">
        <f t="shared" si="119"/>
        <v>3.1749840359068031</v>
      </c>
      <c r="Z226">
        <f t="shared" si="120"/>
        <v>1.4837075889459506</v>
      </c>
      <c r="AA226">
        <f t="shared" si="121"/>
        <v>-94.097224361447829</v>
      </c>
      <c r="AB226">
        <f t="shared" si="122"/>
        <v>103.16494134228657</v>
      </c>
      <c r="AC226">
        <f t="shared" si="123"/>
        <v>6.1486716524633165</v>
      </c>
      <c r="AD226">
        <f t="shared" si="124"/>
        <v>332.61559870329307</v>
      </c>
      <c r="AE226">
        <f t="shared" si="125"/>
        <v>73.84364144530953</v>
      </c>
      <c r="AF226">
        <f t="shared" si="126"/>
        <v>2.1343679983166108</v>
      </c>
      <c r="AG226">
        <f t="shared" si="127"/>
        <v>48.799905042208948</v>
      </c>
      <c r="AH226">
        <v>1585.78594487391</v>
      </c>
      <c r="AI226">
        <v>1504.376</v>
      </c>
      <c r="AJ226">
        <v>3.1628474264087401</v>
      </c>
      <c r="AK226">
        <v>84.895025715855198</v>
      </c>
      <c r="AL226">
        <f t="shared" si="128"/>
        <v>2.1337239084228532</v>
      </c>
      <c r="AM226">
        <v>13.042661958028701</v>
      </c>
      <c r="AN226">
        <v>15.561486013986</v>
      </c>
      <c r="AO226">
        <v>-2.0349244649849498E-6</v>
      </c>
      <c r="AP226">
        <v>118.710675371219</v>
      </c>
      <c r="AQ226">
        <v>168</v>
      </c>
      <c r="AR226">
        <v>34</v>
      </c>
      <c r="AS226">
        <f t="shared" si="129"/>
        <v>1</v>
      </c>
      <c r="AT226">
        <f t="shared" si="130"/>
        <v>0</v>
      </c>
      <c r="AU226">
        <f t="shared" si="131"/>
        <v>54480.302797735763</v>
      </c>
      <c r="AV226">
        <f t="shared" si="132"/>
        <v>1999.9949999999999</v>
      </c>
      <c r="AW226">
        <f t="shared" si="133"/>
        <v>1685.9956695002886</v>
      </c>
      <c r="AX226">
        <f t="shared" si="134"/>
        <v>0.84299994224999997</v>
      </c>
      <c r="AY226">
        <f t="shared" si="135"/>
        <v>0.15870000178499999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1736448772.0999999</v>
      </c>
      <c r="BF226">
        <v>1459.47</v>
      </c>
      <c r="BG226">
        <v>1551.7537500000001</v>
      </c>
      <c r="BH226">
        <v>15.562262499999999</v>
      </c>
      <c r="BI226">
        <v>13.0427</v>
      </c>
      <c r="BJ226">
        <v>1438.3487500000001</v>
      </c>
      <c r="BK226">
        <v>15.470599999999999</v>
      </c>
      <c r="BL226">
        <v>500.36124999999998</v>
      </c>
      <c r="BM226">
        <v>102.164</v>
      </c>
      <c r="BN226">
        <v>2.69961375E-2</v>
      </c>
      <c r="BO226">
        <v>24.975224999999998</v>
      </c>
      <c r="BP226">
        <v>24.434437500000001</v>
      </c>
      <c r="BQ226">
        <v>999.9</v>
      </c>
      <c r="BR226">
        <v>0</v>
      </c>
      <c r="BS226">
        <v>0</v>
      </c>
      <c r="BT226">
        <v>10017.6</v>
      </c>
      <c r="BU226">
        <v>646.19550000000004</v>
      </c>
      <c r="BV226">
        <v>1508.0762500000001</v>
      </c>
      <c r="BW226">
        <v>-92.284674999999993</v>
      </c>
      <c r="BX226">
        <v>1482.54125</v>
      </c>
      <c r="BY226">
        <v>1572.2574999999999</v>
      </c>
      <c r="BZ226">
        <v>2.5195837499999998</v>
      </c>
      <c r="CA226">
        <v>1551.7537500000001</v>
      </c>
      <c r="CB226">
        <v>13.0427</v>
      </c>
      <c r="CC226">
        <v>1.5899062500000001</v>
      </c>
      <c r="CD226">
        <v>1.332495</v>
      </c>
      <c r="CE226">
        <v>13.8613125</v>
      </c>
      <c r="CF226">
        <v>11.170462499999999</v>
      </c>
      <c r="CG226">
        <v>1999.9949999999999</v>
      </c>
      <c r="CH226">
        <v>0.89999974999999999</v>
      </c>
      <c r="CI226">
        <v>0.100000175</v>
      </c>
      <c r="CJ226">
        <v>21</v>
      </c>
      <c r="CK226">
        <v>42020.45</v>
      </c>
      <c r="CL226">
        <v>1736445511.0999999</v>
      </c>
      <c r="CM226" t="s">
        <v>347</v>
      </c>
      <c r="CN226">
        <v>1736445511.0999999</v>
      </c>
      <c r="CO226">
        <v>1736445509.0999999</v>
      </c>
      <c r="CP226">
        <v>1</v>
      </c>
      <c r="CQ226">
        <v>0.55400000000000005</v>
      </c>
      <c r="CR226">
        <v>1.4E-2</v>
      </c>
      <c r="CS226">
        <v>4.7960000000000003</v>
      </c>
      <c r="CT226">
        <v>9.1999999999999998E-2</v>
      </c>
      <c r="CU226">
        <v>420</v>
      </c>
      <c r="CV226">
        <v>15</v>
      </c>
      <c r="CW226">
        <v>0.23</v>
      </c>
      <c r="CX226">
        <v>0.13</v>
      </c>
      <c r="CY226">
        <v>-92.174580000000006</v>
      </c>
      <c r="CZ226">
        <v>-4.9311214285711502</v>
      </c>
      <c r="DA226">
        <v>0.85534579923365905</v>
      </c>
      <c r="DB226">
        <v>0</v>
      </c>
      <c r="DC226">
        <v>2.5197213333333299</v>
      </c>
      <c r="DD226">
        <v>-1.5372857142856499E-2</v>
      </c>
      <c r="DE226">
        <v>1.86213807818392E-3</v>
      </c>
      <c r="DF226">
        <v>1</v>
      </c>
      <c r="DG226">
        <v>1</v>
      </c>
      <c r="DH226">
        <v>2</v>
      </c>
      <c r="DI226" t="s">
        <v>348</v>
      </c>
      <c r="DJ226">
        <v>2.9383699999999999</v>
      </c>
      <c r="DK226">
        <v>2.6320299999999999</v>
      </c>
      <c r="DL226">
        <v>0.240485</v>
      </c>
      <c r="DM226">
        <v>0.24767500000000001</v>
      </c>
      <c r="DN226">
        <v>8.8125999999999996E-2</v>
      </c>
      <c r="DO226">
        <v>7.76535E-2</v>
      </c>
      <c r="DP226">
        <v>25687.3</v>
      </c>
      <c r="DQ226">
        <v>28449</v>
      </c>
      <c r="DR226">
        <v>29524.5</v>
      </c>
      <c r="DS226">
        <v>34782</v>
      </c>
      <c r="DT226">
        <v>33990.6</v>
      </c>
      <c r="DU226">
        <v>40561.300000000003</v>
      </c>
      <c r="DV226">
        <v>40317.4</v>
      </c>
      <c r="DW226">
        <v>47664.6</v>
      </c>
      <c r="DX226">
        <v>1.6635</v>
      </c>
      <c r="DY226">
        <v>2.08582</v>
      </c>
      <c r="DZ226">
        <v>0.17513699999999999</v>
      </c>
      <c r="EA226">
        <v>0</v>
      </c>
      <c r="EB226">
        <v>21.5764</v>
      </c>
      <c r="EC226">
        <v>999.9</v>
      </c>
      <c r="ED226">
        <v>63.686</v>
      </c>
      <c r="EE226">
        <v>22.044</v>
      </c>
      <c r="EF226">
        <v>16.584199999999999</v>
      </c>
      <c r="EG226">
        <v>60.842700000000001</v>
      </c>
      <c r="EH226">
        <v>43.734000000000002</v>
      </c>
      <c r="EI226">
        <v>1</v>
      </c>
      <c r="EJ226">
        <v>-0.39904499999999998</v>
      </c>
      <c r="EK226">
        <v>-3.8076500000000002</v>
      </c>
      <c r="EL226">
        <v>20.237400000000001</v>
      </c>
      <c r="EM226">
        <v>5.2505300000000004</v>
      </c>
      <c r="EN226">
        <v>11.914099999999999</v>
      </c>
      <c r="EO226">
        <v>4.9894999999999996</v>
      </c>
      <c r="EP226">
        <v>3.2839800000000001</v>
      </c>
      <c r="EQ226">
        <v>9999</v>
      </c>
      <c r="ER226">
        <v>9999</v>
      </c>
      <c r="ES226">
        <v>999.9</v>
      </c>
      <c r="ET226">
        <v>9999</v>
      </c>
      <c r="EU226">
        <v>1.8840300000000001</v>
      </c>
      <c r="EV226">
        <v>1.88425</v>
      </c>
      <c r="EW226">
        <v>1.8851</v>
      </c>
      <c r="EX226">
        <v>1.88717</v>
      </c>
      <c r="EY226">
        <v>1.88364</v>
      </c>
      <c r="EZ226">
        <v>1.8768199999999999</v>
      </c>
      <c r="FA226">
        <v>1.88262</v>
      </c>
      <c r="FB226">
        <v>1.88812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21.54</v>
      </c>
      <c r="FQ226">
        <v>9.1600000000000001E-2</v>
      </c>
      <c r="FR226">
        <v>-0.24211075671059201</v>
      </c>
      <c r="FS226">
        <v>9.8787948123959593E-3</v>
      </c>
      <c r="FT226">
        <v>5.3251326344088904E-6</v>
      </c>
      <c r="FU226">
        <v>-1.29812346716052E-9</v>
      </c>
      <c r="FV226">
        <v>-1.7562764674277601E-2</v>
      </c>
      <c r="FW226">
        <v>-3.68478344840185E-3</v>
      </c>
      <c r="FX226">
        <v>8.3536045323785897E-4</v>
      </c>
      <c r="FY226">
        <v>-9.0991182514875006E-6</v>
      </c>
      <c r="FZ226">
        <v>5</v>
      </c>
      <c r="GA226">
        <v>1737</v>
      </c>
      <c r="GB226">
        <v>1</v>
      </c>
      <c r="GC226">
        <v>17</v>
      </c>
      <c r="GD226">
        <v>54.5</v>
      </c>
      <c r="GE226">
        <v>54.5</v>
      </c>
      <c r="GF226">
        <v>2.80884</v>
      </c>
      <c r="GG226">
        <v>2.4182100000000002</v>
      </c>
      <c r="GH226">
        <v>1.3513200000000001</v>
      </c>
      <c r="GI226">
        <v>2.2473100000000001</v>
      </c>
      <c r="GJ226">
        <v>1.3000499999999999</v>
      </c>
      <c r="GK226">
        <v>2.4462899999999999</v>
      </c>
      <c r="GL226">
        <v>26.2104</v>
      </c>
      <c r="GM226">
        <v>14.4735</v>
      </c>
      <c r="GN226">
        <v>19</v>
      </c>
      <c r="GO226">
        <v>290.14299999999997</v>
      </c>
      <c r="GP226">
        <v>510.738</v>
      </c>
      <c r="GQ226">
        <v>30.536799999999999</v>
      </c>
      <c r="GR226">
        <v>22.222999999999999</v>
      </c>
      <c r="GS226">
        <v>29.9998</v>
      </c>
      <c r="GT226">
        <v>22.463999999999999</v>
      </c>
      <c r="GU226">
        <v>22.465900000000001</v>
      </c>
      <c r="GV226">
        <v>56.172400000000003</v>
      </c>
      <c r="GW226">
        <v>29.6982</v>
      </c>
      <c r="GX226">
        <v>100</v>
      </c>
      <c r="GY226">
        <v>30.5381</v>
      </c>
      <c r="GZ226">
        <v>1593.55</v>
      </c>
      <c r="HA226">
        <v>13.040800000000001</v>
      </c>
      <c r="HB226">
        <v>102.038</v>
      </c>
      <c r="HC226">
        <v>102.545</v>
      </c>
    </row>
    <row r="227" spans="1:211" x14ac:dyDescent="0.2">
      <c r="A227">
        <v>211</v>
      </c>
      <c r="B227">
        <v>1736448782.0999999</v>
      </c>
      <c r="C227">
        <v>421</v>
      </c>
      <c r="D227" t="s">
        <v>771</v>
      </c>
      <c r="E227" t="s">
        <v>772</v>
      </c>
      <c r="F227">
        <v>2</v>
      </c>
      <c r="G227">
        <v>1736448774.0999999</v>
      </c>
      <c r="H227">
        <f t="shared" si="102"/>
        <v>2.1338288729049093E-3</v>
      </c>
      <c r="I227">
        <f t="shared" si="103"/>
        <v>2.1338288729049095</v>
      </c>
      <c r="J227">
        <f t="shared" si="104"/>
        <v>49.451363546124838</v>
      </c>
      <c r="K227">
        <f t="shared" si="105"/>
        <v>1465.6012499999999</v>
      </c>
      <c r="L227">
        <f t="shared" si="106"/>
        <v>888.16668533407926</v>
      </c>
      <c r="M227">
        <f t="shared" si="107"/>
        <v>90.762625554137045</v>
      </c>
      <c r="N227">
        <f t="shared" si="108"/>
        <v>149.77123062816722</v>
      </c>
      <c r="O227">
        <f t="shared" si="109"/>
        <v>0.14681983188329112</v>
      </c>
      <c r="P227">
        <f t="shared" si="110"/>
        <v>3.538069510787726</v>
      </c>
      <c r="Q227">
        <f t="shared" si="111"/>
        <v>0.14351718175278425</v>
      </c>
      <c r="R227">
        <f t="shared" si="112"/>
        <v>8.9988780921791661E-2</v>
      </c>
      <c r="S227">
        <f t="shared" si="113"/>
        <v>317.39915947511753</v>
      </c>
      <c r="T227">
        <f t="shared" si="114"/>
        <v>26.085259518425062</v>
      </c>
      <c r="U227">
        <f t="shared" si="115"/>
        <v>24.4396375</v>
      </c>
      <c r="V227">
        <f t="shared" si="116"/>
        <v>3.0749879009321539</v>
      </c>
      <c r="W227">
        <f t="shared" si="117"/>
        <v>50.071788810548142</v>
      </c>
      <c r="X227">
        <f t="shared" si="118"/>
        <v>1.590283284509828</v>
      </c>
      <c r="Y227">
        <f t="shared" si="119"/>
        <v>3.1760065343917137</v>
      </c>
      <c r="Z227">
        <f t="shared" si="120"/>
        <v>1.4847046164223259</v>
      </c>
      <c r="AA227">
        <f t="shared" si="121"/>
        <v>-94.101853295106494</v>
      </c>
      <c r="AB227">
        <f t="shared" si="122"/>
        <v>103.19033796983973</v>
      </c>
      <c r="AC227">
        <f t="shared" si="123"/>
        <v>6.151274144906175</v>
      </c>
      <c r="AD227">
        <f t="shared" si="124"/>
        <v>332.63891829475693</v>
      </c>
      <c r="AE227">
        <f t="shared" si="125"/>
        <v>74.001582637257385</v>
      </c>
      <c r="AF227">
        <f t="shared" si="126"/>
        <v>2.1345115080636097</v>
      </c>
      <c r="AG227">
        <f t="shared" si="127"/>
        <v>49.451363546124838</v>
      </c>
      <c r="AH227">
        <v>1592.3493290316701</v>
      </c>
      <c r="AI227">
        <v>1510.49563636364</v>
      </c>
      <c r="AJ227">
        <v>3.1138709379097702</v>
      </c>
      <c r="AK227">
        <v>84.895025715855198</v>
      </c>
      <c r="AL227">
        <f t="shared" si="128"/>
        <v>2.1338288729049095</v>
      </c>
      <c r="AM227">
        <v>13.042563451831199</v>
      </c>
      <c r="AN227">
        <v>15.5613503496504</v>
      </c>
      <c r="AO227">
        <v>-3.92834555278021E-7</v>
      </c>
      <c r="AP227">
        <v>118.710675371219</v>
      </c>
      <c r="AQ227">
        <v>165</v>
      </c>
      <c r="AR227">
        <v>33</v>
      </c>
      <c r="AS227">
        <f t="shared" si="129"/>
        <v>1</v>
      </c>
      <c r="AT227">
        <f t="shared" si="130"/>
        <v>0</v>
      </c>
      <c r="AU227">
        <f t="shared" si="131"/>
        <v>54469.663880054373</v>
      </c>
      <c r="AV227">
        <f t="shared" si="132"/>
        <v>1999.9949999999999</v>
      </c>
      <c r="AW227">
        <f t="shared" si="133"/>
        <v>1685.9956687502906</v>
      </c>
      <c r="AX227">
        <f t="shared" si="134"/>
        <v>0.84299994187500005</v>
      </c>
      <c r="AY227">
        <f t="shared" si="135"/>
        <v>0.15869997648750001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1736448774.0999999</v>
      </c>
      <c r="BF227">
        <v>1465.6012499999999</v>
      </c>
      <c r="BG227">
        <v>1558.085</v>
      </c>
      <c r="BH227">
        <v>15.561875000000001</v>
      </c>
      <c r="BI227">
        <v>13.0422875</v>
      </c>
      <c r="BJ227">
        <v>1444.37625</v>
      </c>
      <c r="BK227">
        <v>15.470212500000001</v>
      </c>
      <c r="BL227">
        <v>500.39012500000001</v>
      </c>
      <c r="BM227">
        <v>102.1635</v>
      </c>
      <c r="BN227">
        <v>2.7481775E-2</v>
      </c>
      <c r="BO227">
        <v>24.980625</v>
      </c>
      <c r="BP227">
        <v>24.4396375</v>
      </c>
      <c r="BQ227">
        <v>999.9</v>
      </c>
      <c r="BR227">
        <v>0</v>
      </c>
      <c r="BS227">
        <v>0</v>
      </c>
      <c r="BT227">
        <v>10015.799999999999</v>
      </c>
      <c r="BU227">
        <v>646.20287499999995</v>
      </c>
      <c r="BV227">
        <v>1507.7650000000001</v>
      </c>
      <c r="BW227">
        <v>-92.485950000000003</v>
      </c>
      <c r="BX227">
        <v>1488.7674999999999</v>
      </c>
      <c r="BY227">
        <v>1578.6724999999999</v>
      </c>
      <c r="BZ227">
        <v>2.5196037499999999</v>
      </c>
      <c r="CA227">
        <v>1558.085</v>
      </c>
      <c r="CB227">
        <v>13.0422875</v>
      </c>
      <c r="CC227">
        <v>1.5898587500000001</v>
      </c>
      <c r="CD227">
        <v>1.3324462500000001</v>
      </c>
      <c r="CE227">
        <v>13.860849999999999</v>
      </c>
      <c r="CF227">
        <v>11.169912500000001</v>
      </c>
      <c r="CG227">
        <v>1999.9949999999999</v>
      </c>
      <c r="CH227">
        <v>0.90000012500000004</v>
      </c>
      <c r="CI227">
        <v>9.9999812499999993E-2</v>
      </c>
      <c r="CJ227">
        <v>21</v>
      </c>
      <c r="CK227">
        <v>42020.474999999999</v>
      </c>
      <c r="CL227">
        <v>1736445511.0999999</v>
      </c>
      <c r="CM227" t="s">
        <v>347</v>
      </c>
      <c r="CN227">
        <v>1736445511.0999999</v>
      </c>
      <c r="CO227">
        <v>1736445509.0999999</v>
      </c>
      <c r="CP227">
        <v>1</v>
      </c>
      <c r="CQ227">
        <v>0.55400000000000005</v>
      </c>
      <c r="CR227">
        <v>1.4E-2</v>
      </c>
      <c r="CS227">
        <v>4.7960000000000003</v>
      </c>
      <c r="CT227">
        <v>9.1999999999999998E-2</v>
      </c>
      <c r="CU227">
        <v>420</v>
      </c>
      <c r="CV227">
        <v>15</v>
      </c>
      <c r="CW227">
        <v>0.23</v>
      </c>
      <c r="CX227">
        <v>0.13</v>
      </c>
      <c r="CY227">
        <v>-92.287613333333297</v>
      </c>
      <c r="CZ227">
        <v>-11.543849999999701</v>
      </c>
      <c r="DA227">
        <v>0.983189462153093</v>
      </c>
      <c r="DB227">
        <v>0</v>
      </c>
      <c r="DC227">
        <v>2.519676</v>
      </c>
      <c r="DD227">
        <v>-1.52250000000019E-2</v>
      </c>
      <c r="DE227">
        <v>1.86020715692283E-3</v>
      </c>
      <c r="DF227">
        <v>1</v>
      </c>
      <c r="DG227">
        <v>1</v>
      </c>
      <c r="DH227">
        <v>2</v>
      </c>
      <c r="DI227" t="s">
        <v>348</v>
      </c>
      <c r="DJ227">
        <v>2.93757</v>
      </c>
      <c r="DK227">
        <v>2.6307399999999999</v>
      </c>
      <c r="DL227">
        <v>0.241088</v>
      </c>
      <c r="DM227">
        <v>0.24834700000000001</v>
      </c>
      <c r="DN227">
        <v>8.8124800000000003E-2</v>
      </c>
      <c r="DO227">
        <v>7.7653200000000006E-2</v>
      </c>
      <c r="DP227">
        <v>25667.1</v>
      </c>
      <c r="DQ227">
        <v>28424.1</v>
      </c>
      <c r="DR227">
        <v>29524.5</v>
      </c>
      <c r="DS227">
        <v>34782.400000000001</v>
      </c>
      <c r="DT227">
        <v>33990.699999999997</v>
      </c>
      <c r="DU227">
        <v>40561.699999999997</v>
      </c>
      <c r="DV227">
        <v>40317.4</v>
      </c>
      <c r="DW227">
        <v>47665.1</v>
      </c>
      <c r="DX227">
        <v>1.67015</v>
      </c>
      <c r="DY227">
        <v>2.0861999999999998</v>
      </c>
      <c r="DZ227">
        <v>0.17533499999999999</v>
      </c>
      <c r="EA227">
        <v>0</v>
      </c>
      <c r="EB227">
        <v>21.576799999999999</v>
      </c>
      <c r="EC227">
        <v>999.9</v>
      </c>
      <c r="ED227">
        <v>63.686</v>
      </c>
      <c r="EE227">
        <v>22.044</v>
      </c>
      <c r="EF227">
        <v>16.583500000000001</v>
      </c>
      <c r="EG227">
        <v>61.332700000000003</v>
      </c>
      <c r="EH227">
        <v>44.0946</v>
      </c>
      <c r="EI227">
        <v>1</v>
      </c>
      <c r="EJ227">
        <v>-0.39928900000000001</v>
      </c>
      <c r="EK227">
        <v>-3.7955100000000002</v>
      </c>
      <c r="EL227">
        <v>20.2379</v>
      </c>
      <c r="EM227">
        <v>5.2509800000000002</v>
      </c>
      <c r="EN227">
        <v>11.914099999999999</v>
      </c>
      <c r="EO227">
        <v>4.9894999999999996</v>
      </c>
      <c r="EP227">
        <v>3.28403</v>
      </c>
      <c r="EQ227">
        <v>9999</v>
      </c>
      <c r="ER227">
        <v>9999</v>
      </c>
      <c r="ES227">
        <v>999.9</v>
      </c>
      <c r="ET227">
        <v>9999</v>
      </c>
      <c r="EU227">
        <v>1.8840399999999999</v>
      </c>
      <c r="EV227">
        <v>1.88425</v>
      </c>
      <c r="EW227">
        <v>1.8850800000000001</v>
      </c>
      <c r="EX227">
        <v>1.8871500000000001</v>
      </c>
      <c r="EY227">
        <v>1.8836299999999999</v>
      </c>
      <c r="EZ227">
        <v>1.8768100000000001</v>
      </c>
      <c r="FA227">
        <v>1.8826000000000001</v>
      </c>
      <c r="FB227">
        <v>1.88812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21.63</v>
      </c>
      <c r="FQ227">
        <v>9.1600000000000001E-2</v>
      </c>
      <c r="FR227">
        <v>-0.24211075671059201</v>
      </c>
      <c r="FS227">
        <v>9.8787948123959593E-3</v>
      </c>
      <c r="FT227">
        <v>5.3251326344088904E-6</v>
      </c>
      <c r="FU227">
        <v>-1.29812346716052E-9</v>
      </c>
      <c r="FV227">
        <v>-1.7562764674277601E-2</v>
      </c>
      <c r="FW227">
        <v>-3.68478344840185E-3</v>
      </c>
      <c r="FX227">
        <v>8.3536045323785897E-4</v>
      </c>
      <c r="FY227">
        <v>-9.0991182514875006E-6</v>
      </c>
      <c r="FZ227">
        <v>5</v>
      </c>
      <c r="GA227">
        <v>1737</v>
      </c>
      <c r="GB227">
        <v>1</v>
      </c>
      <c r="GC227">
        <v>17</v>
      </c>
      <c r="GD227">
        <v>54.5</v>
      </c>
      <c r="GE227">
        <v>54.5</v>
      </c>
      <c r="GF227">
        <v>2.8186</v>
      </c>
      <c r="GG227">
        <v>2.4206500000000002</v>
      </c>
      <c r="GH227">
        <v>1.3513200000000001</v>
      </c>
      <c r="GI227">
        <v>2.2473100000000001</v>
      </c>
      <c r="GJ227">
        <v>1.3000499999999999</v>
      </c>
      <c r="GK227">
        <v>2.3022499999999999</v>
      </c>
      <c r="GL227">
        <v>26.231000000000002</v>
      </c>
      <c r="GM227">
        <v>14.4648</v>
      </c>
      <c r="GN227">
        <v>19</v>
      </c>
      <c r="GO227">
        <v>292.755</v>
      </c>
      <c r="GP227">
        <v>510.97500000000002</v>
      </c>
      <c r="GQ227">
        <v>30.540500000000002</v>
      </c>
      <c r="GR227">
        <v>22.222100000000001</v>
      </c>
      <c r="GS227">
        <v>29.9998</v>
      </c>
      <c r="GT227">
        <v>22.463899999999999</v>
      </c>
      <c r="GU227">
        <v>22.465</v>
      </c>
      <c r="GV227">
        <v>56.363799999999998</v>
      </c>
      <c r="GW227">
        <v>29.6982</v>
      </c>
      <c r="GX227">
        <v>100</v>
      </c>
      <c r="GY227">
        <v>30.5381</v>
      </c>
      <c r="GZ227">
        <v>1600.35</v>
      </c>
      <c r="HA227">
        <v>13.040800000000001</v>
      </c>
      <c r="HB227">
        <v>102.038</v>
      </c>
      <c r="HC227">
        <v>102.547</v>
      </c>
    </row>
    <row r="228" spans="1:211" x14ac:dyDescent="0.2">
      <c r="A228">
        <v>212</v>
      </c>
      <c r="B228">
        <v>1736448784.0999999</v>
      </c>
      <c r="C228">
        <v>423</v>
      </c>
      <c r="D228" t="s">
        <v>773</v>
      </c>
      <c r="E228" t="s">
        <v>774</v>
      </c>
      <c r="F228">
        <v>2</v>
      </c>
      <c r="G228">
        <v>1736448776.0999999</v>
      </c>
      <c r="H228">
        <f t="shared" si="102"/>
        <v>2.1338648903991733E-3</v>
      </c>
      <c r="I228">
        <f t="shared" si="103"/>
        <v>2.1338648903991735</v>
      </c>
      <c r="J228">
        <f t="shared" si="104"/>
        <v>49.654110576245685</v>
      </c>
      <c r="K228">
        <f t="shared" si="105"/>
        <v>1471.73125</v>
      </c>
      <c r="L228">
        <f t="shared" si="106"/>
        <v>891.55633219449419</v>
      </c>
      <c r="M228">
        <f t="shared" si="107"/>
        <v>91.108951342994089</v>
      </c>
      <c r="N228">
        <f t="shared" si="108"/>
        <v>150.39755313740781</v>
      </c>
      <c r="O228">
        <f t="shared" si="109"/>
        <v>0.14672275692361969</v>
      </c>
      <c r="P228">
        <f t="shared" si="110"/>
        <v>3.5387706198460376</v>
      </c>
      <c r="Q228">
        <f t="shared" si="111"/>
        <v>0.1434250574655597</v>
      </c>
      <c r="R228">
        <f t="shared" si="112"/>
        <v>8.9930772899281558E-2</v>
      </c>
      <c r="S228">
        <f t="shared" si="113"/>
        <v>317.39911066523962</v>
      </c>
      <c r="T228">
        <f t="shared" si="114"/>
        <v>26.091053639726432</v>
      </c>
      <c r="U228">
        <f t="shared" si="115"/>
        <v>24.4446625</v>
      </c>
      <c r="V228">
        <f t="shared" si="116"/>
        <v>3.0759131397906732</v>
      </c>
      <c r="W228">
        <f t="shared" si="117"/>
        <v>50.052397891144032</v>
      </c>
      <c r="X228">
        <f t="shared" si="118"/>
        <v>1.5902374318006096</v>
      </c>
      <c r="Y228">
        <f t="shared" si="119"/>
        <v>3.1771453492780148</v>
      </c>
      <c r="Z228">
        <f t="shared" si="120"/>
        <v>1.4856757079900635</v>
      </c>
      <c r="AA228">
        <f t="shared" si="121"/>
        <v>-94.103441666603544</v>
      </c>
      <c r="AB228">
        <f t="shared" si="122"/>
        <v>103.39918374312838</v>
      </c>
      <c r="AC228">
        <f t="shared" si="123"/>
        <v>6.1628452031606482</v>
      </c>
      <c r="AD228">
        <f t="shared" si="124"/>
        <v>332.85769794492512</v>
      </c>
      <c r="AE228">
        <f t="shared" si="125"/>
        <v>74.381200227969671</v>
      </c>
      <c r="AF228">
        <f t="shared" si="126"/>
        <v>2.1346952881095445</v>
      </c>
      <c r="AG228">
        <f t="shared" si="127"/>
        <v>49.654110576245685</v>
      </c>
      <c r="AH228">
        <v>1599.1210270530401</v>
      </c>
      <c r="AI228">
        <v>1516.84436363636</v>
      </c>
      <c r="AJ228">
        <v>3.14000814511075</v>
      </c>
      <c r="AK228">
        <v>84.895025715855198</v>
      </c>
      <c r="AL228">
        <f t="shared" si="128"/>
        <v>2.1338648903991735</v>
      </c>
      <c r="AM228">
        <v>13.0419853872895</v>
      </c>
      <c r="AN228">
        <v>15.560642657342701</v>
      </c>
      <c r="AO228">
        <v>2.1714296230427001E-7</v>
      </c>
      <c r="AP228">
        <v>118.710675371219</v>
      </c>
      <c r="AQ228">
        <v>162</v>
      </c>
      <c r="AR228">
        <v>32</v>
      </c>
      <c r="AS228">
        <f t="shared" si="129"/>
        <v>1</v>
      </c>
      <c r="AT228">
        <f t="shared" si="130"/>
        <v>0</v>
      </c>
      <c r="AU228">
        <f t="shared" si="131"/>
        <v>54484.001443442037</v>
      </c>
      <c r="AV228">
        <f t="shared" si="132"/>
        <v>1999.9949999999999</v>
      </c>
      <c r="AW228">
        <f t="shared" si="133"/>
        <v>1685.9956102504368</v>
      </c>
      <c r="AX228">
        <f t="shared" si="134"/>
        <v>0.84299991262499996</v>
      </c>
      <c r="AY228">
        <f t="shared" si="135"/>
        <v>0.15869995208250001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1736448776.0999999</v>
      </c>
      <c r="BF228">
        <v>1471.73125</v>
      </c>
      <c r="BG228">
        <v>1564.68</v>
      </c>
      <c r="BH228">
        <v>15.5614375</v>
      </c>
      <c r="BI228">
        <v>13.0418</v>
      </c>
      <c r="BJ228">
        <v>1450.4037499999999</v>
      </c>
      <c r="BK228">
        <v>15.469775</v>
      </c>
      <c r="BL228">
        <v>500.42349999999999</v>
      </c>
      <c r="BM228">
        <v>102.16275</v>
      </c>
      <c r="BN228">
        <v>2.8158249999999999E-2</v>
      </c>
      <c r="BO228">
        <v>24.986637500000001</v>
      </c>
      <c r="BP228">
        <v>24.4446625</v>
      </c>
      <c r="BQ228">
        <v>999.9</v>
      </c>
      <c r="BR228">
        <v>0</v>
      </c>
      <c r="BS228">
        <v>0</v>
      </c>
      <c r="BT228">
        <v>10018.8375</v>
      </c>
      <c r="BU228">
        <v>646.21587499999998</v>
      </c>
      <c r="BV228">
        <v>1507.01</v>
      </c>
      <c r="BW228">
        <v>-92.950749999999999</v>
      </c>
      <c r="BX228">
        <v>1494.9949999999999</v>
      </c>
      <c r="BY228">
        <v>1585.355</v>
      </c>
      <c r="BZ228">
        <v>2.5196424999999998</v>
      </c>
      <c r="CA228">
        <v>1564.68</v>
      </c>
      <c r="CB228">
        <v>13.0418</v>
      </c>
      <c r="CC228">
        <v>1.5898000000000001</v>
      </c>
      <c r="CD228">
        <v>1.3323862500000001</v>
      </c>
      <c r="CE228">
        <v>13.8602875</v>
      </c>
      <c r="CF228">
        <v>11.169237499999999</v>
      </c>
      <c r="CG228">
        <v>1999.9949999999999</v>
      </c>
      <c r="CH228">
        <v>0.90000037499999996</v>
      </c>
      <c r="CI228">
        <v>9.9999537499999999E-2</v>
      </c>
      <c r="CJ228">
        <v>21</v>
      </c>
      <c r="CK228">
        <v>42020.462500000001</v>
      </c>
      <c r="CL228">
        <v>1736445511.0999999</v>
      </c>
      <c r="CM228" t="s">
        <v>347</v>
      </c>
      <c r="CN228">
        <v>1736445511.0999999</v>
      </c>
      <c r="CO228">
        <v>1736445509.0999999</v>
      </c>
      <c r="CP228">
        <v>1</v>
      </c>
      <c r="CQ228">
        <v>0.55400000000000005</v>
      </c>
      <c r="CR228">
        <v>1.4E-2</v>
      </c>
      <c r="CS228">
        <v>4.7960000000000003</v>
      </c>
      <c r="CT228">
        <v>9.1999999999999998E-2</v>
      </c>
      <c r="CU228">
        <v>420</v>
      </c>
      <c r="CV228">
        <v>15</v>
      </c>
      <c r="CW228">
        <v>0.23</v>
      </c>
      <c r="CX228">
        <v>0.13</v>
      </c>
      <c r="CY228">
        <v>-92.654806666666701</v>
      </c>
      <c r="CZ228">
        <v>-16.9127142857145</v>
      </c>
      <c r="DA228">
        <v>1.2456324425590199</v>
      </c>
      <c r="DB228">
        <v>0</v>
      </c>
      <c r="DC228">
        <v>2.519536</v>
      </c>
      <c r="DD228">
        <v>-1.2077142857138901E-2</v>
      </c>
      <c r="DE228">
        <v>1.80544288195452E-3</v>
      </c>
      <c r="DF228">
        <v>1</v>
      </c>
      <c r="DG228">
        <v>1</v>
      </c>
      <c r="DH228">
        <v>2</v>
      </c>
      <c r="DI228" t="s">
        <v>348</v>
      </c>
      <c r="DJ228">
        <v>2.9379300000000002</v>
      </c>
      <c r="DK228">
        <v>2.6294499999999998</v>
      </c>
      <c r="DL228">
        <v>0.241706</v>
      </c>
      <c r="DM228">
        <v>0.24898500000000001</v>
      </c>
      <c r="DN228">
        <v>8.8127899999999995E-2</v>
      </c>
      <c r="DO228">
        <v>7.7648900000000007E-2</v>
      </c>
      <c r="DP228">
        <v>25646.400000000001</v>
      </c>
      <c r="DQ228">
        <v>28400.2</v>
      </c>
      <c r="DR228">
        <v>29524.6</v>
      </c>
      <c r="DS228">
        <v>34782.5</v>
      </c>
      <c r="DT228">
        <v>33990.699999999997</v>
      </c>
      <c r="DU228">
        <v>40562</v>
      </c>
      <c r="DV228">
        <v>40317.5</v>
      </c>
      <c r="DW228">
        <v>47665.3</v>
      </c>
      <c r="DX228">
        <v>1.6769499999999999</v>
      </c>
      <c r="DY228">
        <v>2.0857700000000001</v>
      </c>
      <c r="DZ228">
        <v>0.175204</v>
      </c>
      <c r="EA228">
        <v>0</v>
      </c>
      <c r="EB228">
        <v>21.5777</v>
      </c>
      <c r="EC228">
        <v>999.9</v>
      </c>
      <c r="ED228">
        <v>63.686</v>
      </c>
      <c r="EE228">
        <v>22.044</v>
      </c>
      <c r="EF228">
        <v>16.585599999999999</v>
      </c>
      <c r="EG228">
        <v>60.472700000000003</v>
      </c>
      <c r="EH228">
        <v>43.7821</v>
      </c>
      <c r="EI228">
        <v>1</v>
      </c>
      <c r="EJ228">
        <v>-0.39929399999999998</v>
      </c>
      <c r="EK228">
        <v>-3.7874599999999998</v>
      </c>
      <c r="EL228">
        <v>20.238199999999999</v>
      </c>
      <c r="EM228">
        <v>5.25068</v>
      </c>
      <c r="EN228">
        <v>11.914099999999999</v>
      </c>
      <c r="EO228">
        <v>4.9895500000000004</v>
      </c>
      <c r="EP228">
        <v>3.28403</v>
      </c>
      <c r="EQ228">
        <v>9999</v>
      </c>
      <c r="ER228">
        <v>9999</v>
      </c>
      <c r="ES228">
        <v>999.9</v>
      </c>
      <c r="ET228">
        <v>9999</v>
      </c>
      <c r="EU228">
        <v>1.8840600000000001</v>
      </c>
      <c r="EV228">
        <v>1.8842399999999999</v>
      </c>
      <c r="EW228">
        <v>1.8850899999999999</v>
      </c>
      <c r="EX228">
        <v>1.88714</v>
      </c>
      <c r="EY228">
        <v>1.88361</v>
      </c>
      <c r="EZ228">
        <v>1.8768100000000001</v>
      </c>
      <c r="FA228">
        <v>1.8825799999999999</v>
      </c>
      <c r="FB228">
        <v>1.88812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21.75</v>
      </c>
      <c r="FQ228">
        <v>9.1600000000000001E-2</v>
      </c>
      <c r="FR228">
        <v>-0.24211075671059201</v>
      </c>
      <c r="FS228">
        <v>9.8787948123959593E-3</v>
      </c>
      <c r="FT228">
        <v>5.3251326344088904E-6</v>
      </c>
      <c r="FU228">
        <v>-1.29812346716052E-9</v>
      </c>
      <c r="FV228">
        <v>-1.7562764674277601E-2</v>
      </c>
      <c r="FW228">
        <v>-3.68478344840185E-3</v>
      </c>
      <c r="FX228">
        <v>8.3536045323785897E-4</v>
      </c>
      <c r="FY228">
        <v>-9.0991182514875006E-6</v>
      </c>
      <c r="FZ228">
        <v>5</v>
      </c>
      <c r="GA228">
        <v>1737</v>
      </c>
      <c r="GB228">
        <v>1</v>
      </c>
      <c r="GC228">
        <v>17</v>
      </c>
      <c r="GD228">
        <v>54.5</v>
      </c>
      <c r="GE228">
        <v>54.6</v>
      </c>
      <c r="GF228">
        <v>2.8283700000000001</v>
      </c>
      <c r="GG228">
        <v>2.4243199999999998</v>
      </c>
      <c r="GH228">
        <v>1.3513200000000001</v>
      </c>
      <c r="GI228">
        <v>2.2473100000000001</v>
      </c>
      <c r="GJ228">
        <v>1.3000499999999999</v>
      </c>
      <c r="GK228">
        <v>2.2631800000000002</v>
      </c>
      <c r="GL228">
        <v>26.2104</v>
      </c>
      <c r="GM228">
        <v>14.4648</v>
      </c>
      <c r="GN228">
        <v>19</v>
      </c>
      <c r="GO228">
        <v>295.43700000000001</v>
      </c>
      <c r="GP228">
        <v>510.69</v>
      </c>
      <c r="GQ228">
        <v>30.543399999999998</v>
      </c>
      <c r="GR228">
        <v>22.221599999999999</v>
      </c>
      <c r="GS228">
        <v>30</v>
      </c>
      <c r="GT228">
        <v>22.463000000000001</v>
      </c>
      <c r="GU228">
        <v>22.464500000000001</v>
      </c>
      <c r="GV228">
        <v>56.549500000000002</v>
      </c>
      <c r="GW228">
        <v>29.6982</v>
      </c>
      <c r="GX228">
        <v>100</v>
      </c>
      <c r="GY228">
        <v>30.5381</v>
      </c>
      <c r="GZ228">
        <v>1607.12</v>
      </c>
      <c r="HA228">
        <v>13.040800000000001</v>
      </c>
      <c r="HB228">
        <v>102.039</v>
      </c>
      <c r="HC228">
        <v>102.547</v>
      </c>
    </row>
    <row r="229" spans="1:211" x14ac:dyDescent="0.2">
      <c r="A229">
        <v>213</v>
      </c>
      <c r="B229">
        <v>1736448786.0999999</v>
      </c>
      <c r="C229">
        <v>425</v>
      </c>
      <c r="D229" t="s">
        <v>775</v>
      </c>
      <c r="E229" t="s">
        <v>776</v>
      </c>
      <c r="F229">
        <v>2</v>
      </c>
      <c r="G229">
        <v>1736448778.0999999</v>
      </c>
      <c r="H229">
        <f t="shared" si="102"/>
        <v>2.1339500748602056E-3</v>
      </c>
      <c r="I229">
        <f t="shared" si="103"/>
        <v>2.1339500748602056</v>
      </c>
      <c r="J229">
        <f t="shared" si="104"/>
        <v>49.34572126200846</v>
      </c>
      <c r="K229">
        <f t="shared" si="105"/>
        <v>1477.89625</v>
      </c>
      <c r="L229">
        <f t="shared" si="106"/>
        <v>900.64588558304069</v>
      </c>
      <c r="M229">
        <f t="shared" si="107"/>
        <v>92.038080479145776</v>
      </c>
      <c r="N229">
        <f t="shared" si="108"/>
        <v>151.02798577631017</v>
      </c>
      <c r="O229">
        <f t="shared" si="109"/>
        <v>0.14663933381416294</v>
      </c>
      <c r="P229">
        <f t="shared" si="110"/>
        <v>3.5385666157225861</v>
      </c>
      <c r="Q229">
        <f t="shared" si="111"/>
        <v>0.14334515261776404</v>
      </c>
      <c r="R229">
        <f t="shared" si="112"/>
        <v>8.988052592839027E-2</v>
      </c>
      <c r="S229">
        <f t="shared" si="113"/>
        <v>317.39891229029951</v>
      </c>
      <c r="T229">
        <f t="shared" si="114"/>
        <v>26.097552605011806</v>
      </c>
      <c r="U229">
        <f t="shared" si="115"/>
        <v>24.449137499999999</v>
      </c>
      <c r="V229">
        <f t="shared" si="116"/>
        <v>3.0767373135750939</v>
      </c>
      <c r="W229">
        <f t="shared" si="117"/>
        <v>50.031166669243653</v>
      </c>
      <c r="X229">
        <f t="shared" si="118"/>
        <v>1.5901754898005764</v>
      </c>
      <c r="Y229">
        <f t="shared" si="119"/>
        <v>3.1783697955980843</v>
      </c>
      <c r="Z229">
        <f t="shared" si="120"/>
        <v>1.4865618237745175</v>
      </c>
      <c r="AA229">
        <f t="shared" si="121"/>
        <v>-94.107198301335075</v>
      </c>
      <c r="AB229">
        <f t="shared" si="122"/>
        <v>103.77238072231168</v>
      </c>
      <c r="AC229">
        <f t="shared" si="123"/>
        <v>6.185786145528386</v>
      </c>
      <c r="AD229">
        <f t="shared" si="124"/>
        <v>333.24988085680445</v>
      </c>
      <c r="AE229">
        <f t="shared" si="125"/>
        <v>74.832485914927233</v>
      </c>
      <c r="AF229">
        <f t="shared" si="126"/>
        <v>2.1344944289263732</v>
      </c>
      <c r="AG229">
        <f t="shared" si="127"/>
        <v>49.34572126200846</v>
      </c>
      <c r="AH229">
        <v>1606.2257750154499</v>
      </c>
      <c r="AI229">
        <v>1523.5269090909101</v>
      </c>
      <c r="AJ229">
        <v>3.2537613571079</v>
      </c>
      <c r="AK229">
        <v>84.895025715855198</v>
      </c>
      <c r="AL229">
        <f t="shared" si="128"/>
        <v>2.1339500748602056</v>
      </c>
      <c r="AM229">
        <v>13.040941383720901</v>
      </c>
      <c r="AN229">
        <v>15.5597678321678</v>
      </c>
      <c r="AO229">
        <v>-3.9590278757431099E-7</v>
      </c>
      <c r="AP229">
        <v>118.710675371219</v>
      </c>
      <c r="AQ229">
        <v>163</v>
      </c>
      <c r="AR229">
        <v>33</v>
      </c>
      <c r="AS229">
        <f t="shared" si="129"/>
        <v>1</v>
      </c>
      <c r="AT229">
        <f t="shared" si="130"/>
        <v>0</v>
      </c>
      <c r="AU229">
        <f t="shared" si="131"/>
        <v>54478.323328996084</v>
      </c>
      <c r="AV229">
        <f t="shared" si="132"/>
        <v>1999.9937500000001</v>
      </c>
      <c r="AW229">
        <f t="shared" si="133"/>
        <v>1685.9945565005462</v>
      </c>
      <c r="AX229">
        <f t="shared" si="134"/>
        <v>0.84299991262499996</v>
      </c>
      <c r="AY229">
        <f t="shared" si="135"/>
        <v>0.15869995208250001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1736448778.0999999</v>
      </c>
      <c r="BF229">
        <v>1477.89625</v>
      </c>
      <c r="BG229">
        <v>1571.4037499999999</v>
      </c>
      <c r="BH229">
        <v>15.5607875</v>
      </c>
      <c r="BI229">
        <v>13.041325000000001</v>
      </c>
      <c r="BJ229">
        <v>1456.4649999999999</v>
      </c>
      <c r="BK229">
        <v>15.469125</v>
      </c>
      <c r="BL229">
        <v>500.41149999999999</v>
      </c>
      <c r="BM229">
        <v>102.16275</v>
      </c>
      <c r="BN229">
        <v>2.84462875E-2</v>
      </c>
      <c r="BO229">
        <v>24.993099999999998</v>
      </c>
      <c r="BP229">
        <v>24.449137499999999</v>
      </c>
      <c r="BQ229">
        <v>999.9</v>
      </c>
      <c r="BR229">
        <v>0</v>
      </c>
      <c r="BS229">
        <v>0</v>
      </c>
      <c r="BT229">
        <v>10017.975</v>
      </c>
      <c r="BU229">
        <v>646.22299999999996</v>
      </c>
      <c r="BV229">
        <v>1506.1624999999999</v>
      </c>
      <c r="BW229">
        <v>-93.508475000000004</v>
      </c>
      <c r="BX229">
        <v>1501.2574999999999</v>
      </c>
      <c r="BY229">
        <v>1592.16625</v>
      </c>
      <c r="BZ229">
        <v>2.5194675000000002</v>
      </c>
      <c r="CA229">
        <v>1571.4037499999999</v>
      </c>
      <c r="CB229">
        <v>13.041325000000001</v>
      </c>
      <c r="CC229">
        <v>1.5897325</v>
      </c>
      <c r="CD229">
        <v>1.3323375</v>
      </c>
      <c r="CE229">
        <v>13.859624999999999</v>
      </c>
      <c r="CF229">
        <v>11.168675</v>
      </c>
      <c r="CG229">
        <v>1999.9937500000001</v>
      </c>
      <c r="CH229">
        <v>0.90000037499999996</v>
      </c>
      <c r="CI229">
        <v>9.9999537499999999E-2</v>
      </c>
      <c r="CJ229">
        <v>21</v>
      </c>
      <c r="CK229">
        <v>42020.4375</v>
      </c>
      <c r="CL229">
        <v>1736445511.0999999</v>
      </c>
      <c r="CM229" t="s">
        <v>347</v>
      </c>
      <c r="CN229">
        <v>1736445511.0999999</v>
      </c>
      <c r="CO229">
        <v>1736445509.0999999</v>
      </c>
      <c r="CP229">
        <v>1</v>
      </c>
      <c r="CQ229">
        <v>0.55400000000000005</v>
      </c>
      <c r="CR229">
        <v>1.4E-2</v>
      </c>
      <c r="CS229">
        <v>4.7960000000000003</v>
      </c>
      <c r="CT229">
        <v>9.1999999999999998E-2</v>
      </c>
      <c r="CU229">
        <v>420</v>
      </c>
      <c r="CV229">
        <v>15</v>
      </c>
      <c r="CW229">
        <v>0.23</v>
      </c>
      <c r="CX229">
        <v>0.13</v>
      </c>
      <c r="CY229">
        <v>-93.234426666666707</v>
      </c>
      <c r="CZ229">
        <v>-18.176421428571299</v>
      </c>
      <c r="DA229">
        <v>1.33105545913342</v>
      </c>
      <c r="DB229">
        <v>0</v>
      </c>
      <c r="DC229">
        <v>2.5194373333333302</v>
      </c>
      <c r="DD229">
        <v>3.8378571428583199E-3</v>
      </c>
      <c r="DE229">
        <v>1.6553084975986601E-3</v>
      </c>
      <c r="DF229">
        <v>1</v>
      </c>
      <c r="DG229">
        <v>1</v>
      </c>
      <c r="DH229">
        <v>2</v>
      </c>
      <c r="DI229" t="s">
        <v>348</v>
      </c>
      <c r="DJ229">
        <v>2.9384700000000001</v>
      </c>
      <c r="DK229">
        <v>2.6304400000000001</v>
      </c>
      <c r="DL229">
        <v>0.242341</v>
      </c>
      <c r="DM229">
        <v>0.249608</v>
      </c>
      <c r="DN229">
        <v>8.8125300000000004E-2</v>
      </c>
      <c r="DO229">
        <v>7.7645699999999998E-2</v>
      </c>
      <c r="DP229">
        <v>25625.1</v>
      </c>
      <c r="DQ229">
        <v>28376.400000000001</v>
      </c>
      <c r="DR229">
        <v>29524.799999999999</v>
      </c>
      <c r="DS229">
        <v>34782.1</v>
      </c>
      <c r="DT229">
        <v>33990.800000000003</v>
      </c>
      <c r="DU229">
        <v>40561.699999999997</v>
      </c>
      <c r="DV229">
        <v>40317.5</v>
      </c>
      <c r="DW229">
        <v>47664.800000000003</v>
      </c>
      <c r="DX229">
        <v>1.6756</v>
      </c>
      <c r="DY229">
        <v>2.08507</v>
      </c>
      <c r="DZ229">
        <v>0.17529</v>
      </c>
      <c r="EA229">
        <v>0</v>
      </c>
      <c r="EB229">
        <v>21.579000000000001</v>
      </c>
      <c r="EC229">
        <v>999.9</v>
      </c>
      <c r="ED229">
        <v>63.686</v>
      </c>
      <c r="EE229">
        <v>22.044</v>
      </c>
      <c r="EF229">
        <v>16.5868</v>
      </c>
      <c r="EG229">
        <v>61.172699999999999</v>
      </c>
      <c r="EH229">
        <v>44.907899999999998</v>
      </c>
      <c r="EI229">
        <v>1</v>
      </c>
      <c r="EJ229">
        <v>-0.39924300000000001</v>
      </c>
      <c r="EK229">
        <v>-3.5491000000000001</v>
      </c>
      <c r="EL229">
        <v>20.244199999999999</v>
      </c>
      <c r="EM229">
        <v>5.2509800000000002</v>
      </c>
      <c r="EN229">
        <v>11.914099999999999</v>
      </c>
      <c r="EO229">
        <v>4.9895500000000004</v>
      </c>
      <c r="EP229">
        <v>3.28403</v>
      </c>
      <c r="EQ229">
        <v>9999</v>
      </c>
      <c r="ER229">
        <v>9999</v>
      </c>
      <c r="ES229">
        <v>999.9</v>
      </c>
      <c r="ET229">
        <v>9999</v>
      </c>
      <c r="EU229">
        <v>1.88408</v>
      </c>
      <c r="EV229">
        <v>1.88426</v>
      </c>
      <c r="EW229">
        <v>1.88513</v>
      </c>
      <c r="EX229">
        <v>1.88717</v>
      </c>
      <c r="EY229">
        <v>1.8836299999999999</v>
      </c>
      <c r="EZ229">
        <v>1.8768199999999999</v>
      </c>
      <c r="FA229">
        <v>1.8826000000000001</v>
      </c>
      <c r="FB229">
        <v>1.88812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21.86</v>
      </c>
      <c r="FQ229">
        <v>9.1600000000000001E-2</v>
      </c>
      <c r="FR229">
        <v>-0.24211075671059201</v>
      </c>
      <c r="FS229">
        <v>9.8787948123959593E-3</v>
      </c>
      <c r="FT229">
        <v>5.3251326344088904E-6</v>
      </c>
      <c r="FU229">
        <v>-1.29812346716052E-9</v>
      </c>
      <c r="FV229">
        <v>-1.7562764674277601E-2</v>
      </c>
      <c r="FW229">
        <v>-3.68478344840185E-3</v>
      </c>
      <c r="FX229">
        <v>8.3536045323785897E-4</v>
      </c>
      <c r="FY229">
        <v>-9.0991182514875006E-6</v>
      </c>
      <c r="FZ229">
        <v>5</v>
      </c>
      <c r="GA229">
        <v>1737</v>
      </c>
      <c r="GB229">
        <v>1</v>
      </c>
      <c r="GC229">
        <v>17</v>
      </c>
      <c r="GD229">
        <v>54.6</v>
      </c>
      <c r="GE229">
        <v>54.6</v>
      </c>
      <c r="GF229">
        <v>2.83691</v>
      </c>
      <c r="GG229">
        <v>2.4096700000000002</v>
      </c>
      <c r="GH229">
        <v>1.3513200000000001</v>
      </c>
      <c r="GI229">
        <v>2.2473100000000001</v>
      </c>
      <c r="GJ229">
        <v>1.3000499999999999</v>
      </c>
      <c r="GK229">
        <v>2.36572</v>
      </c>
      <c r="GL229">
        <v>26.2104</v>
      </c>
      <c r="GM229">
        <v>14.491</v>
      </c>
      <c r="GN229">
        <v>19</v>
      </c>
      <c r="GO229">
        <v>294.89400000000001</v>
      </c>
      <c r="GP229">
        <v>510.221</v>
      </c>
      <c r="GQ229">
        <v>30.5444</v>
      </c>
      <c r="GR229">
        <v>22.220700000000001</v>
      </c>
      <c r="GS229">
        <v>30</v>
      </c>
      <c r="GT229">
        <v>22.4621</v>
      </c>
      <c r="GU229">
        <v>22.4636</v>
      </c>
      <c r="GV229">
        <v>56.7361</v>
      </c>
      <c r="GW229">
        <v>29.6982</v>
      </c>
      <c r="GX229">
        <v>100</v>
      </c>
      <c r="GY229">
        <v>30.358499999999999</v>
      </c>
      <c r="GZ229">
        <v>1613.96</v>
      </c>
      <c r="HA229">
        <v>13.040800000000001</v>
      </c>
      <c r="HB229">
        <v>102.039</v>
      </c>
      <c r="HC229">
        <v>102.54600000000001</v>
      </c>
    </row>
    <row r="230" spans="1:211" x14ac:dyDescent="0.2">
      <c r="A230">
        <v>214</v>
      </c>
      <c r="B230">
        <v>1736448788.0999999</v>
      </c>
      <c r="C230">
        <v>427</v>
      </c>
      <c r="D230" t="s">
        <v>777</v>
      </c>
      <c r="E230" t="s">
        <v>778</v>
      </c>
      <c r="F230">
        <v>2</v>
      </c>
      <c r="G230">
        <v>1736448780.0999999</v>
      </c>
      <c r="H230">
        <f t="shared" si="102"/>
        <v>2.1342500157317886E-3</v>
      </c>
      <c r="I230">
        <f t="shared" si="103"/>
        <v>2.1342500157317885</v>
      </c>
      <c r="J230">
        <f t="shared" si="104"/>
        <v>49.004918235599092</v>
      </c>
      <c r="K230">
        <f t="shared" si="105"/>
        <v>1484.1475</v>
      </c>
      <c r="L230">
        <f t="shared" si="106"/>
        <v>910.21917373183749</v>
      </c>
      <c r="M230">
        <f t="shared" si="107"/>
        <v>93.016832823758378</v>
      </c>
      <c r="N230">
        <f t="shared" si="108"/>
        <v>151.66753665196958</v>
      </c>
      <c r="O230">
        <f t="shared" si="109"/>
        <v>0.14656715623861857</v>
      </c>
      <c r="P230">
        <f t="shared" si="110"/>
        <v>3.5383122171887829</v>
      </c>
      <c r="Q230">
        <f t="shared" si="111"/>
        <v>0.14327594701489896</v>
      </c>
      <c r="R230">
        <f t="shared" si="112"/>
        <v>8.9837013493298257E-2</v>
      </c>
      <c r="S230">
        <f t="shared" si="113"/>
        <v>317.3990898302917</v>
      </c>
      <c r="T230">
        <f t="shared" si="114"/>
        <v>26.104146350671861</v>
      </c>
      <c r="U230">
        <f t="shared" si="115"/>
        <v>24.453912500000001</v>
      </c>
      <c r="V230">
        <f t="shared" si="116"/>
        <v>3.0776169521096692</v>
      </c>
      <c r="W230">
        <f t="shared" si="117"/>
        <v>50.009993145445563</v>
      </c>
      <c r="X230">
        <f t="shared" si="118"/>
        <v>1.5901269188841418</v>
      </c>
      <c r="Y230">
        <f t="shared" si="119"/>
        <v>3.1796183499956259</v>
      </c>
      <c r="Z230">
        <f t="shared" si="120"/>
        <v>1.4874900332255274</v>
      </c>
      <c r="AA230">
        <f t="shared" si="121"/>
        <v>-94.120425693771878</v>
      </c>
      <c r="AB230">
        <f t="shared" si="122"/>
        <v>104.11066815132546</v>
      </c>
      <c r="AC230">
        <f t="shared" si="123"/>
        <v>6.2067527187786977</v>
      </c>
      <c r="AD230">
        <f t="shared" si="124"/>
        <v>333.59608500662398</v>
      </c>
      <c r="AE230">
        <f t="shared" si="125"/>
        <v>75.276163775996707</v>
      </c>
      <c r="AF230">
        <f t="shared" si="126"/>
        <v>2.1345524931982984</v>
      </c>
      <c r="AG230">
        <f t="shared" si="127"/>
        <v>49.004918235599092</v>
      </c>
      <c r="AH230">
        <v>1613.33612338124</v>
      </c>
      <c r="AI230">
        <v>1530.34709090909</v>
      </c>
      <c r="AJ230">
        <v>3.3549318164541</v>
      </c>
      <c r="AK230">
        <v>84.895025715855198</v>
      </c>
      <c r="AL230">
        <f t="shared" si="128"/>
        <v>2.1342500157317885</v>
      </c>
      <c r="AM230">
        <v>13.039716770658</v>
      </c>
      <c r="AN230">
        <v>15.558830069930099</v>
      </c>
      <c r="AO230">
        <v>-1.7098895970225601E-6</v>
      </c>
      <c r="AP230">
        <v>118.710675371219</v>
      </c>
      <c r="AQ230">
        <v>167</v>
      </c>
      <c r="AR230">
        <v>33</v>
      </c>
      <c r="AS230">
        <f t="shared" si="129"/>
        <v>1</v>
      </c>
      <c r="AT230">
        <f t="shared" si="130"/>
        <v>0</v>
      </c>
      <c r="AU230">
        <f t="shared" si="131"/>
        <v>54471.517594304249</v>
      </c>
      <c r="AV230">
        <f t="shared" si="132"/>
        <v>1999.9949999999999</v>
      </c>
      <c r="AW230">
        <f t="shared" si="133"/>
        <v>1685.9954655007987</v>
      </c>
      <c r="AX230">
        <f t="shared" si="134"/>
        <v>0.84299984024999997</v>
      </c>
      <c r="AY230">
        <f t="shared" si="135"/>
        <v>0.15869994166500001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1736448780.0999999</v>
      </c>
      <c r="BF230">
        <v>1484.1475</v>
      </c>
      <c r="BG230">
        <v>1578.2</v>
      </c>
      <c r="BH230">
        <v>15.560237499999999</v>
      </c>
      <c r="BI230">
        <v>13.0407875</v>
      </c>
      <c r="BJ230">
        <v>1462.6112499999999</v>
      </c>
      <c r="BK230">
        <v>15.4685875</v>
      </c>
      <c r="BL230">
        <v>500.42787499999997</v>
      </c>
      <c r="BM230">
        <v>102.163</v>
      </c>
      <c r="BN230">
        <v>2.8686912500000002E-2</v>
      </c>
      <c r="BO230">
        <v>24.9996875</v>
      </c>
      <c r="BP230">
        <v>24.453912500000001</v>
      </c>
      <c r="BQ230">
        <v>999.9</v>
      </c>
      <c r="BR230">
        <v>0</v>
      </c>
      <c r="BS230">
        <v>0</v>
      </c>
      <c r="BT230">
        <v>10016.875</v>
      </c>
      <c r="BU230">
        <v>646.22612500000002</v>
      </c>
      <c r="BV230">
        <v>1505.5875000000001</v>
      </c>
      <c r="BW230">
        <v>-94.0529875</v>
      </c>
      <c r="BX230">
        <v>1507.6075000000001</v>
      </c>
      <c r="BY230">
        <v>1599.05125</v>
      </c>
      <c r="BZ230">
        <v>2.5194675000000002</v>
      </c>
      <c r="CA230">
        <v>1578.2</v>
      </c>
      <c r="CB230">
        <v>13.0407875</v>
      </c>
      <c r="CC230">
        <v>1.5896812499999999</v>
      </c>
      <c r="CD230">
        <v>1.3322849999999999</v>
      </c>
      <c r="CE230">
        <v>13.859125000000001</v>
      </c>
      <c r="CF230">
        <v>11.1680875</v>
      </c>
      <c r="CG230">
        <v>1999.9949999999999</v>
      </c>
      <c r="CH230">
        <v>0.90000024999999995</v>
      </c>
      <c r="CI230">
        <v>9.9999574999999993E-2</v>
      </c>
      <c r="CJ230">
        <v>21</v>
      </c>
      <c r="CK230">
        <v>42020.45</v>
      </c>
      <c r="CL230">
        <v>1736445511.0999999</v>
      </c>
      <c r="CM230" t="s">
        <v>347</v>
      </c>
      <c r="CN230">
        <v>1736445511.0999999</v>
      </c>
      <c r="CO230">
        <v>1736445509.0999999</v>
      </c>
      <c r="CP230">
        <v>1</v>
      </c>
      <c r="CQ230">
        <v>0.55400000000000005</v>
      </c>
      <c r="CR230">
        <v>1.4E-2</v>
      </c>
      <c r="CS230">
        <v>4.7960000000000003</v>
      </c>
      <c r="CT230">
        <v>9.1999999999999998E-2</v>
      </c>
      <c r="CU230">
        <v>420</v>
      </c>
      <c r="CV230">
        <v>15</v>
      </c>
      <c r="CW230">
        <v>0.23</v>
      </c>
      <c r="CX230">
        <v>0.13</v>
      </c>
      <c r="CY230">
        <v>-93.821606666666696</v>
      </c>
      <c r="CZ230">
        <v>-16.2950785714287</v>
      </c>
      <c r="DA230">
        <v>1.1950277349454701</v>
      </c>
      <c r="DB230">
        <v>0</v>
      </c>
      <c r="DC230">
        <v>2.519428</v>
      </c>
      <c r="DD230">
        <v>1.7509285714285401E-2</v>
      </c>
      <c r="DE230">
        <v>1.6178965768347E-3</v>
      </c>
      <c r="DF230">
        <v>1</v>
      </c>
      <c r="DG230">
        <v>1</v>
      </c>
      <c r="DH230">
        <v>2</v>
      </c>
      <c r="DI230" t="s">
        <v>348</v>
      </c>
      <c r="DJ230">
        <v>2.9392499999999999</v>
      </c>
      <c r="DK230">
        <v>2.63022</v>
      </c>
      <c r="DL230">
        <v>0.24296599999999999</v>
      </c>
      <c r="DM230">
        <v>0.25020399999999998</v>
      </c>
      <c r="DN230">
        <v>8.8117399999999999E-2</v>
      </c>
      <c r="DO230">
        <v>7.7644500000000005E-2</v>
      </c>
      <c r="DP230">
        <v>25604.1</v>
      </c>
      <c r="DQ230">
        <v>28353.9</v>
      </c>
      <c r="DR230">
        <v>29524.799999999999</v>
      </c>
      <c r="DS230">
        <v>34782</v>
      </c>
      <c r="DT230">
        <v>33991</v>
      </c>
      <c r="DU230">
        <v>40561.599999999999</v>
      </c>
      <c r="DV230">
        <v>40317.599999999999</v>
      </c>
      <c r="DW230">
        <v>47664.6</v>
      </c>
      <c r="DX230">
        <v>1.6670199999999999</v>
      </c>
      <c r="DY230">
        <v>2.0851000000000002</v>
      </c>
      <c r="DZ230">
        <v>0.17591200000000001</v>
      </c>
      <c r="EA230">
        <v>0</v>
      </c>
      <c r="EB230">
        <v>21.5808</v>
      </c>
      <c r="EC230">
        <v>999.9</v>
      </c>
      <c r="ED230">
        <v>63.686</v>
      </c>
      <c r="EE230">
        <v>22.044</v>
      </c>
      <c r="EF230">
        <v>16.5853</v>
      </c>
      <c r="EG230">
        <v>61.242699999999999</v>
      </c>
      <c r="EH230">
        <v>43.409500000000001</v>
      </c>
      <c r="EI230">
        <v>1</v>
      </c>
      <c r="EJ230">
        <v>-0.39977600000000002</v>
      </c>
      <c r="EK230">
        <v>-3.20221</v>
      </c>
      <c r="EL230">
        <v>20.2532</v>
      </c>
      <c r="EM230">
        <v>5.2511299999999999</v>
      </c>
      <c r="EN230">
        <v>11.914099999999999</v>
      </c>
      <c r="EO230">
        <v>4.9896000000000003</v>
      </c>
      <c r="EP230">
        <v>3.2840500000000001</v>
      </c>
      <c r="EQ230">
        <v>9999</v>
      </c>
      <c r="ER230">
        <v>9999</v>
      </c>
      <c r="ES230">
        <v>999.9</v>
      </c>
      <c r="ET230">
        <v>9999</v>
      </c>
      <c r="EU230">
        <v>1.8841000000000001</v>
      </c>
      <c r="EV230">
        <v>1.88428</v>
      </c>
      <c r="EW230">
        <v>1.8851599999999999</v>
      </c>
      <c r="EX230">
        <v>1.8871899999999999</v>
      </c>
      <c r="EY230">
        <v>1.8836900000000001</v>
      </c>
      <c r="EZ230">
        <v>1.8768199999999999</v>
      </c>
      <c r="FA230">
        <v>1.8826099999999999</v>
      </c>
      <c r="FB230">
        <v>1.88812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21.97</v>
      </c>
      <c r="FQ230">
        <v>9.1600000000000001E-2</v>
      </c>
      <c r="FR230">
        <v>-0.24211075671059201</v>
      </c>
      <c r="FS230">
        <v>9.8787948123959593E-3</v>
      </c>
      <c r="FT230">
        <v>5.3251326344088904E-6</v>
      </c>
      <c r="FU230">
        <v>-1.29812346716052E-9</v>
      </c>
      <c r="FV230">
        <v>-1.7562764674277601E-2</v>
      </c>
      <c r="FW230">
        <v>-3.68478344840185E-3</v>
      </c>
      <c r="FX230">
        <v>8.3536045323785897E-4</v>
      </c>
      <c r="FY230">
        <v>-9.0991182514875006E-6</v>
      </c>
      <c r="FZ230">
        <v>5</v>
      </c>
      <c r="GA230">
        <v>1737</v>
      </c>
      <c r="GB230">
        <v>1</v>
      </c>
      <c r="GC230">
        <v>17</v>
      </c>
      <c r="GD230">
        <v>54.6</v>
      </c>
      <c r="GE230">
        <v>54.6</v>
      </c>
      <c r="GF230">
        <v>2.8466800000000001</v>
      </c>
      <c r="GG230">
        <v>2.3999000000000001</v>
      </c>
      <c r="GH230">
        <v>1.3513200000000001</v>
      </c>
      <c r="GI230">
        <v>2.2473100000000001</v>
      </c>
      <c r="GJ230">
        <v>1.3000499999999999</v>
      </c>
      <c r="GK230">
        <v>2.49756</v>
      </c>
      <c r="GL230">
        <v>26.2104</v>
      </c>
      <c r="GM230">
        <v>14.491</v>
      </c>
      <c r="GN230">
        <v>19</v>
      </c>
      <c r="GO230">
        <v>291.50099999999998</v>
      </c>
      <c r="GP230">
        <v>510.22699999999998</v>
      </c>
      <c r="GQ230">
        <v>30.501999999999999</v>
      </c>
      <c r="GR230">
        <v>22.220199999999998</v>
      </c>
      <c r="GS230">
        <v>29.999500000000001</v>
      </c>
      <c r="GT230">
        <v>22.461099999999998</v>
      </c>
      <c r="GU230">
        <v>22.462700000000002</v>
      </c>
      <c r="GV230">
        <v>56.940300000000001</v>
      </c>
      <c r="GW230">
        <v>29.6982</v>
      </c>
      <c r="GX230">
        <v>100</v>
      </c>
      <c r="GY230">
        <v>30.358499999999999</v>
      </c>
      <c r="GZ230">
        <v>1620.83</v>
      </c>
      <c r="HA230">
        <v>13.040800000000001</v>
      </c>
      <c r="HB230">
        <v>102.039</v>
      </c>
      <c r="HC230">
        <v>102.545</v>
      </c>
    </row>
    <row r="231" spans="1:211" x14ac:dyDescent="0.2">
      <c r="A231">
        <v>215</v>
      </c>
      <c r="B231">
        <v>1736448790.0999999</v>
      </c>
      <c r="C231">
        <v>429</v>
      </c>
      <c r="D231" t="s">
        <v>779</v>
      </c>
      <c r="E231" t="s">
        <v>780</v>
      </c>
      <c r="F231">
        <v>2</v>
      </c>
      <c r="G231">
        <v>1736448782.0999999</v>
      </c>
      <c r="H231">
        <f t="shared" si="102"/>
        <v>2.134296225909685E-3</v>
      </c>
      <c r="I231">
        <f t="shared" si="103"/>
        <v>2.1342962259096852</v>
      </c>
      <c r="J231">
        <f t="shared" si="104"/>
        <v>49.023340140621535</v>
      </c>
      <c r="K231">
        <f t="shared" si="105"/>
        <v>1490.4875</v>
      </c>
      <c r="L231">
        <f t="shared" si="106"/>
        <v>915.85326113943302</v>
      </c>
      <c r="M231">
        <f t="shared" si="107"/>
        <v>93.592927544076574</v>
      </c>
      <c r="N231">
        <f t="shared" si="108"/>
        <v>152.3159817319403</v>
      </c>
      <c r="O231">
        <f t="shared" si="109"/>
        <v>0.14647606487764631</v>
      </c>
      <c r="P231">
        <f t="shared" si="110"/>
        <v>3.5358363340354231</v>
      </c>
      <c r="Q231">
        <f t="shared" si="111"/>
        <v>0.14318664985541096</v>
      </c>
      <c r="R231">
        <f t="shared" si="112"/>
        <v>8.9781044452376002E-2</v>
      </c>
      <c r="S231">
        <f t="shared" si="113"/>
        <v>317.3990898302917</v>
      </c>
      <c r="T231">
        <f t="shared" si="114"/>
        <v>26.11147432745932</v>
      </c>
      <c r="U231">
        <f t="shared" si="115"/>
        <v>24.458925000000001</v>
      </c>
      <c r="V231">
        <f t="shared" si="116"/>
        <v>3.0785405787983833</v>
      </c>
      <c r="W231">
        <f t="shared" si="117"/>
        <v>49.989177331686854</v>
      </c>
      <c r="X231">
        <f t="shared" si="118"/>
        <v>1.5900917816499367</v>
      </c>
      <c r="Y231">
        <f t="shared" si="119"/>
        <v>3.1808720737678922</v>
      </c>
      <c r="Z231">
        <f t="shared" si="120"/>
        <v>1.4884487971484466</v>
      </c>
      <c r="AA231">
        <f t="shared" si="121"/>
        <v>-94.122463562617114</v>
      </c>
      <c r="AB231">
        <f t="shared" si="122"/>
        <v>104.34281662012818</v>
      </c>
      <c r="AC231">
        <f t="shared" si="123"/>
        <v>6.2253131287527266</v>
      </c>
      <c r="AD231">
        <f t="shared" si="124"/>
        <v>333.84475601655549</v>
      </c>
      <c r="AE231">
        <f t="shared" si="125"/>
        <v>75.594376310058195</v>
      </c>
      <c r="AF231">
        <f t="shared" si="126"/>
        <v>2.1347267888052914</v>
      </c>
      <c r="AG231">
        <f t="shared" si="127"/>
        <v>49.023340140621535</v>
      </c>
      <c r="AH231">
        <v>1620.2075362853</v>
      </c>
      <c r="AI231">
        <v>1537.0621818181801</v>
      </c>
      <c r="AJ231">
        <v>3.3740788480211998</v>
      </c>
      <c r="AK231">
        <v>84.895025715855198</v>
      </c>
      <c r="AL231">
        <f t="shared" si="128"/>
        <v>2.1342962259096852</v>
      </c>
      <c r="AM231">
        <v>13.0385422878462</v>
      </c>
      <c r="AN231">
        <v>15.5577398601399</v>
      </c>
      <c r="AO231">
        <v>-2.5989734801943102E-6</v>
      </c>
      <c r="AP231">
        <v>118.710675371219</v>
      </c>
      <c r="AQ231">
        <v>165</v>
      </c>
      <c r="AR231">
        <v>33</v>
      </c>
      <c r="AS231">
        <f t="shared" si="129"/>
        <v>1</v>
      </c>
      <c r="AT231">
        <f t="shared" si="130"/>
        <v>0</v>
      </c>
      <c r="AU231">
        <f t="shared" si="131"/>
        <v>54415.756916747676</v>
      </c>
      <c r="AV231">
        <f t="shared" si="132"/>
        <v>1999.9949999999999</v>
      </c>
      <c r="AW231">
        <f t="shared" si="133"/>
        <v>1685.9954655007987</v>
      </c>
      <c r="AX231">
        <f t="shared" si="134"/>
        <v>0.84299984024999997</v>
      </c>
      <c r="AY231">
        <f t="shared" si="135"/>
        <v>0.15869994166500001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1736448782.0999999</v>
      </c>
      <c r="BF231">
        <v>1490.4875</v>
      </c>
      <c r="BG231">
        <v>1584.93875</v>
      </c>
      <c r="BH231">
        <v>15.5598375</v>
      </c>
      <c r="BI231">
        <v>13.040162499999999</v>
      </c>
      <c r="BJ231">
        <v>1468.84375</v>
      </c>
      <c r="BK231">
        <v>15.468187500000001</v>
      </c>
      <c r="BL231">
        <v>500.42424999999997</v>
      </c>
      <c r="BM231">
        <v>102.16312499999999</v>
      </c>
      <c r="BN231">
        <v>2.8930774999999999E-2</v>
      </c>
      <c r="BO231">
        <v>25.0063</v>
      </c>
      <c r="BP231">
        <v>24.458925000000001</v>
      </c>
      <c r="BQ231">
        <v>999.9</v>
      </c>
      <c r="BR231">
        <v>0</v>
      </c>
      <c r="BS231">
        <v>0</v>
      </c>
      <c r="BT231">
        <v>10006.4</v>
      </c>
      <c r="BU231">
        <v>646.24087499999996</v>
      </c>
      <c r="BV231">
        <v>1505.0725</v>
      </c>
      <c r="BW231">
        <v>-94.452650000000006</v>
      </c>
      <c r="BX231">
        <v>1514.0462500000001</v>
      </c>
      <c r="BY231">
        <v>1605.8787500000001</v>
      </c>
      <c r="BZ231">
        <v>2.5196862499999999</v>
      </c>
      <c r="CA231">
        <v>1584.93875</v>
      </c>
      <c r="CB231">
        <v>13.040162499999999</v>
      </c>
      <c r="CC231">
        <v>1.5896412499999999</v>
      </c>
      <c r="CD231">
        <v>1.3322225000000001</v>
      </c>
      <c r="CE231">
        <v>13.8587375</v>
      </c>
      <c r="CF231">
        <v>11.167375</v>
      </c>
      <c r="CG231">
        <v>1999.9949999999999</v>
      </c>
      <c r="CH231">
        <v>0.90000024999999995</v>
      </c>
      <c r="CI231">
        <v>9.9999574999999993E-2</v>
      </c>
      <c r="CJ231">
        <v>21</v>
      </c>
      <c r="CK231">
        <v>42020.462500000001</v>
      </c>
      <c r="CL231">
        <v>1736445511.0999999</v>
      </c>
      <c r="CM231" t="s">
        <v>347</v>
      </c>
      <c r="CN231">
        <v>1736445511.0999999</v>
      </c>
      <c r="CO231">
        <v>1736445509.0999999</v>
      </c>
      <c r="CP231">
        <v>1</v>
      </c>
      <c r="CQ231">
        <v>0.55400000000000005</v>
      </c>
      <c r="CR231">
        <v>1.4E-2</v>
      </c>
      <c r="CS231">
        <v>4.7960000000000003</v>
      </c>
      <c r="CT231">
        <v>9.1999999999999998E-2</v>
      </c>
      <c r="CU231">
        <v>420</v>
      </c>
      <c r="CV231">
        <v>15</v>
      </c>
      <c r="CW231">
        <v>0.23</v>
      </c>
      <c r="CX231">
        <v>0.13</v>
      </c>
      <c r="CY231">
        <v>-94.292779999999993</v>
      </c>
      <c r="CZ231">
        <v>-14.3740928571428</v>
      </c>
      <c r="DA231">
        <v>1.0690994972093699</v>
      </c>
      <c r="DB231">
        <v>0</v>
      </c>
      <c r="DC231">
        <v>2.5195733333333301</v>
      </c>
      <c r="DD231">
        <v>1.9664999999999402E-2</v>
      </c>
      <c r="DE231">
        <v>1.64013278595232E-3</v>
      </c>
      <c r="DF231">
        <v>1</v>
      </c>
      <c r="DG231">
        <v>1</v>
      </c>
      <c r="DH231">
        <v>2</v>
      </c>
      <c r="DI231" t="s">
        <v>348</v>
      </c>
      <c r="DJ231">
        <v>2.9377300000000002</v>
      </c>
      <c r="DK231">
        <v>2.63</v>
      </c>
      <c r="DL231">
        <v>0.24358399999999999</v>
      </c>
      <c r="DM231">
        <v>0.25079099999999999</v>
      </c>
      <c r="DN231">
        <v>8.81136E-2</v>
      </c>
      <c r="DO231">
        <v>7.7642500000000003E-2</v>
      </c>
      <c r="DP231">
        <v>25583.200000000001</v>
      </c>
      <c r="DQ231">
        <v>28331.9</v>
      </c>
      <c r="DR231">
        <v>29524.7</v>
      </c>
      <c r="DS231">
        <v>34782.199999999997</v>
      </c>
      <c r="DT231">
        <v>33991.300000000003</v>
      </c>
      <c r="DU231">
        <v>40561.699999999997</v>
      </c>
      <c r="DV231">
        <v>40317.699999999997</v>
      </c>
      <c r="DW231">
        <v>47664.7</v>
      </c>
      <c r="DX231">
        <v>1.66995</v>
      </c>
      <c r="DY231">
        <v>2.0861700000000001</v>
      </c>
      <c r="DZ231">
        <v>0.175815</v>
      </c>
      <c r="EA231">
        <v>0</v>
      </c>
      <c r="EB231">
        <v>21.582699999999999</v>
      </c>
      <c r="EC231">
        <v>999.9</v>
      </c>
      <c r="ED231">
        <v>63.686</v>
      </c>
      <c r="EE231">
        <v>22.044</v>
      </c>
      <c r="EF231">
        <v>16.584599999999998</v>
      </c>
      <c r="EG231">
        <v>61.432699999999997</v>
      </c>
      <c r="EH231">
        <v>43.830100000000002</v>
      </c>
      <c r="EI231">
        <v>1</v>
      </c>
      <c r="EJ231">
        <v>-0.40066800000000002</v>
      </c>
      <c r="EK231">
        <v>-3.2215199999999999</v>
      </c>
      <c r="EL231">
        <v>20.2532</v>
      </c>
      <c r="EM231">
        <v>5.2512800000000004</v>
      </c>
      <c r="EN231">
        <v>11.914099999999999</v>
      </c>
      <c r="EO231">
        <v>4.9896500000000001</v>
      </c>
      <c r="EP231">
        <v>3.28403</v>
      </c>
      <c r="EQ231">
        <v>9999</v>
      </c>
      <c r="ER231">
        <v>9999</v>
      </c>
      <c r="ES231">
        <v>999.9</v>
      </c>
      <c r="ET231">
        <v>9999</v>
      </c>
      <c r="EU231">
        <v>1.8841000000000001</v>
      </c>
      <c r="EV231">
        <v>1.88428</v>
      </c>
      <c r="EW231">
        <v>1.8851500000000001</v>
      </c>
      <c r="EX231">
        <v>1.8871800000000001</v>
      </c>
      <c r="EY231">
        <v>1.8836900000000001</v>
      </c>
      <c r="EZ231">
        <v>1.8768199999999999</v>
      </c>
      <c r="FA231">
        <v>1.8826099999999999</v>
      </c>
      <c r="FB231">
        <v>1.88812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22.08</v>
      </c>
      <c r="FQ231">
        <v>9.1600000000000001E-2</v>
      </c>
      <c r="FR231">
        <v>-0.24211075671059201</v>
      </c>
      <c r="FS231">
        <v>9.8787948123959593E-3</v>
      </c>
      <c r="FT231">
        <v>5.3251326344088904E-6</v>
      </c>
      <c r="FU231">
        <v>-1.29812346716052E-9</v>
      </c>
      <c r="FV231">
        <v>-1.7562764674277601E-2</v>
      </c>
      <c r="FW231">
        <v>-3.68478344840185E-3</v>
      </c>
      <c r="FX231">
        <v>8.3536045323785897E-4</v>
      </c>
      <c r="FY231">
        <v>-9.0991182514875006E-6</v>
      </c>
      <c r="FZ231">
        <v>5</v>
      </c>
      <c r="GA231">
        <v>1737</v>
      </c>
      <c r="GB231">
        <v>1</v>
      </c>
      <c r="GC231">
        <v>17</v>
      </c>
      <c r="GD231">
        <v>54.6</v>
      </c>
      <c r="GE231">
        <v>54.7</v>
      </c>
      <c r="GF231">
        <v>2.8588900000000002</v>
      </c>
      <c r="GG231">
        <v>2.4060100000000002</v>
      </c>
      <c r="GH231">
        <v>1.3513200000000001</v>
      </c>
      <c r="GI231">
        <v>2.2473100000000001</v>
      </c>
      <c r="GJ231">
        <v>1.3000499999999999</v>
      </c>
      <c r="GK231">
        <v>2.5268600000000001</v>
      </c>
      <c r="GL231">
        <v>26.2104</v>
      </c>
      <c r="GM231">
        <v>14.4823</v>
      </c>
      <c r="GN231">
        <v>19</v>
      </c>
      <c r="GO231">
        <v>292.65899999999999</v>
      </c>
      <c r="GP231">
        <v>510.92500000000001</v>
      </c>
      <c r="GQ231">
        <v>30.414899999999999</v>
      </c>
      <c r="GR231">
        <v>22.2193</v>
      </c>
      <c r="GS231">
        <v>29.998999999999999</v>
      </c>
      <c r="GT231">
        <v>22.4602</v>
      </c>
      <c r="GU231">
        <v>22.4617</v>
      </c>
      <c r="GV231">
        <v>57.156700000000001</v>
      </c>
      <c r="GW231">
        <v>29.6982</v>
      </c>
      <c r="GX231">
        <v>100</v>
      </c>
      <c r="GY231">
        <v>30.331199999999999</v>
      </c>
      <c r="GZ231">
        <v>1628.69</v>
      </c>
      <c r="HA231">
        <v>13.040800000000001</v>
      </c>
      <c r="HB231">
        <v>102.039</v>
      </c>
      <c r="HC231">
        <v>102.54600000000001</v>
      </c>
    </row>
    <row r="232" spans="1:211" x14ac:dyDescent="0.2">
      <c r="A232">
        <v>216</v>
      </c>
      <c r="B232">
        <v>1736448792.0999999</v>
      </c>
      <c r="C232">
        <v>431</v>
      </c>
      <c r="D232" t="s">
        <v>781</v>
      </c>
      <c r="E232" t="s">
        <v>782</v>
      </c>
      <c r="F232">
        <v>2</v>
      </c>
      <c r="G232">
        <v>1736448784.0999999</v>
      </c>
      <c r="H232">
        <f t="shared" si="102"/>
        <v>2.1329031145406936E-3</v>
      </c>
      <c r="I232">
        <f t="shared" si="103"/>
        <v>2.1329031145406936</v>
      </c>
      <c r="J232">
        <f t="shared" si="104"/>
        <v>49.348853939979115</v>
      </c>
      <c r="K232">
        <f t="shared" si="105"/>
        <v>1496.8787500000001</v>
      </c>
      <c r="L232">
        <f t="shared" si="106"/>
        <v>917.79723275506672</v>
      </c>
      <c r="M232">
        <f t="shared" si="107"/>
        <v>93.792077698241428</v>
      </c>
      <c r="N232">
        <f t="shared" si="108"/>
        <v>152.96991864249162</v>
      </c>
      <c r="O232">
        <f t="shared" si="109"/>
        <v>0.14628664634727101</v>
      </c>
      <c r="P232">
        <f t="shared" si="110"/>
        <v>3.5336591323688316</v>
      </c>
      <c r="Q232">
        <f t="shared" si="111"/>
        <v>0.14300365805388945</v>
      </c>
      <c r="R232">
        <f t="shared" si="112"/>
        <v>8.9666113242791251E-2</v>
      </c>
      <c r="S232">
        <f t="shared" si="113"/>
        <v>317.39933701512723</v>
      </c>
      <c r="T232">
        <f t="shared" si="114"/>
        <v>26.118905717889312</v>
      </c>
      <c r="U232">
        <f t="shared" si="115"/>
        <v>24.463737500000001</v>
      </c>
      <c r="V232">
        <f t="shared" si="116"/>
        <v>3.0794275805338471</v>
      </c>
      <c r="W232">
        <f t="shared" si="117"/>
        <v>49.968383494819577</v>
      </c>
      <c r="X232">
        <f t="shared" si="118"/>
        <v>1.5900451891204415</v>
      </c>
      <c r="Y232">
        <f t="shared" si="119"/>
        <v>3.1821025174554385</v>
      </c>
      <c r="Z232">
        <f t="shared" si="120"/>
        <v>1.4893823914134057</v>
      </c>
      <c r="AA232">
        <f t="shared" si="121"/>
        <v>-94.06102735124459</v>
      </c>
      <c r="AB232">
        <f t="shared" si="122"/>
        <v>104.59766582976081</v>
      </c>
      <c r="AC232">
        <f t="shared" si="123"/>
        <v>6.2447184887503973</v>
      </c>
      <c r="AD232">
        <f t="shared" si="124"/>
        <v>334.18069398239379</v>
      </c>
      <c r="AE232">
        <f t="shared" si="125"/>
        <v>75.865373199283766</v>
      </c>
      <c r="AF232">
        <f t="shared" si="126"/>
        <v>2.1347230486670621</v>
      </c>
      <c r="AG232">
        <f t="shared" si="127"/>
        <v>49.348853939979115</v>
      </c>
      <c r="AH232">
        <v>1626.9280393883801</v>
      </c>
      <c r="AI232">
        <v>1543.64715151515</v>
      </c>
      <c r="AJ232">
        <v>3.3361930752442701</v>
      </c>
      <c r="AK232">
        <v>84.895025715855198</v>
      </c>
      <c r="AL232">
        <f t="shared" si="128"/>
        <v>2.1329031145406936</v>
      </c>
      <c r="AM232">
        <v>13.0378608548129</v>
      </c>
      <c r="AN232">
        <v>15.5555986013986</v>
      </c>
      <c r="AO232">
        <v>-3.9929320455502E-6</v>
      </c>
      <c r="AP232">
        <v>118.710675371219</v>
      </c>
      <c r="AQ232">
        <v>162</v>
      </c>
      <c r="AR232">
        <v>32</v>
      </c>
      <c r="AS232">
        <f t="shared" si="129"/>
        <v>1</v>
      </c>
      <c r="AT232">
        <f t="shared" si="130"/>
        <v>0</v>
      </c>
      <c r="AU232">
        <f t="shared" si="131"/>
        <v>54366.624275729853</v>
      </c>
      <c r="AV232">
        <f t="shared" si="132"/>
        <v>1999.9962499999999</v>
      </c>
      <c r="AW232">
        <f t="shared" si="133"/>
        <v>1685.9965777504895</v>
      </c>
      <c r="AX232">
        <f t="shared" si="134"/>
        <v>0.84299986950000005</v>
      </c>
      <c r="AY232">
        <f t="shared" si="135"/>
        <v>0.15869996607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1736448784.0999999</v>
      </c>
      <c r="BF232">
        <v>1496.8787500000001</v>
      </c>
      <c r="BG232">
        <v>1591.6775</v>
      </c>
      <c r="BH232">
        <v>15.5593</v>
      </c>
      <c r="BI232">
        <v>13.039462500000001</v>
      </c>
      <c r="BJ232">
        <v>1475.12625</v>
      </c>
      <c r="BK232">
        <v>15.467675</v>
      </c>
      <c r="BL232">
        <v>500.39137499999998</v>
      </c>
      <c r="BM232">
        <v>102.163375</v>
      </c>
      <c r="BN232">
        <v>2.92165125E-2</v>
      </c>
      <c r="BO232">
        <v>25.012787500000002</v>
      </c>
      <c r="BP232">
        <v>24.463737500000001</v>
      </c>
      <c r="BQ232">
        <v>999.9</v>
      </c>
      <c r="BR232">
        <v>0</v>
      </c>
      <c r="BS232">
        <v>0</v>
      </c>
      <c r="BT232">
        <v>9997.1812499999996</v>
      </c>
      <c r="BU232">
        <v>646.26587500000005</v>
      </c>
      <c r="BV232">
        <v>1504.3475000000001</v>
      </c>
      <c r="BW232">
        <v>-94.800624999999997</v>
      </c>
      <c r="BX232">
        <v>1520.5374999999999</v>
      </c>
      <c r="BY232">
        <v>1612.70625</v>
      </c>
      <c r="BZ232">
        <v>2.5198550000000002</v>
      </c>
      <c r="CA232">
        <v>1591.6775</v>
      </c>
      <c r="CB232">
        <v>13.039462500000001</v>
      </c>
      <c r="CC232">
        <v>1.5895937499999999</v>
      </c>
      <c r="CD232">
        <v>1.3321562499999999</v>
      </c>
      <c r="CE232">
        <v>13.8582625</v>
      </c>
      <c r="CF232">
        <v>11.166625</v>
      </c>
      <c r="CG232">
        <v>1999.9962499999999</v>
      </c>
      <c r="CH232">
        <v>0.9</v>
      </c>
      <c r="CI232">
        <v>9.9999850000000001E-2</v>
      </c>
      <c r="CJ232">
        <v>21</v>
      </c>
      <c r="CK232">
        <v>42020.474999999999</v>
      </c>
      <c r="CL232">
        <v>1736445511.0999999</v>
      </c>
      <c r="CM232" t="s">
        <v>347</v>
      </c>
      <c r="CN232">
        <v>1736445511.0999999</v>
      </c>
      <c r="CO232">
        <v>1736445509.0999999</v>
      </c>
      <c r="CP232">
        <v>1</v>
      </c>
      <c r="CQ232">
        <v>0.55400000000000005</v>
      </c>
      <c r="CR232">
        <v>1.4E-2</v>
      </c>
      <c r="CS232">
        <v>4.7960000000000003</v>
      </c>
      <c r="CT232">
        <v>9.1999999999999998E-2</v>
      </c>
      <c r="CU232">
        <v>420</v>
      </c>
      <c r="CV232">
        <v>15</v>
      </c>
      <c r="CW232">
        <v>0.23</v>
      </c>
      <c r="CX232">
        <v>0.13</v>
      </c>
      <c r="CY232">
        <v>-94.647859999999994</v>
      </c>
      <c r="CZ232">
        <v>-12.419528571428501</v>
      </c>
      <c r="DA232">
        <v>0.963681833940365</v>
      </c>
      <c r="DB232">
        <v>0</v>
      </c>
      <c r="DC232">
        <v>2.5199786666666699</v>
      </c>
      <c r="DD232">
        <v>1.09885714285695E-2</v>
      </c>
      <c r="DE232">
        <v>1.28185213222467E-3</v>
      </c>
      <c r="DF232">
        <v>1</v>
      </c>
      <c r="DG232">
        <v>1</v>
      </c>
      <c r="DH232">
        <v>2</v>
      </c>
      <c r="DI232" t="s">
        <v>348</v>
      </c>
      <c r="DJ232">
        <v>2.9371499999999999</v>
      </c>
      <c r="DK232">
        <v>2.6302099999999999</v>
      </c>
      <c r="DL232">
        <v>0.24420700000000001</v>
      </c>
      <c r="DM232">
        <v>0.25143799999999999</v>
      </c>
      <c r="DN232">
        <v>8.8107900000000003E-2</v>
      </c>
      <c r="DO232">
        <v>7.7640700000000007E-2</v>
      </c>
      <c r="DP232">
        <v>25562.3</v>
      </c>
      <c r="DQ232">
        <v>28307.7</v>
      </c>
      <c r="DR232">
        <v>29524.799999999999</v>
      </c>
      <c r="DS232">
        <v>34782.300000000003</v>
      </c>
      <c r="DT232">
        <v>33991.599999999999</v>
      </c>
      <c r="DU232">
        <v>40561.9</v>
      </c>
      <c r="DV232">
        <v>40317.800000000003</v>
      </c>
      <c r="DW232">
        <v>47664.9</v>
      </c>
      <c r="DX232">
        <v>1.6767000000000001</v>
      </c>
      <c r="DY232">
        <v>2.08663</v>
      </c>
      <c r="DZ232">
        <v>0.176013</v>
      </c>
      <c r="EA232">
        <v>0</v>
      </c>
      <c r="EB232">
        <v>21.584</v>
      </c>
      <c r="EC232">
        <v>999.9</v>
      </c>
      <c r="ED232">
        <v>63.643000000000001</v>
      </c>
      <c r="EE232">
        <v>22.044</v>
      </c>
      <c r="EF232">
        <v>16.576499999999999</v>
      </c>
      <c r="EG232">
        <v>61.412700000000001</v>
      </c>
      <c r="EH232">
        <v>43.866199999999999</v>
      </c>
      <c r="EI232">
        <v>1</v>
      </c>
      <c r="EJ232">
        <v>-0.400866</v>
      </c>
      <c r="EK232">
        <v>-3.3527399999999998</v>
      </c>
      <c r="EL232">
        <v>20.2502</v>
      </c>
      <c r="EM232">
        <v>5.2515799999999997</v>
      </c>
      <c r="EN232">
        <v>11.914099999999999</v>
      </c>
      <c r="EO232">
        <v>4.9895500000000004</v>
      </c>
      <c r="EP232">
        <v>3.2839800000000001</v>
      </c>
      <c r="EQ232">
        <v>9999</v>
      </c>
      <c r="ER232">
        <v>9999</v>
      </c>
      <c r="ES232">
        <v>999.9</v>
      </c>
      <c r="ET232">
        <v>9999</v>
      </c>
      <c r="EU232">
        <v>1.88408</v>
      </c>
      <c r="EV232">
        <v>1.8842699999999999</v>
      </c>
      <c r="EW232">
        <v>1.8851500000000001</v>
      </c>
      <c r="EX232">
        <v>1.8871899999999999</v>
      </c>
      <c r="EY232">
        <v>1.88368</v>
      </c>
      <c r="EZ232">
        <v>1.8768199999999999</v>
      </c>
      <c r="FA232">
        <v>1.88263</v>
      </c>
      <c r="FB232">
        <v>1.88812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22.19</v>
      </c>
      <c r="FQ232">
        <v>9.1499999999999998E-2</v>
      </c>
      <c r="FR232">
        <v>-0.24211075671059201</v>
      </c>
      <c r="FS232">
        <v>9.8787948123959593E-3</v>
      </c>
      <c r="FT232">
        <v>5.3251326344088904E-6</v>
      </c>
      <c r="FU232">
        <v>-1.29812346716052E-9</v>
      </c>
      <c r="FV232">
        <v>-1.7562764674277601E-2</v>
      </c>
      <c r="FW232">
        <v>-3.68478344840185E-3</v>
      </c>
      <c r="FX232">
        <v>8.3536045323785897E-4</v>
      </c>
      <c r="FY232">
        <v>-9.0991182514875006E-6</v>
      </c>
      <c r="FZ232">
        <v>5</v>
      </c>
      <c r="GA232">
        <v>1737</v>
      </c>
      <c r="GB232">
        <v>1</v>
      </c>
      <c r="GC232">
        <v>17</v>
      </c>
      <c r="GD232">
        <v>54.7</v>
      </c>
      <c r="GE232">
        <v>54.7</v>
      </c>
      <c r="GF232">
        <v>2.8686500000000001</v>
      </c>
      <c r="GG232">
        <v>2.4133300000000002</v>
      </c>
      <c r="GH232">
        <v>1.3513200000000001</v>
      </c>
      <c r="GI232">
        <v>2.2473100000000001</v>
      </c>
      <c r="GJ232">
        <v>1.3000499999999999</v>
      </c>
      <c r="GK232">
        <v>2.4548299999999998</v>
      </c>
      <c r="GL232">
        <v>26.2104</v>
      </c>
      <c r="GM232">
        <v>14.4823</v>
      </c>
      <c r="GN232">
        <v>19</v>
      </c>
      <c r="GO232">
        <v>295.32900000000001</v>
      </c>
      <c r="GP232">
        <v>511.21199999999999</v>
      </c>
      <c r="GQ232">
        <v>30.3597</v>
      </c>
      <c r="GR232">
        <v>22.218399999999999</v>
      </c>
      <c r="GS232">
        <v>29.999300000000002</v>
      </c>
      <c r="GT232">
        <v>22.459700000000002</v>
      </c>
      <c r="GU232">
        <v>22.460799999999999</v>
      </c>
      <c r="GV232">
        <v>57.359699999999997</v>
      </c>
      <c r="GW232">
        <v>29.6982</v>
      </c>
      <c r="GX232">
        <v>100</v>
      </c>
      <c r="GY232">
        <v>30.331199999999999</v>
      </c>
      <c r="GZ232">
        <v>1635.58</v>
      </c>
      <c r="HA232">
        <v>13.040800000000001</v>
      </c>
      <c r="HB232">
        <v>102.039</v>
      </c>
      <c r="HC232">
        <v>102.54600000000001</v>
      </c>
    </row>
    <row r="233" spans="1:211" x14ac:dyDescent="0.2">
      <c r="A233">
        <v>217</v>
      </c>
      <c r="B233">
        <v>1736448794.0999999</v>
      </c>
      <c r="C233">
        <v>433</v>
      </c>
      <c r="D233" t="s">
        <v>783</v>
      </c>
      <c r="E233" t="s">
        <v>784</v>
      </c>
      <c r="F233">
        <v>2</v>
      </c>
      <c r="G233">
        <v>1736448786.0999999</v>
      </c>
      <c r="H233">
        <f t="shared" si="102"/>
        <v>2.1321973208480154E-3</v>
      </c>
      <c r="I233">
        <f t="shared" si="103"/>
        <v>2.1321973208480154</v>
      </c>
      <c r="J233">
        <f t="shared" si="104"/>
        <v>49.494110666410585</v>
      </c>
      <c r="K233">
        <f t="shared" si="105"/>
        <v>1503.3087499999999</v>
      </c>
      <c r="L233">
        <f t="shared" si="106"/>
        <v>921.88318737036491</v>
      </c>
      <c r="M233">
        <f t="shared" si="107"/>
        <v>94.210206068889065</v>
      </c>
      <c r="N233">
        <f t="shared" si="108"/>
        <v>153.6279531538583</v>
      </c>
      <c r="O233">
        <f t="shared" si="109"/>
        <v>0.14613175375144669</v>
      </c>
      <c r="P233">
        <f t="shared" si="110"/>
        <v>3.5321557960589507</v>
      </c>
      <c r="Q233">
        <f t="shared" si="111"/>
        <v>0.14285426947982599</v>
      </c>
      <c r="R233">
        <f t="shared" si="112"/>
        <v>8.9572264945782354E-2</v>
      </c>
      <c r="S233">
        <f t="shared" si="113"/>
        <v>317.39918745004758</v>
      </c>
      <c r="T233">
        <f t="shared" si="114"/>
        <v>26.125637005469308</v>
      </c>
      <c r="U233">
        <f t="shared" si="115"/>
        <v>24.469200000000001</v>
      </c>
      <c r="V233">
        <f t="shared" si="116"/>
        <v>3.0804346557887321</v>
      </c>
      <c r="W233">
        <f t="shared" si="117"/>
        <v>49.948242387623395</v>
      </c>
      <c r="X233">
        <f t="shared" si="118"/>
        <v>1.5899858978659234</v>
      </c>
      <c r="Y233">
        <f t="shared" si="119"/>
        <v>3.183266961681726</v>
      </c>
      <c r="Z233">
        <f t="shared" si="120"/>
        <v>1.4904487579228087</v>
      </c>
      <c r="AA233">
        <f t="shared" si="121"/>
        <v>-94.029901849397476</v>
      </c>
      <c r="AB233">
        <f t="shared" si="122"/>
        <v>104.68170376702012</v>
      </c>
      <c r="AC233">
        <f t="shared" si="123"/>
        <v>6.2527611358058044</v>
      </c>
      <c r="AD233">
        <f t="shared" si="124"/>
        <v>334.30375050347607</v>
      </c>
      <c r="AE233">
        <f t="shared" si="125"/>
        <v>76.190788427302422</v>
      </c>
      <c r="AF233">
        <f t="shared" si="126"/>
        <v>2.1346543177533044</v>
      </c>
      <c r="AG233">
        <f t="shared" si="127"/>
        <v>49.494110666410585</v>
      </c>
      <c r="AH233">
        <v>1633.7225792680899</v>
      </c>
      <c r="AI233">
        <v>1550.3119999999999</v>
      </c>
      <c r="AJ233">
        <v>3.3291214767308701</v>
      </c>
      <c r="AK233">
        <v>84.895025715855198</v>
      </c>
      <c r="AL233">
        <f t="shared" si="128"/>
        <v>2.1321973208480154</v>
      </c>
      <c r="AM233">
        <v>13.0375692340382</v>
      </c>
      <c r="AN233">
        <v>15.554575524475499</v>
      </c>
      <c r="AO233">
        <v>-4.7350165760843801E-6</v>
      </c>
      <c r="AP233">
        <v>118.710675371219</v>
      </c>
      <c r="AQ233">
        <v>165</v>
      </c>
      <c r="AR233">
        <v>33</v>
      </c>
      <c r="AS233">
        <f t="shared" si="129"/>
        <v>1</v>
      </c>
      <c r="AT233">
        <f t="shared" si="130"/>
        <v>0</v>
      </c>
      <c r="AU233">
        <f t="shared" si="131"/>
        <v>54332.417717675984</v>
      </c>
      <c r="AV233">
        <f t="shared" si="132"/>
        <v>1999.9949999999999</v>
      </c>
      <c r="AW233">
        <f t="shared" si="133"/>
        <v>1685.9955825005061</v>
      </c>
      <c r="AX233">
        <f t="shared" si="134"/>
        <v>0.84299989874999992</v>
      </c>
      <c r="AY233">
        <f t="shared" si="135"/>
        <v>0.158699990475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1736448786.0999999</v>
      </c>
      <c r="BF233">
        <v>1503.3087499999999</v>
      </c>
      <c r="BG233">
        <v>1598.5174999999999</v>
      </c>
      <c r="BH233">
        <v>15.558624999999999</v>
      </c>
      <c r="BI233">
        <v>13.038774999999999</v>
      </c>
      <c r="BJ233">
        <v>1481.44875</v>
      </c>
      <c r="BK233">
        <v>15.467012499999999</v>
      </c>
      <c r="BL233">
        <v>500.37312500000002</v>
      </c>
      <c r="BM233">
        <v>102.164</v>
      </c>
      <c r="BN233">
        <v>2.92142375E-2</v>
      </c>
      <c r="BO233">
        <v>25.018924999999999</v>
      </c>
      <c r="BP233">
        <v>24.469200000000001</v>
      </c>
      <c r="BQ233">
        <v>999.9</v>
      </c>
      <c r="BR233">
        <v>0</v>
      </c>
      <c r="BS233">
        <v>0</v>
      </c>
      <c r="BT233">
        <v>9990.7749999999996</v>
      </c>
      <c r="BU233">
        <v>646.28162499999996</v>
      </c>
      <c r="BV233">
        <v>1503.3875</v>
      </c>
      <c r="BW233">
        <v>-95.209450000000004</v>
      </c>
      <c r="BX233">
        <v>1527.0687499999999</v>
      </c>
      <c r="BY233">
        <v>1619.635</v>
      </c>
      <c r="BZ233">
        <v>2.5198612499999999</v>
      </c>
      <c r="CA233">
        <v>1598.5174999999999</v>
      </c>
      <c r="CB233">
        <v>13.038774999999999</v>
      </c>
      <c r="CC233">
        <v>1.58953375</v>
      </c>
      <c r="CD233">
        <v>1.332095</v>
      </c>
      <c r="CE233">
        <v>13.857687500000001</v>
      </c>
      <c r="CF233">
        <v>11.165925</v>
      </c>
      <c r="CG233">
        <v>1999.9949999999999</v>
      </c>
      <c r="CH233">
        <v>0.89999974999999999</v>
      </c>
      <c r="CI233">
        <v>0.100000125</v>
      </c>
      <c r="CJ233">
        <v>21</v>
      </c>
      <c r="CK233">
        <v>42020.45</v>
      </c>
      <c r="CL233">
        <v>1736445511.0999999</v>
      </c>
      <c r="CM233" t="s">
        <v>347</v>
      </c>
      <c r="CN233">
        <v>1736445511.0999999</v>
      </c>
      <c r="CO233">
        <v>1736445509.0999999</v>
      </c>
      <c r="CP233">
        <v>1</v>
      </c>
      <c r="CQ233">
        <v>0.55400000000000005</v>
      </c>
      <c r="CR233">
        <v>1.4E-2</v>
      </c>
      <c r="CS233">
        <v>4.7960000000000003</v>
      </c>
      <c r="CT233">
        <v>9.1999999999999998E-2</v>
      </c>
      <c r="CU233">
        <v>420</v>
      </c>
      <c r="CV233">
        <v>15</v>
      </c>
      <c r="CW233">
        <v>0.23</v>
      </c>
      <c r="CX233">
        <v>0.13</v>
      </c>
      <c r="CY233">
        <v>-95.015886666666702</v>
      </c>
      <c r="CZ233">
        <v>-10.3241571428571</v>
      </c>
      <c r="DA233">
        <v>0.82922610094526505</v>
      </c>
      <c r="DB233">
        <v>0</v>
      </c>
      <c r="DC233">
        <v>2.5200846666666701</v>
      </c>
      <c r="DD233">
        <v>-1.9028571428562999E-3</v>
      </c>
      <c r="DE233">
        <v>1.0940436716857E-3</v>
      </c>
      <c r="DF233">
        <v>1</v>
      </c>
      <c r="DG233">
        <v>1</v>
      </c>
      <c r="DH233">
        <v>2</v>
      </c>
      <c r="DI233" t="s">
        <v>348</v>
      </c>
      <c r="DJ233">
        <v>2.9382100000000002</v>
      </c>
      <c r="DK233">
        <v>2.6297799999999998</v>
      </c>
      <c r="DL233">
        <v>0.24482699999999999</v>
      </c>
      <c r="DM233">
        <v>0.25210900000000003</v>
      </c>
      <c r="DN233">
        <v>8.8103200000000007E-2</v>
      </c>
      <c r="DO233">
        <v>7.76395E-2</v>
      </c>
      <c r="DP233">
        <v>25541.599999999999</v>
      </c>
      <c r="DQ233">
        <v>28282.7</v>
      </c>
      <c r="DR233">
        <v>29524.9</v>
      </c>
      <c r="DS233">
        <v>34782.6</v>
      </c>
      <c r="DT233">
        <v>33991.800000000003</v>
      </c>
      <c r="DU233">
        <v>40562.5</v>
      </c>
      <c r="DV233">
        <v>40317.9</v>
      </c>
      <c r="DW233">
        <v>47665.599999999999</v>
      </c>
      <c r="DX233">
        <v>1.6709000000000001</v>
      </c>
      <c r="DY233">
        <v>2.0857999999999999</v>
      </c>
      <c r="DZ233">
        <v>0.17635899999999999</v>
      </c>
      <c r="EA233">
        <v>0</v>
      </c>
      <c r="EB233">
        <v>21.585799999999999</v>
      </c>
      <c r="EC233">
        <v>999.9</v>
      </c>
      <c r="ED233">
        <v>63.686</v>
      </c>
      <c r="EE233">
        <v>22.044</v>
      </c>
      <c r="EF233">
        <v>16.5868</v>
      </c>
      <c r="EG233">
        <v>61.4527</v>
      </c>
      <c r="EH233">
        <v>44.126600000000003</v>
      </c>
      <c r="EI233">
        <v>1</v>
      </c>
      <c r="EJ233">
        <v>-0.40062999999999999</v>
      </c>
      <c r="EK233">
        <v>-3.3872800000000001</v>
      </c>
      <c r="EL233">
        <v>20.249400000000001</v>
      </c>
      <c r="EM233">
        <v>5.25143</v>
      </c>
      <c r="EN233">
        <v>11.914099999999999</v>
      </c>
      <c r="EO233">
        <v>4.9895500000000004</v>
      </c>
      <c r="EP233">
        <v>3.2839999999999998</v>
      </c>
      <c r="EQ233">
        <v>9999</v>
      </c>
      <c r="ER233">
        <v>9999</v>
      </c>
      <c r="ES233">
        <v>999.9</v>
      </c>
      <c r="ET233">
        <v>9999</v>
      </c>
      <c r="EU233">
        <v>1.88408</v>
      </c>
      <c r="EV233">
        <v>1.88426</v>
      </c>
      <c r="EW233">
        <v>1.8851599999999999</v>
      </c>
      <c r="EX233">
        <v>1.8871899999999999</v>
      </c>
      <c r="EY233">
        <v>1.88368</v>
      </c>
      <c r="EZ233">
        <v>1.8768199999999999</v>
      </c>
      <c r="FA233">
        <v>1.88263</v>
      </c>
      <c r="FB233">
        <v>1.88812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22.3</v>
      </c>
      <c r="FQ233">
        <v>9.1499999999999998E-2</v>
      </c>
      <c r="FR233">
        <v>-0.24211075671059201</v>
      </c>
      <c r="FS233">
        <v>9.8787948123959593E-3</v>
      </c>
      <c r="FT233">
        <v>5.3251326344088904E-6</v>
      </c>
      <c r="FU233">
        <v>-1.29812346716052E-9</v>
      </c>
      <c r="FV233">
        <v>-1.7562764674277601E-2</v>
      </c>
      <c r="FW233">
        <v>-3.68478344840185E-3</v>
      </c>
      <c r="FX233">
        <v>8.3536045323785897E-4</v>
      </c>
      <c r="FY233">
        <v>-9.0991182514875006E-6</v>
      </c>
      <c r="FZ233">
        <v>5</v>
      </c>
      <c r="GA233">
        <v>1737</v>
      </c>
      <c r="GB233">
        <v>1</v>
      </c>
      <c r="GC233">
        <v>17</v>
      </c>
      <c r="GD233">
        <v>54.7</v>
      </c>
      <c r="GE233">
        <v>54.8</v>
      </c>
      <c r="GF233">
        <v>2.8784200000000002</v>
      </c>
      <c r="GG233">
        <v>2.4255399999999998</v>
      </c>
      <c r="GH233">
        <v>1.3513200000000001</v>
      </c>
      <c r="GI233">
        <v>2.2473100000000001</v>
      </c>
      <c r="GJ233">
        <v>1.3000499999999999</v>
      </c>
      <c r="GK233">
        <v>2.3278799999999999</v>
      </c>
      <c r="GL233">
        <v>26.2104</v>
      </c>
      <c r="GM233">
        <v>14.4735</v>
      </c>
      <c r="GN233">
        <v>19</v>
      </c>
      <c r="GO233">
        <v>293.03199999999998</v>
      </c>
      <c r="GP233">
        <v>510.65899999999999</v>
      </c>
      <c r="GQ233">
        <v>30.334900000000001</v>
      </c>
      <c r="GR233">
        <v>22.2178</v>
      </c>
      <c r="GS233">
        <v>29.9998</v>
      </c>
      <c r="GT233">
        <v>22.4588</v>
      </c>
      <c r="GU233">
        <v>22.459900000000001</v>
      </c>
      <c r="GV233">
        <v>57.542000000000002</v>
      </c>
      <c r="GW233">
        <v>29.6982</v>
      </c>
      <c r="GX233">
        <v>100</v>
      </c>
      <c r="GY233">
        <v>30.331199999999999</v>
      </c>
      <c r="GZ233">
        <v>1642.37</v>
      </c>
      <c r="HA233">
        <v>13.040800000000001</v>
      </c>
      <c r="HB233">
        <v>102.04</v>
      </c>
      <c r="HC233">
        <v>102.547</v>
      </c>
    </row>
    <row r="234" spans="1:211" x14ac:dyDescent="0.2">
      <c r="A234">
        <v>218</v>
      </c>
      <c r="B234">
        <v>1736448796.0999999</v>
      </c>
      <c r="C234">
        <v>435</v>
      </c>
      <c r="D234" t="s">
        <v>785</v>
      </c>
      <c r="E234" t="s">
        <v>786</v>
      </c>
      <c r="F234">
        <v>2</v>
      </c>
      <c r="G234">
        <v>1736448788.0999999</v>
      </c>
      <c r="H234">
        <f t="shared" si="102"/>
        <v>2.1321096550637325E-3</v>
      </c>
      <c r="I234">
        <f t="shared" si="103"/>
        <v>2.1321096550637324</v>
      </c>
      <c r="J234">
        <f t="shared" si="104"/>
        <v>49.561118834061325</v>
      </c>
      <c r="K234">
        <f t="shared" si="105"/>
        <v>1509.8087499999999</v>
      </c>
      <c r="L234">
        <f t="shared" si="106"/>
        <v>927.12111779330564</v>
      </c>
      <c r="M234">
        <f t="shared" si="107"/>
        <v>94.745782835932403</v>
      </c>
      <c r="N234">
        <f t="shared" si="108"/>
        <v>154.29269078862896</v>
      </c>
      <c r="O234">
        <f t="shared" si="109"/>
        <v>0.14603568753449611</v>
      </c>
      <c r="P234">
        <f t="shared" si="110"/>
        <v>3.5322265629084573</v>
      </c>
      <c r="Q234">
        <f t="shared" si="111"/>
        <v>0.14276252304378745</v>
      </c>
      <c r="R234">
        <f t="shared" si="112"/>
        <v>8.9514547419597218E-2</v>
      </c>
      <c r="S234">
        <f t="shared" si="113"/>
        <v>317.39901913496567</v>
      </c>
      <c r="T234">
        <f t="shared" si="114"/>
        <v>26.131193404485145</v>
      </c>
      <c r="U234">
        <f t="shared" si="115"/>
        <v>24.473600000000001</v>
      </c>
      <c r="V234">
        <f t="shared" si="116"/>
        <v>3.081246056169435</v>
      </c>
      <c r="W234">
        <f t="shared" si="117"/>
        <v>49.929031229588013</v>
      </c>
      <c r="X234">
        <f t="shared" si="118"/>
        <v>1.5899014428925469</v>
      </c>
      <c r="Y234">
        <f t="shared" si="119"/>
        <v>3.1843226350251497</v>
      </c>
      <c r="Z234">
        <f t="shared" si="120"/>
        <v>1.4913446132768882</v>
      </c>
      <c r="AA234">
        <f t="shared" si="121"/>
        <v>-94.026035788310608</v>
      </c>
      <c r="AB234">
        <f t="shared" si="122"/>
        <v>104.90517524386891</v>
      </c>
      <c r="AC234">
        <f t="shared" si="123"/>
        <v>6.2662983273569983</v>
      </c>
      <c r="AD234">
        <f t="shared" si="124"/>
        <v>334.54445691788101</v>
      </c>
      <c r="AE234">
        <f t="shared" si="125"/>
        <v>76.571024502134108</v>
      </c>
      <c r="AF234">
        <f t="shared" si="126"/>
        <v>2.134589861789443</v>
      </c>
      <c r="AG234">
        <f t="shared" si="127"/>
        <v>49.561118834061325</v>
      </c>
      <c r="AH234">
        <v>1640.7620331476801</v>
      </c>
      <c r="AI234">
        <v>1557.0803030303</v>
      </c>
      <c r="AJ234">
        <v>3.3570823467106599</v>
      </c>
      <c r="AK234">
        <v>84.895025715855198</v>
      </c>
      <c r="AL234">
        <f t="shared" si="128"/>
        <v>2.1321096550637324</v>
      </c>
      <c r="AM234">
        <v>13.0371818510403</v>
      </c>
      <c r="AN234">
        <v>15.553919580419601</v>
      </c>
      <c r="AO234">
        <v>-4.3989169484266501E-6</v>
      </c>
      <c r="AP234">
        <v>118.710675371219</v>
      </c>
      <c r="AQ234">
        <v>169</v>
      </c>
      <c r="AR234">
        <v>34</v>
      </c>
      <c r="AS234">
        <f t="shared" si="129"/>
        <v>1</v>
      </c>
      <c r="AT234">
        <f t="shared" si="130"/>
        <v>0</v>
      </c>
      <c r="AU234">
        <f t="shared" si="131"/>
        <v>54332.975067828265</v>
      </c>
      <c r="AV234">
        <f t="shared" si="132"/>
        <v>1999.9937500000001</v>
      </c>
      <c r="AW234">
        <f t="shared" si="133"/>
        <v>1685.9945797504733</v>
      </c>
      <c r="AX234">
        <f t="shared" si="134"/>
        <v>0.84299992424999992</v>
      </c>
      <c r="AY234">
        <f t="shared" si="135"/>
        <v>0.15870000550500002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1736448788.0999999</v>
      </c>
      <c r="BF234">
        <v>1509.8087499999999</v>
      </c>
      <c r="BG234">
        <v>1605.4837500000001</v>
      </c>
      <c r="BH234">
        <v>15.55775</v>
      </c>
      <c r="BI234">
        <v>13.038137499999999</v>
      </c>
      <c r="BJ234">
        <v>1487.8387499999999</v>
      </c>
      <c r="BK234">
        <v>15.466162499999999</v>
      </c>
      <c r="BL234">
        <v>500.40562499999999</v>
      </c>
      <c r="BM234">
        <v>102.164625</v>
      </c>
      <c r="BN234">
        <v>2.8908312500000002E-2</v>
      </c>
      <c r="BO234">
        <v>25.024487499999999</v>
      </c>
      <c r="BP234">
        <v>24.473600000000001</v>
      </c>
      <c r="BQ234">
        <v>999.9</v>
      </c>
      <c r="BR234">
        <v>0</v>
      </c>
      <c r="BS234">
        <v>0</v>
      </c>
      <c r="BT234">
        <v>9991.0125000000007</v>
      </c>
      <c r="BU234">
        <v>646.29700000000003</v>
      </c>
      <c r="BV234">
        <v>1502.47875</v>
      </c>
      <c r="BW234">
        <v>-95.675562499999998</v>
      </c>
      <c r="BX234">
        <v>1533.66875</v>
      </c>
      <c r="BY234">
        <v>1626.6925000000001</v>
      </c>
      <c r="BZ234">
        <v>2.5196312500000002</v>
      </c>
      <c r="CA234">
        <v>1605.4837500000001</v>
      </c>
      <c r="CB234">
        <v>13.038137499999999</v>
      </c>
      <c r="CC234">
        <v>1.5894524999999999</v>
      </c>
      <c r="CD234">
        <v>1.33203625</v>
      </c>
      <c r="CE234">
        <v>13.8569</v>
      </c>
      <c r="CF234">
        <v>11.165262500000001</v>
      </c>
      <c r="CG234">
        <v>1999.9937500000001</v>
      </c>
      <c r="CH234">
        <v>0.89999962499999997</v>
      </c>
      <c r="CI234">
        <v>0.100000275</v>
      </c>
      <c r="CJ234">
        <v>21</v>
      </c>
      <c r="CK234">
        <v>42020.425000000003</v>
      </c>
      <c r="CL234">
        <v>1736445511.0999999</v>
      </c>
      <c r="CM234" t="s">
        <v>347</v>
      </c>
      <c r="CN234">
        <v>1736445511.0999999</v>
      </c>
      <c r="CO234">
        <v>1736445509.0999999</v>
      </c>
      <c r="CP234">
        <v>1</v>
      </c>
      <c r="CQ234">
        <v>0.55400000000000005</v>
      </c>
      <c r="CR234">
        <v>1.4E-2</v>
      </c>
      <c r="CS234">
        <v>4.7960000000000003</v>
      </c>
      <c r="CT234">
        <v>9.1999999999999998E-2</v>
      </c>
      <c r="CU234">
        <v>420</v>
      </c>
      <c r="CV234">
        <v>15</v>
      </c>
      <c r="CW234">
        <v>0.23</v>
      </c>
      <c r="CX234">
        <v>0.13</v>
      </c>
      <c r="CY234">
        <v>-95.452326666666707</v>
      </c>
      <c r="CZ234">
        <v>-8.8744071428572706</v>
      </c>
      <c r="DA234">
        <v>0.702963307213748</v>
      </c>
      <c r="DB234">
        <v>0</v>
      </c>
      <c r="DC234">
        <v>2.51992866666667</v>
      </c>
      <c r="DD234">
        <v>-1.1612142857148599E-2</v>
      </c>
      <c r="DE234">
        <v>1.29078201963854E-3</v>
      </c>
      <c r="DF234">
        <v>1</v>
      </c>
      <c r="DG234">
        <v>1</v>
      </c>
      <c r="DH234">
        <v>2</v>
      </c>
      <c r="DI234" t="s">
        <v>348</v>
      </c>
      <c r="DJ234">
        <v>2.9382299999999999</v>
      </c>
      <c r="DK234">
        <v>2.63178</v>
      </c>
      <c r="DL234">
        <v>0.245447</v>
      </c>
      <c r="DM234">
        <v>0.25276900000000002</v>
      </c>
      <c r="DN234">
        <v>8.8095800000000002E-2</v>
      </c>
      <c r="DO234">
        <v>7.7640299999999995E-2</v>
      </c>
      <c r="DP234">
        <v>25520.6</v>
      </c>
      <c r="DQ234">
        <v>28258</v>
      </c>
      <c r="DR234">
        <v>29524.9</v>
      </c>
      <c r="DS234">
        <v>34782.800000000003</v>
      </c>
      <c r="DT234">
        <v>33992</v>
      </c>
      <c r="DU234">
        <v>40562.699999999997</v>
      </c>
      <c r="DV234">
        <v>40317.9</v>
      </c>
      <c r="DW234">
        <v>47665.9</v>
      </c>
      <c r="DX234">
        <v>1.66168</v>
      </c>
      <c r="DY234">
        <v>2.0856499999999998</v>
      </c>
      <c r="DZ234">
        <v>0.175867</v>
      </c>
      <c r="EA234">
        <v>0</v>
      </c>
      <c r="EB234">
        <v>21.588200000000001</v>
      </c>
      <c r="EC234">
        <v>999.9</v>
      </c>
      <c r="ED234">
        <v>63.686</v>
      </c>
      <c r="EE234">
        <v>22.044</v>
      </c>
      <c r="EF234">
        <v>16.588200000000001</v>
      </c>
      <c r="EG234">
        <v>61.402700000000003</v>
      </c>
      <c r="EH234">
        <v>45.052100000000003</v>
      </c>
      <c r="EI234">
        <v>1</v>
      </c>
      <c r="EJ234">
        <v>-0.400592</v>
      </c>
      <c r="EK234">
        <v>-3.43424</v>
      </c>
      <c r="EL234">
        <v>20.247900000000001</v>
      </c>
      <c r="EM234">
        <v>5.2515799999999997</v>
      </c>
      <c r="EN234">
        <v>11.914099999999999</v>
      </c>
      <c r="EO234">
        <v>4.9896500000000001</v>
      </c>
      <c r="EP234">
        <v>3.28403</v>
      </c>
      <c r="EQ234">
        <v>9999</v>
      </c>
      <c r="ER234">
        <v>9999</v>
      </c>
      <c r="ES234">
        <v>999.9</v>
      </c>
      <c r="ET234">
        <v>9999</v>
      </c>
      <c r="EU234">
        <v>1.88409</v>
      </c>
      <c r="EV234">
        <v>1.88426</v>
      </c>
      <c r="EW234">
        <v>1.88517</v>
      </c>
      <c r="EX234">
        <v>1.8871800000000001</v>
      </c>
      <c r="EY234">
        <v>1.88368</v>
      </c>
      <c r="EZ234">
        <v>1.8768</v>
      </c>
      <c r="FA234">
        <v>1.88263</v>
      </c>
      <c r="FB234">
        <v>1.88812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22.41</v>
      </c>
      <c r="FQ234">
        <v>9.1499999999999998E-2</v>
      </c>
      <c r="FR234">
        <v>-0.24211075671059201</v>
      </c>
      <c r="FS234">
        <v>9.8787948123959593E-3</v>
      </c>
      <c r="FT234">
        <v>5.3251326344088904E-6</v>
      </c>
      <c r="FU234">
        <v>-1.29812346716052E-9</v>
      </c>
      <c r="FV234">
        <v>-1.7562764674277601E-2</v>
      </c>
      <c r="FW234">
        <v>-3.68478344840185E-3</v>
      </c>
      <c r="FX234">
        <v>8.3536045323785897E-4</v>
      </c>
      <c r="FY234">
        <v>-9.0991182514875006E-6</v>
      </c>
      <c r="FZ234">
        <v>5</v>
      </c>
      <c r="GA234">
        <v>1737</v>
      </c>
      <c r="GB234">
        <v>1</v>
      </c>
      <c r="GC234">
        <v>17</v>
      </c>
      <c r="GD234">
        <v>54.8</v>
      </c>
      <c r="GE234">
        <v>54.8</v>
      </c>
      <c r="GF234">
        <v>2.8869600000000002</v>
      </c>
      <c r="GG234">
        <v>2.4243199999999998</v>
      </c>
      <c r="GH234">
        <v>1.3513200000000001</v>
      </c>
      <c r="GI234">
        <v>2.2473100000000001</v>
      </c>
      <c r="GJ234">
        <v>1.3000499999999999</v>
      </c>
      <c r="GK234">
        <v>2.2424300000000001</v>
      </c>
      <c r="GL234">
        <v>26.2104</v>
      </c>
      <c r="GM234">
        <v>14.4735</v>
      </c>
      <c r="GN234">
        <v>19</v>
      </c>
      <c r="GO234">
        <v>289.39499999999998</v>
      </c>
      <c r="GP234">
        <v>510.548</v>
      </c>
      <c r="GQ234">
        <v>30.3169</v>
      </c>
      <c r="GR234">
        <v>22.216899999999999</v>
      </c>
      <c r="GS234">
        <v>29.9999</v>
      </c>
      <c r="GT234">
        <v>22.457899999999999</v>
      </c>
      <c r="GU234">
        <v>22.4589</v>
      </c>
      <c r="GV234">
        <v>57.733600000000003</v>
      </c>
      <c r="GW234">
        <v>29.6982</v>
      </c>
      <c r="GX234">
        <v>100</v>
      </c>
      <c r="GY234">
        <v>30.294799999999999</v>
      </c>
      <c r="GZ234">
        <v>1649.25</v>
      </c>
      <c r="HA234">
        <v>13.040800000000001</v>
      </c>
      <c r="HB234">
        <v>102.039</v>
      </c>
      <c r="HC234">
        <v>102.548</v>
      </c>
    </row>
    <row r="235" spans="1:211" x14ac:dyDescent="0.2">
      <c r="A235">
        <v>219</v>
      </c>
      <c r="B235">
        <v>1736448798.0999999</v>
      </c>
      <c r="C235">
        <v>437</v>
      </c>
      <c r="D235" t="s">
        <v>787</v>
      </c>
      <c r="E235" t="s">
        <v>788</v>
      </c>
      <c r="F235">
        <v>2</v>
      </c>
      <c r="G235">
        <v>1736448790.0999999</v>
      </c>
      <c r="H235">
        <f t="shared" si="102"/>
        <v>2.1313185068043755E-3</v>
      </c>
      <c r="I235">
        <f t="shared" si="103"/>
        <v>2.1313185068043756</v>
      </c>
      <c r="J235">
        <f t="shared" si="104"/>
        <v>49.769926484672503</v>
      </c>
      <c r="K235">
        <f t="shared" si="105"/>
        <v>1516.39</v>
      </c>
      <c r="L235">
        <f t="shared" si="106"/>
        <v>930.79194875570556</v>
      </c>
      <c r="M235">
        <f t="shared" si="107"/>
        <v>95.120505181039022</v>
      </c>
      <c r="N235">
        <f t="shared" si="108"/>
        <v>154.96457940391227</v>
      </c>
      <c r="O235">
        <f t="shared" si="109"/>
        <v>0.1459172842616987</v>
      </c>
      <c r="P235">
        <f t="shared" si="110"/>
        <v>3.5319750275244122</v>
      </c>
      <c r="Q235">
        <f t="shared" si="111"/>
        <v>0.14264913417425004</v>
      </c>
      <c r="R235">
        <f t="shared" si="112"/>
        <v>8.9443242616380064E-2</v>
      </c>
      <c r="S235">
        <f t="shared" si="113"/>
        <v>317.39879814004354</v>
      </c>
      <c r="T235">
        <f t="shared" si="114"/>
        <v>26.136273997355914</v>
      </c>
      <c r="U235">
        <f t="shared" si="115"/>
        <v>24.476387500000001</v>
      </c>
      <c r="V235">
        <f t="shared" si="116"/>
        <v>3.0817601934151053</v>
      </c>
      <c r="W235">
        <f t="shared" si="117"/>
        <v>49.911251452879462</v>
      </c>
      <c r="X235">
        <f t="shared" si="118"/>
        <v>1.5897936267708535</v>
      </c>
      <c r="Y235">
        <f t="shared" si="119"/>
        <v>3.1852409636968453</v>
      </c>
      <c r="Z235">
        <f t="shared" si="120"/>
        <v>1.4919665666442519</v>
      </c>
      <c r="AA235">
        <f t="shared" si="121"/>
        <v>-93.991146150072964</v>
      </c>
      <c r="AB235">
        <f t="shared" si="122"/>
        <v>105.28805724933908</v>
      </c>
      <c r="AC235">
        <f t="shared" si="123"/>
        <v>6.289858550050579</v>
      </c>
      <c r="AD235">
        <f t="shared" si="124"/>
        <v>334.98556778936023</v>
      </c>
      <c r="AE235">
        <f t="shared" si="125"/>
        <v>76.914997710873806</v>
      </c>
      <c r="AF235">
        <f t="shared" si="126"/>
        <v>2.1342714538524867</v>
      </c>
      <c r="AG235">
        <f t="shared" si="127"/>
        <v>49.769926484672503</v>
      </c>
      <c r="AH235">
        <v>1648.2353605441201</v>
      </c>
      <c r="AI235">
        <v>1563.9607272727301</v>
      </c>
      <c r="AJ235">
        <v>3.4059854172620199</v>
      </c>
      <c r="AK235">
        <v>84.895025715855198</v>
      </c>
      <c r="AL235">
        <f t="shared" si="128"/>
        <v>2.1313185068043756</v>
      </c>
      <c r="AM235">
        <v>13.036972315654999</v>
      </c>
      <c r="AN235">
        <v>15.552713986014</v>
      </c>
      <c r="AO235">
        <v>-4.2776213518435097E-6</v>
      </c>
      <c r="AP235">
        <v>118.710675371219</v>
      </c>
      <c r="AQ235">
        <v>170</v>
      </c>
      <c r="AR235">
        <v>34</v>
      </c>
      <c r="AS235">
        <f t="shared" si="129"/>
        <v>1</v>
      </c>
      <c r="AT235">
        <f t="shared" si="130"/>
        <v>0</v>
      </c>
      <c r="AU235">
        <f t="shared" si="131"/>
        <v>54326.544981539359</v>
      </c>
      <c r="AV235">
        <f t="shared" si="132"/>
        <v>1999.9925000000001</v>
      </c>
      <c r="AW235">
        <f t="shared" si="133"/>
        <v>1685.9934390008941</v>
      </c>
      <c r="AX235">
        <f t="shared" si="134"/>
        <v>0.84299988074999987</v>
      </c>
      <c r="AY235">
        <f t="shared" si="135"/>
        <v>0.158699994195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1736448790.0999999</v>
      </c>
      <c r="BF235">
        <v>1516.39</v>
      </c>
      <c r="BG235">
        <v>1612.49125</v>
      </c>
      <c r="BH235">
        <v>15.5567625</v>
      </c>
      <c r="BI235">
        <v>13.037587500000001</v>
      </c>
      <c r="BJ235">
        <v>1494.31</v>
      </c>
      <c r="BK235">
        <v>15.465175</v>
      </c>
      <c r="BL235">
        <v>500.41837500000003</v>
      </c>
      <c r="BM235">
        <v>102.164125</v>
      </c>
      <c r="BN235">
        <v>2.8964775000000002E-2</v>
      </c>
      <c r="BO235">
        <v>25.029325</v>
      </c>
      <c r="BP235">
        <v>24.476387500000001</v>
      </c>
      <c r="BQ235">
        <v>999.9</v>
      </c>
      <c r="BR235">
        <v>0</v>
      </c>
      <c r="BS235">
        <v>0</v>
      </c>
      <c r="BT235">
        <v>9990</v>
      </c>
      <c r="BU235">
        <v>646.32112500000005</v>
      </c>
      <c r="BV235">
        <v>1501.905</v>
      </c>
      <c r="BW235">
        <v>-96.101262500000004</v>
      </c>
      <c r="BX235">
        <v>1540.3525</v>
      </c>
      <c r="BY235">
        <v>1633.79125</v>
      </c>
      <c r="BZ235">
        <v>2.5191849999999998</v>
      </c>
      <c r="CA235">
        <v>1612.49125</v>
      </c>
      <c r="CB235">
        <v>13.037587500000001</v>
      </c>
      <c r="CC235">
        <v>1.5893437500000001</v>
      </c>
      <c r="CD235">
        <v>1.3319749999999999</v>
      </c>
      <c r="CE235">
        <v>13.85585</v>
      </c>
      <c r="CF235">
        <v>11.164574999999999</v>
      </c>
      <c r="CG235">
        <v>1999.9925000000001</v>
      </c>
      <c r="CH235">
        <v>0.89999962499999997</v>
      </c>
      <c r="CI235">
        <v>0.100000225</v>
      </c>
      <c r="CJ235">
        <v>21</v>
      </c>
      <c r="CK235">
        <v>42020.4</v>
      </c>
      <c r="CL235">
        <v>1736445511.0999999</v>
      </c>
      <c r="CM235" t="s">
        <v>347</v>
      </c>
      <c r="CN235">
        <v>1736445511.0999999</v>
      </c>
      <c r="CO235">
        <v>1736445509.0999999</v>
      </c>
      <c r="CP235">
        <v>1</v>
      </c>
      <c r="CQ235">
        <v>0.55400000000000005</v>
      </c>
      <c r="CR235">
        <v>1.4E-2</v>
      </c>
      <c r="CS235">
        <v>4.7960000000000003</v>
      </c>
      <c r="CT235">
        <v>9.1999999999999998E-2</v>
      </c>
      <c r="CU235">
        <v>420</v>
      </c>
      <c r="CV235">
        <v>15</v>
      </c>
      <c r="CW235">
        <v>0.23</v>
      </c>
      <c r="CX235">
        <v>0.13</v>
      </c>
      <c r="CY235">
        <v>-95.892666666666699</v>
      </c>
      <c r="CZ235">
        <v>-9.6567857142854994</v>
      </c>
      <c r="DA235">
        <v>0.77316534382296798</v>
      </c>
      <c r="DB235">
        <v>0</v>
      </c>
      <c r="DC235">
        <v>2.5194853333333298</v>
      </c>
      <c r="DD235">
        <v>-2.2180714285713998E-2</v>
      </c>
      <c r="DE235">
        <v>1.77156377876219E-3</v>
      </c>
      <c r="DF235">
        <v>1</v>
      </c>
      <c r="DG235">
        <v>1</v>
      </c>
      <c r="DH235">
        <v>2</v>
      </c>
      <c r="DI235" t="s">
        <v>348</v>
      </c>
      <c r="DJ235">
        <v>2.9375900000000001</v>
      </c>
      <c r="DK235">
        <v>2.63334</v>
      </c>
      <c r="DL235">
        <v>0.24607999999999999</v>
      </c>
      <c r="DM235">
        <v>0.25338100000000002</v>
      </c>
      <c r="DN235">
        <v>8.8086700000000004E-2</v>
      </c>
      <c r="DO235">
        <v>7.7633599999999997E-2</v>
      </c>
      <c r="DP235">
        <v>25499.3</v>
      </c>
      <c r="DQ235">
        <v>28234.9</v>
      </c>
      <c r="DR235">
        <v>29524.9</v>
      </c>
      <c r="DS235">
        <v>34782.699999999997</v>
      </c>
      <c r="DT235">
        <v>33992.300000000003</v>
      </c>
      <c r="DU235">
        <v>40562.699999999997</v>
      </c>
      <c r="DV235">
        <v>40317.800000000003</v>
      </c>
      <c r="DW235">
        <v>47665.599999999999</v>
      </c>
      <c r="DX235">
        <v>1.65865</v>
      </c>
      <c r="DY235">
        <v>2.0859200000000002</v>
      </c>
      <c r="DZ235">
        <v>0.175867</v>
      </c>
      <c r="EA235">
        <v>0</v>
      </c>
      <c r="EB235">
        <v>21.590399999999999</v>
      </c>
      <c r="EC235">
        <v>999.9</v>
      </c>
      <c r="ED235">
        <v>63.686</v>
      </c>
      <c r="EE235">
        <v>22.044</v>
      </c>
      <c r="EF235">
        <v>16.586300000000001</v>
      </c>
      <c r="EG235">
        <v>61.052700000000002</v>
      </c>
      <c r="EH235">
        <v>45.076099999999997</v>
      </c>
      <c r="EI235">
        <v>1</v>
      </c>
      <c r="EJ235">
        <v>-0.40065800000000001</v>
      </c>
      <c r="EK235">
        <v>-3.42306</v>
      </c>
      <c r="EL235">
        <v>20.248100000000001</v>
      </c>
      <c r="EM235">
        <v>5.2515799999999997</v>
      </c>
      <c r="EN235">
        <v>11.914099999999999</v>
      </c>
      <c r="EO235">
        <v>4.9897499999999999</v>
      </c>
      <c r="EP235">
        <v>3.28403</v>
      </c>
      <c r="EQ235">
        <v>9999</v>
      </c>
      <c r="ER235">
        <v>9999</v>
      </c>
      <c r="ES235">
        <v>999.9</v>
      </c>
      <c r="ET235">
        <v>9999</v>
      </c>
      <c r="EU235">
        <v>1.88408</v>
      </c>
      <c r="EV235">
        <v>1.88429</v>
      </c>
      <c r="EW235">
        <v>1.88517</v>
      </c>
      <c r="EX235">
        <v>1.8871899999999999</v>
      </c>
      <c r="EY235">
        <v>1.88367</v>
      </c>
      <c r="EZ235">
        <v>1.87679</v>
      </c>
      <c r="FA235">
        <v>1.88263</v>
      </c>
      <c r="FB235">
        <v>1.88812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22.53</v>
      </c>
      <c r="FQ235">
        <v>9.1499999999999998E-2</v>
      </c>
      <c r="FR235">
        <v>-0.24211075671059201</v>
      </c>
      <c r="FS235">
        <v>9.8787948123959593E-3</v>
      </c>
      <c r="FT235">
        <v>5.3251326344088904E-6</v>
      </c>
      <c r="FU235">
        <v>-1.29812346716052E-9</v>
      </c>
      <c r="FV235">
        <v>-1.7562764674277601E-2</v>
      </c>
      <c r="FW235">
        <v>-3.68478344840185E-3</v>
      </c>
      <c r="FX235">
        <v>8.3536045323785897E-4</v>
      </c>
      <c r="FY235">
        <v>-9.0991182514875006E-6</v>
      </c>
      <c r="FZ235">
        <v>5</v>
      </c>
      <c r="GA235">
        <v>1737</v>
      </c>
      <c r="GB235">
        <v>1</v>
      </c>
      <c r="GC235">
        <v>17</v>
      </c>
      <c r="GD235">
        <v>54.8</v>
      </c>
      <c r="GE235">
        <v>54.8</v>
      </c>
      <c r="GF235">
        <v>2.8967299999999998</v>
      </c>
      <c r="GG235">
        <v>2.4072300000000002</v>
      </c>
      <c r="GH235">
        <v>1.3513200000000001</v>
      </c>
      <c r="GI235">
        <v>2.2473100000000001</v>
      </c>
      <c r="GJ235">
        <v>1.3000499999999999</v>
      </c>
      <c r="GK235">
        <v>2.3718300000000001</v>
      </c>
      <c r="GL235">
        <v>26.2104</v>
      </c>
      <c r="GM235">
        <v>14.4823</v>
      </c>
      <c r="GN235">
        <v>19</v>
      </c>
      <c r="GO235">
        <v>288.20400000000001</v>
      </c>
      <c r="GP235">
        <v>510.71899999999999</v>
      </c>
      <c r="GQ235">
        <v>30.302399999999999</v>
      </c>
      <c r="GR235">
        <v>22.2165</v>
      </c>
      <c r="GS235">
        <v>29.9999</v>
      </c>
      <c r="GT235">
        <v>22.456900000000001</v>
      </c>
      <c r="GU235">
        <v>22.457999999999998</v>
      </c>
      <c r="GV235">
        <v>57.932899999999997</v>
      </c>
      <c r="GW235">
        <v>29.6982</v>
      </c>
      <c r="GX235">
        <v>100</v>
      </c>
      <c r="GY235">
        <v>30.294799999999999</v>
      </c>
      <c r="GZ235">
        <v>1656.05</v>
      </c>
      <c r="HA235">
        <v>13.040800000000001</v>
      </c>
      <c r="HB235">
        <v>102.039</v>
      </c>
      <c r="HC235">
        <v>102.547</v>
      </c>
    </row>
    <row r="236" spans="1:211" x14ac:dyDescent="0.2">
      <c r="A236">
        <v>220</v>
      </c>
      <c r="B236">
        <v>1736448800.0999999</v>
      </c>
      <c r="C236">
        <v>439</v>
      </c>
      <c r="D236" t="s">
        <v>789</v>
      </c>
      <c r="E236" t="s">
        <v>790</v>
      </c>
      <c r="F236">
        <v>2</v>
      </c>
      <c r="G236">
        <v>1736448792.0999999</v>
      </c>
      <c r="H236">
        <f t="shared" si="102"/>
        <v>2.1299496030240308E-3</v>
      </c>
      <c r="I236">
        <f t="shared" si="103"/>
        <v>2.1299496030240306</v>
      </c>
      <c r="J236">
        <f t="shared" si="104"/>
        <v>50.048383703530561</v>
      </c>
      <c r="K236">
        <f t="shared" si="105"/>
        <v>1523.0337500000001</v>
      </c>
      <c r="L236">
        <f t="shared" si="106"/>
        <v>933.56214347576974</v>
      </c>
      <c r="M236">
        <f t="shared" si="107"/>
        <v>95.403121966612829</v>
      </c>
      <c r="N236">
        <f t="shared" si="108"/>
        <v>155.64274496986283</v>
      </c>
      <c r="O236">
        <f t="shared" si="109"/>
        <v>0.14574969991319955</v>
      </c>
      <c r="P236">
        <f t="shared" si="110"/>
        <v>3.5310510269283095</v>
      </c>
      <c r="Q236">
        <f t="shared" si="111"/>
        <v>0.14248812931904542</v>
      </c>
      <c r="R236">
        <f t="shared" si="112"/>
        <v>8.934204098160474E-2</v>
      </c>
      <c r="S236">
        <f t="shared" si="113"/>
        <v>317.39861494498439</v>
      </c>
      <c r="T236">
        <f t="shared" si="114"/>
        <v>26.141242796012616</v>
      </c>
      <c r="U236">
        <f t="shared" si="115"/>
        <v>24.479537499999999</v>
      </c>
      <c r="V236">
        <f t="shared" si="116"/>
        <v>3.0823412818088829</v>
      </c>
      <c r="W236">
        <f t="shared" si="117"/>
        <v>49.893944114161926</v>
      </c>
      <c r="X236">
        <f t="shared" si="118"/>
        <v>1.5896591985879009</v>
      </c>
      <c r="Y236">
        <f t="shared" si="119"/>
        <v>3.1860764403604067</v>
      </c>
      <c r="Z236">
        <f t="shared" si="120"/>
        <v>1.4926820832209819</v>
      </c>
      <c r="AA236">
        <f t="shared" si="121"/>
        <v>-93.930777493359756</v>
      </c>
      <c r="AB236">
        <f t="shared" si="122"/>
        <v>105.49847035122843</v>
      </c>
      <c r="AC236">
        <f t="shared" si="123"/>
        <v>6.3043175421871842</v>
      </c>
      <c r="AD236">
        <f t="shared" si="124"/>
        <v>335.27062534504023</v>
      </c>
      <c r="AE236">
        <f t="shared" si="125"/>
        <v>77.160429551297042</v>
      </c>
      <c r="AF236">
        <f t="shared" si="126"/>
        <v>2.1336137825345602</v>
      </c>
      <c r="AG236">
        <f t="shared" si="127"/>
        <v>50.048383703530561</v>
      </c>
      <c r="AH236">
        <v>1655.7675785694501</v>
      </c>
      <c r="AI236">
        <v>1570.88721212121</v>
      </c>
      <c r="AJ236">
        <v>3.4443297226933902</v>
      </c>
      <c r="AK236">
        <v>84.895025715855198</v>
      </c>
      <c r="AL236">
        <f t="shared" si="128"/>
        <v>2.1299496030240306</v>
      </c>
      <c r="AM236">
        <v>13.036942825155799</v>
      </c>
      <c r="AN236">
        <v>15.551074825174799</v>
      </c>
      <c r="AO236">
        <v>-4.6676447995786001E-6</v>
      </c>
      <c r="AP236">
        <v>118.710675371219</v>
      </c>
      <c r="AQ236">
        <v>164</v>
      </c>
      <c r="AR236">
        <v>33</v>
      </c>
      <c r="AS236">
        <f t="shared" si="129"/>
        <v>1</v>
      </c>
      <c r="AT236">
        <f t="shared" si="130"/>
        <v>0</v>
      </c>
      <c r="AU236">
        <f t="shared" si="131"/>
        <v>54305.387915698353</v>
      </c>
      <c r="AV236">
        <f t="shared" si="132"/>
        <v>1999.99125</v>
      </c>
      <c r="AW236">
        <f t="shared" si="133"/>
        <v>1685.9925082505054</v>
      </c>
      <c r="AX236">
        <f t="shared" si="134"/>
        <v>0.84299994224999997</v>
      </c>
      <c r="AY236">
        <f t="shared" si="135"/>
        <v>0.15870000178499999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1736448792.0999999</v>
      </c>
      <c r="BF236">
        <v>1523.0337500000001</v>
      </c>
      <c r="BG236">
        <v>1619.4449999999999</v>
      </c>
      <c r="BH236">
        <v>15.555524999999999</v>
      </c>
      <c r="BI236">
        <v>13.037125</v>
      </c>
      <c r="BJ236">
        <v>1500.8412499999999</v>
      </c>
      <c r="BK236">
        <v>15.463962499999999</v>
      </c>
      <c r="BL236">
        <v>500.41874999999999</v>
      </c>
      <c r="BM236">
        <v>102.163375</v>
      </c>
      <c r="BN236">
        <v>2.9202787500000001E-2</v>
      </c>
      <c r="BO236">
        <v>25.033725</v>
      </c>
      <c r="BP236">
        <v>24.479537499999999</v>
      </c>
      <c r="BQ236">
        <v>999.9</v>
      </c>
      <c r="BR236">
        <v>0</v>
      </c>
      <c r="BS236">
        <v>0</v>
      </c>
      <c r="BT236">
        <v>9986.1749999999993</v>
      </c>
      <c r="BU236">
        <v>646.33924999999999</v>
      </c>
      <c r="BV236">
        <v>1501.8074999999999</v>
      </c>
      <c r="BW236">
        <v>-96.411900000000003</v>
      </c>
      <c r="BX236">
        <v>1547.0975000000001</v>
      </c>
      <c r="BY236">
        <v>1640.8362500000001</v>
      </c>
      <c r="BZ236">
        <v>2.5184112500000002</v>
      </c>
      <c r="CA236">
        <v>1619.4449999999999</v>
      </c>
      <c r="CB236">
        <v>13.037125</v>
      </c>
      <c r="CC236">
        <v>1.5892075000000001</v>
      </c>
      <c r="CD236">
        <v>1.33191875</v>
      </c>
      <c r="CE236">
        <v>13.854525000000001</v>
      </c>
      <c r="CF236">
        <v>11.163937499999999</v>
      </c>
      <c r="CG236">
        <v>1999.99125</v>
      </c>
      <c r="CH236">
        <v>0.89999974999999999</v>
      </c>
      <c r="CI236">
        <v>0.100000175</v>
      </c>
      <c r="CJ236">
        <v>21</v>
      </c>
      <c r="CK236">
        <v>42020.387499999997</v>
      </c>
      <c r="CL236">
        <v>1736445511.0999999</v>
      </c>
      <c r="CM236" t="s">
        <v>347</v>
      </c>
      <c r="CN236">
        <v>1736445511.0999999</v>
      </c>
      <c r="CO236">
        <v>1736445509.0999999</v>
      </c>
      <c r="CP236">
        <v>1</v>
      </c>
      <c r="CQ236">
        <v>0.55400000000000005</v>
      </c>
      <c r="CR236">
        <v>1.4E-2</v>
      </c>
      <c r="CS236">
        <v>4.7960000000000003</v>
      </c>
      <c r="CT236">
        <v>9.1999999999999998E-2</v>
      </c>
      <c r="CU236">
        <v>420</v>
      </c>
      <c r="CV236">
        <v>15</v>
      </c>
      <c r="CW236">
        <v>0.23</v>
      </c>
      <c r="CX236">
        <v>0.13</v>
      </c>
      <c r="CY236">
        <v>-96.256713333333295</v>
      </c>
      <c r="CZ236">
        <v>-11.862192857142899</v>
      </c>
      <c r="DA236">
        <v>0.92172871848982096</v>
      </c>
      <c r="DB236">
        <v>0</v>
      </c>
      <c r="DC236">
        <v>2.51877533333333</v>
      </c>
      <c r="DD236">
        <v>-2.89050000000016E-2</v>
      </c>
      <c r="DE236">
        <v>2.1144955794599098E-3</v>
      </c>
      <c r="DF236">
        <v>1</v>
      </c>
      <c r="DG236">
        <v>1</v>
      </c>
      <c r="DH236">
        <v>2</v>
      </c>
      <c r="DI236" t="s">
        <v>348</v>
      </c>
      <c r="DJ236">
        <v>2.9375499999999999</v>
      </c>
      <c r="DK236">
        <v>2.6302400000000001</v>
      </c>
      <c r="DL236">
        <v>0.246723</v>
      </c>
      <c r="DM236">
        <v>0.253992</v>
      </c>
      <c r="DN236">
        <v>8.8083099999999998E-2</v>
      </c>
      <c r="DO236">
        <v>7.7627600000000005E-2</v>
      </c>
      <c r="DP236">
        <v>25477.7</v>
      </c>
      <c r="DQ236">
        <v>28212</v>
      </c>
      <c r="DR236">
        <v>29525</v>
      </c>
      <c r="DS236">
        <v>34782.699999999997</v>
      </c>
      <c r="DT236">
        <v>33992.5</v>
      </c>
      <c r="DU236">
        <v>40562.9</v>
      </c>
      <c r="DV236">
        <v>40317.9</v>
      </c>
      <c r="DW236">
        <v>47665.5</v>
      </c>
      <c r="DX236">
        <v>1.6722699999999999</v>
      </c>
      <c r="DY236">
        <v>2.0863499999999999</v>
      </c>
      <c r="DZ236">
        <v>0.17621700000000001</v>
      </c>
      <c r="EA236">
        <v>0</v>
      </c>
      <c r="EB236">
        <v>21.592700000000001</v>
      </c>
      <c r="EC236">
        <v>999.9</v>
      </c>
      <c r="ED236">
        <v>63.686</v>
      </c>
      <c r="EE236">
        <v>22.044</v>
      </c>
      <c r="EF236">
        <v>16.585000000000001</v>
      </c>
      <c r="EG236">
        <v>61.152700000000003</v>
      </c>
      <c r="EH236">
        <v>44.479199999999999</v>
      </c>
      <c r="EI236">
        <v>1</v>
      </c>
      <c r="EJ236">
        <v>-0.40060200000000001</v>
      </c>
      <c r="EK236">
        <v>-3.4662299999999999</v>
      </c>
      <c r="EL236">
        <v>20.2471</v>
      </c>
      <c r="EM236">
        <v>5.25143</v>
      </c>
      <c r="EN236">
        <v>11.914099999999999</v>
      </c>
      <c r="EO236">
        <v>4.9896500000000001</v>
      </c>
      <c r="EP236">
        <v>3.2839800000000001</v>
      </c>
      <c r="EQ236">
        <v>9999</v>
      </c>
      <c r="ER236">
        <v>9999</v>
      </c>
      <c r="ES236">
        <v>999.9</v>
      </c>
      <c r="ET236">
        <v>9999</v>
      </c>
      <c r="EU236">
        <v>1.88409</v>
      </c>
      <c r="EV236">
        <v>1.88429</v>
      </c>
      <c r="EW236">
        <v>1.8851500000000001</v>
      </c>
      <c r="EX236">
        <v>1.8871599999999999</v>
      </c>
      <c r="EY236">
        <v>1.88367</v>
      </c>
      <c r="EZ236">
        <v>1.8768199999999999</v>
      </c>
      <c r="FA236">
        <v>1.88263</v>
      </c>
      <c r="FB236">
        <v>1.88812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22.64</v>
      </c>
      <c r="FQ236">
        <v>9.1499999999999998E-2</v>
      </c>
      <c r="FR236">
        <v>-0.24211075671059201</v>
      </c>
      <c r="FS236">
        <v>9.8787948123959593E-3</v>
      </c>
      <c r="FT236">
        <v>5.3251326344088904E-6</v>
      </c>
      <c r="FU236">
        <v>-1.29812346716052E-9</v>
      </c>
      <c r="FV236">
        <v>-1.7562764674277601E-2</v>
      </c>
      <c r="FW236">
        <v>-3.68478344840185E-3</v>
      </c>
      <c r="FX236">
        <v>8.3536045323785897E-4</v>
      </c>
      <c r="FY236">
        <v>-9.0991182514875006E-6</v>
      </c>
      <c r="FZ236">
        <v>5</v>
      </c>
      <c r="GA236">
        <v>1737</v>
      </c>
      <c r="GB236">
        <v>1</v>
      </c>
      <c r="GC236">
        <v>17</v>
      </c>
      <c r="GD236">
        <v>54.8</v>
      </c>
      <c r="GE236">
        <v>54.9</v>
      </c>
      <c r="GF236">
        <v>2.9052699999999998</v>
      </c>
      <c r="GG236">
        <v>2.4023400000000001</v>
      </c>
      <c r="GH236">
        <v>1.3513200000000001</v>
      </c>
      <c r="GI236">
        <v>2.2473100000000001</v>
      </c>
      <c r="GJ236">
        <v>1.3000499999999999</v>
      </c>
      <c r="GK236">
        <v>2.5122100000000001</v>
      </c>
      <c r="GL236">
        <v>26.2104</v>
      </c>
      <c r="GM236">
        <v>14.4823</v>
      </c>
      <c r="GN236">
        <v>19</v>
      </c>
      <c r="GO236">
        <v>293.61500000000001</v>
      </c>
      <c r="GP236">
        <v>510.99</v>
      </c>
      <c r="GQ236">
        <v>30.2851</v>
      </c>
      <c r="GR236">
        <v>22.216000000000001</v>
      </c>
      <c r="GS236">
        <v>29.9999</v>
      </c>
      <c r="GT236">
        <v>22.456</v>
      </c>
      <c r="GU236">
        <v>22.457100000000001</v>
      </c>
      <c r="GV236">
        <v>58.116300000000003</v>
      </c>
      <c r="GW236">
        <v>29.6982</v>
      </c>
      <c r="GX236">
        <v>100</v>
      </c>
      <c r="GY236">
        <v>30.251100000000001</v>
      </c>
      <c r="GZ236">
        <v>1662.87</v>
      </c>
      <c r="HA236">
        <v>13.040800000000001</v>
      </c>
      <c r="HB236">
        <v>102.04</v>
      </c>
      <c r="HC236">
        <v>102.547</v>
      </c>
    </row>
    <row r="237" spans="1:211" x14ac:dyDescent="0.2">
      <c r="A237">
        <v>221</v>
      </c>
      <c r="B237">
        <v>1736448802.0999999</v>
      </c>
      <c r="C237">
        <v>441</v>
      </c>
      <c r="D237" t="s">
        <v>791</v>
      </c>
      <c r="E237" t="s">
        <v>792</v>
      </c>
      <c r="F237">
        <v>2</v>
      </c>
      <c r="G237">
        <v>1736448794.0999999</v>
      </c>
      <c r="H237">
        <f t="shared" si="102"/>
        <v>2.1285560291724203E-3</v>
      </c>
      <c r="I237">
        <f t="shared" si="103"/>
        <v>2.1285560291724201</v>
      </c>
      <c r="J237">
        <f t="shared" si="104"/>
        <v>50.058428214713842</v>
      </c>
      <c r="K237">
        <f t="shared" si="105"/>
        <v>1529.7162499999999</v>
      </c>
      <c r="L237">
        <f t="shared" si="106"/>
        <v>939.29824274474981</v>
      </c>
      <c r="M237">
        <f t="shared" si="107"/>
        <v>95.988792275957351</v>
      </c>
      <c r="N237">
        <f t="shared" si="108"/>
        <v>156.32480577556916</v>
      </c>
      <c r="O237">
        <f t="shared" si="109"/>
        <v>0.14557220996729917</v>
      </c>
      <c r="P237">
        <f t="shared" si="110"/>
        <v>3.531054323808696</v>
      </c>
      <c r="Q237">
        <f t="shared" si="111"/>
        <v>0.14231848566881466</v>
      </c>
      <c r="R237">
        <f t="shared" si="112"/>
        <v>8.9235330578695343E-2</v>
      </c>
      <c r="S237">
        <f t="shared" si="113"/>
        <v>317.39886778478234</v>
      </c>
      <c r="T237">
        <f t="shared" si="114"/>
        <v>26.145807467897978</v>
      </c>
      <c r="U237">
        <f t="shared" si="115"/>
        <v>24.483049999999999</v>
      </c>
      <c r="V237">
        <f t="shared" si="116"/>
        <v>3.0829893544267581</v>
      </c>
      <c r="W237">
        <f t="shared" si="117"/>
        <v>49.87683275886419</v>
      </c>
      <c r="X237">
        <f t="shared" si="118"/>
        <v>1.5895177959405886</v>
      </c>
      <c r="Y237">
        <f t="shared" si="119"/>
        <v>3.1868859909876632</v>
      </c>
      <c r="Z237">
        <f t="shared" si="120"/>
        <v>1.4934715584861695</v>
      </c>
      <c r="AA237">
        <f t="shared" si="121"/>
        <v>-93.869320886503729</v>
      </c>
      <c r="AB237">
        <f t="shared" si="122"/>
        <v>105.64134350382797</v>
      </c>
      <c r="AC237">
        <f t="shared" si="123"/>
        <v>6.3130966594260807</v>
      </c>
      <c r="AD237">
        <f t="shared" si="124"/>
        <v>335.48398706153267</v>
      </c>
      <c r="AE237">
        <f t="shared" si="125"/>
        <v>77.378334069424497</v>
      </c>
      <c r="AF237">
        <f t="shared" si="126"/>
        <v>2.1328049945078873</v>
      </c>
      <c r="AG237">
        <f t="shared" si="127"/>
        <v>50.058428214713842</v>
      </c>
      <c r="AH237">
        <v>1662.9535169016799</v>
      </c>
      <c r="AI237">
        <v>1577.85757575758</v>
      </c>
      <c r="AJ237">
        <v>3.4729442439065901</v>
      </c>
      <c r="AK237">
        <v>84.895025715855198</v>
      </c>
      <c r="AL237">
        <f t="shared" si="128"/>
        <v>2.1285560291724201</v>
      </c>
      <c r="AM237">
        <v>13.036655368499</v>
      </c>
      <c r="AN237">
        <v>15.5492622377622</v>
      </c>
      <c r="AO237">
        <v>-4.8261012159682003E-6</v>
      </c>
      <c r="AP237">
        <v>118.710675371219</v>
      </c>
      <c r="AQ237">
        <v>159</v>
      </c>
      <c r="AR237">
        <v>32</v>
      </c>
      <c r="AS237">
        <f t="shared" si="129"/>
        <v>1</v>
      </c>
      <c r="AT237">
        <f t="shared" si="130"/>
        <v>0</v>
      </c>
      <c r="AU237">
        <f t="shared" si="131"/>
        <v>54304.670342089812</v>
      </c>
      <c r="AV237">
        <f t="shared" si="132"/>
        <v>1999.9925000000001</v>
      </c>
      <c r="AW237">
        <f t="shared" si="133"/>
        <v>1685.9936422501319</v>
      </c>
      <c r="AX237">
        <f t="shared" si="134"/>
        <v>0.84299998237499985</v>
      </c>
      <c r="AY237">
        <f t="shared" si="135"/>
        <v>0.15870002901749999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1736448794.0999999</v>
      </c>
      <c r="BF237">
        <v>1529.7162499999999</v>
      </c>
      <c r="BG237">
        <v>1626.4087500000001</v>
      </c>
      <c r="BH237">
        <v>15.554225000000001</v>
      </c>
      <c r="BI237">
        <v>13.0366625</v>
      </c>
      <c r="BJ237">
        <v>1507.4112500000001</v>
      </c>
      <c r="BK237">
        <v>15.4627</v>
      </c>
      <c r="BL237">
        <v>500.39612499999998</v>
      </c>
      <c r="BM237">
        <v>102.16275</v>
      </c>
      <c r="BN237">
        <v>2.9277950000000001E-2</v>
      </c>
      <c r="BO237">
        <v>25.0379875</v>
      </c>
      <c r="BP237">
        <v>24.483049999999999</v>
      </c>
      <c r="BQ237">
        <v>999.9</v>
      </c>
      <c r="BR237">
        <v>0</v>
      </c>
      <c r="BS237">
        <v>0</v>
      </c>
      <c r="BT237">
        <v>9986.25</v>
      </c>
      <c r="BU237">
        <v>646.35024999999996</v>
      </c>
      <c r="BV237">
        <v>1502.0287499999999</v>
      </c>
      <c r="BW237">
        <v>-96.693937500000004</v>
      </c>
      <c r="BX237">
        <v>1553.88375</v>
      </c>
      <c r="BY237">
        <v>1647.8924999999999</v>
      </c>
      <c r="BZ237">
        <v>2.5175787500000002</v>
      </c>
      <c r="CA237">
        <v>1626.4087500000001</v>
      </c>
      <c r="CB237">
        <v>13.0366625</v>
      </c>
      <c r="CC237">
        <v>1.5890649999999999</v>
      </c>
      <c r="CD237">
        <v>1.3318624999999999</v>
      </c>
      <c r="CE237">
        <v>13.853149999999999</v>
      </c>
      <c r="CF237">
        <v>11.1633125</v>
      </c>
      <c r="CG237">
        <v>1999.9925000000001</v>
      </c>
      <c r="CH237">
        <v>0.89999949999999995</v>
      </c>
      <c r="CI237">
        <v>0.1000004625</v>
      </c>
      <c r="CJ237">
        <v>21</v>
      </c>
      <c r="CK237">
        <v>42020.387499999997</v>
      </c>
      <c r="CL237">
        <v>1736445511.0999999</v>
      </c>
      <c r="CM237" t="s">
        <v>347</v>
      </c>
      <c r="CN237">
        <v>1736445511.0999999</v>
      </c>
      <c r="CO237">
        <v>1736445509.0999999</v>
      </c>
      <c r="CP237">
        <v>1</v>
      </c>
      <c r="CQ237">
        <v>0.55400000000000005</v>
      </c>
      <c r="CR237">
        <v>1.4E-2</v>
      </c>
      <c r="CS237">
        <v>4.7960000000000003</v>
      </c>
      <c r="CT237">
        <v>9.1999999999999998E-2</v>
      </c>
      <c r="CU237">
        <v>420</v>
      </c>
      <c r="CV237">
        <v>15</v>
      </c>
      <c r="CW237">
        <v>0.23</v>
      </c>
      <c r="CX237">
        <v>0.13</v>
      </c>
      <c r="CY237">
        <v>-96.571193333333298</v>
      </c>
      <c r="CZ237">
        <v>-12.577199999999999</v>
      </c>
      <c r="DA237">
        <v>0.95880450664124095</v>
      </c>
      <c r="DB237">
        <v>0</v>
      </c>
      <c r="DC237">
        <v>2.5179866666666699</v>
      </c>
      <c r="DD237">
        <v>-2.7998571428568899E-2</v>
      </c>
      <c r="DE237">
        <v>2.0629773521674299E-3</v>
      </c>
      <c r="DF237">
        <v>1</v>
      </c>
      <c r="DG237">
        <v>1</v>
      </c>
      <c r="DH237">
        <v>2</v>
      </c>
      <c r="DI237" t="s">
        <v>348</v>
      </c>
      <c r="DJ237">
        <v>2.9382000000000001</v>
      </c>
      <c r="DK237">
        <v>2.62697</v>
      </c>
      <c r="DL237">
        <v>0.24737500000000001</v>
      </c>
      <c r="DM237">
        <v>0.25460100000000002</v>
      </c>
      <c r="DN237">
        <v>8.8079400000000002E-2</v>
      </c>
      <c r="DO237">
        <v>7.7626000000000001E-2</v>
      </c>
      <c r="DP237">
        <v>25455.8</v>
      </c>
      <c r="DQ237">
        <v>28189.1</v>
      </c>
      <c r="DR237">
        <v>29524.9</v>
      </c>
      <c r="DS237">
        <v>34782.699999999997</v>
      </c>
      <c r="DT237">
        <v>33992.6</v>
      </c>
      <c r="DU237">
        <v>40563</v>
      </c>
      <c r="DV237">
        <v>40317.9</v>
      </c>
      <c r="DW237">
        <v>47665.7</v>
      </c>
      <c r="DX237">
        <v>1.6848700000000001</v>
      </c>
      <c r="DY237">
        <v>2.0864500000000001</v>
      </c>
      <c r="DZ237">
        <v>0.176288</v>
      </c>
      <c r="EA237">
        <v>0</v>
      </c>
      <c r="EB237">
        <v>21.594999999999999</v>
      </c>
      <c r="EC237">
        <v>999.9</v>
      </c>
      <c r="ED237">
        <v>63.71</v>
      </c>
      <c r="EE237">
        <v>22.033999999999999</v>
      </c>
      <c r="EF237">
        <v>16.582599999999999</v>
      </c>
      <c r="EG237">
        <v>61.162700000000001</v>
      </c>
      <c r="EH237">
        <v>43.713900000000002</v>
      </c>
      <c r="EI237">
        <v>1</v>
      </c>
      <c r="EJ237">
        <v>-0.400501</v>
      </c>
      <c r="EK237">
        <v>-3.43445</v>
      </c>
      <c r="EL237">
        <v>20.248000000000001</v>
      </c>
      <c r="EM237">
        <v>5.2512800000000004</v>
      </c>
      <c r="EN237">
        <v>11.914099999999999</v>
      </c>
      <c r="EO237">
        <v>4.9896000000000003</v>
      </c>
      <c r="EP237">
        <v>3.2839499999999999</v>
      </c>
      <c r="EQ237">
        <v>9999</v>
      </c>
      <c r="ER237">
        <v>9999</v>
      </c>
      <c r="ES237">
        <v>999.9</v>
      </c>
      <c r="ET237">
        <v>9999</v>
      </c>
      <c r="EU237">
        <v>1.88411</v>
      </c>
      <c r="EV237">
        <v>1.88428</v>
      </c>
      <c r="EW237">
        <v>1.88513</v>
      </c>
      <c r="EX237">
        <v>1.88717</v>
      </c>
      <c r="EY237">
        <v>1.8836599999999999</v>
      </c>
      <c r="EZ237">
        <v>1.87683</v>
      </c>
      <c r="FA237">
        <v>1.88263</v>
      </c>
      <c r="FB237">
        <v>1.88812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22.75</v>
      </c>
      <c r="FQ237">
        <v>9.1399999999999995E-2</v>
      </c>
      <c r="FR237">
        <v>-0.24211075671059201</v>
      </c>
      <c r="FS237">
        <v>9.8787948123959593E-3</v>
      </c>
      <c r="FT237">
        <v>5.3251326344088904E-6</v>
      </c>
      <c r="FU237">
        <v>-1.29812346716052E-9</v>
      </c>
      <c r="FV237">
        <v>-1.7562764674277601E-2</v>
      </c>
      <c r="FW237">
        <v>-3.68478344840185E-3</v>
      </c>
      <c r="FX237">
        <v>8.3536045323785897E-4</v>
      </c>
      <c r="FY237">
        <v>-9.0991182514875006E-6</v>
      </c>
      <c r="FZ237">
        <v>5</v>
      </c>
      <c r="GA237">
        <v>1737</v>
      </c>
      <c r="GB237">
        <v>1</v>
      </c>
      <c r="GC237">
        <v>17</v>
      </c>
      <c r="GD237">
        <v>54.9</v>
      </c>
      <c r="GE237">
        <v>54.9</v>
      </c>
      <c r="GF237">
        <v>2.9162599999999999</v>
      </c>
      <c r="GG237">
        <v>2.4047900000000002</v>
      </c>
      <c r="GH237">
        <v>1.3513200000000001</v>
      </c>
      <c r="GI237">
        <v>2.2473100000000001</v>
      </c>
      <c r="GJ237">
        <v>1.3000499999999999</v>
      </c>
      <c r="GK237">
        <v>2.5061</v>
      </c>
      <c r="GL237">
        <v>26.2104</v>
      </c>
      <c r="GM237">
        <v>14.4823</v>
      </c>
      <c r="GN237">
        <v>19</v>
      </c>
      <c r="GO237">
        <v>298.61200000000002</v>
      </c>
      <c r="GP237">
        <v>511.05200000000002</v>
      </c>
      <c r="GQ237">
        <v>30.272500000000001</v>
      </c>
      <c r="GR237">
        <v>22.215</v>
      </c>
      <c r="GS237">
        <v>30</v>
      </c>
      <c r="GT237">
        <v>22.455100000000002</v>
      </c>
      <c r="GU237">
        <v>22.456600000000002</v>
      </c>
      <c r="GV237">
        <v>58.3142</v>
      </c>
      <c r="GW237">
        <v>29.6982</v>
      </c>
      <c r="GX237">
        <v>100</v>
      </c>
      <c r="GY237">
        <v>30.251100000000001</v>
      </c>
      <c r="GZ237">
        <v>1669.64</v>
      </c>
      <c r="HA237">
        <v>13.040800000000001</v>
      </c>
      <c r="HB237">
        <v>102.04</v>
      </c>
      <c r="HC237">
        <v>102.548</v>
      </c>
    </row>
    <row r="238" spans="1:211" x14ac:dyDescent="0.2">
      <c r="A238">
        <v>222</v>
      </c>
      <c r="B238">
        <v>1736448804.0999999</v>
      </c>
      <c r="C238">
        <v>443</v>
      </c>
      <c r="D238" t="s">
        <v>793</v>
      </c>
      <c r="E238" t="s">
        <v>794</v>
      </c>
      <c r="F238">
        <v>2</v>
      </c>
      <c r="G238">
        <v>1736448796.0999999</v>
      </c>
      <c r="H238">
        <f t="shared" si="102"/>
        <v>2.1274660744933669E-3</v>
      </c>
      <c r="I238">
        <f t="shared" si="103"/>
        <v>2.1274660744933671</v>
      </c>
      <c r="J238">
        <f t="shared" si="104"/>
        <v>49.766665808141965</v>
      </c>
      <c r="K238">
        <f t="shared" si="105"/>
        <v>1536.4337499999999</v>
      </c>
      <c r="L238">
        <f t="shared" si="106"/>
        <v>948.51571538388032</v>
      </c>
      <c r="M238">
        <f t="shared" si="107"/>
        <v>96.930406102685836</v>
      </c>
      <c r="N238">
        <f t="shared" si="108"/>
        <v>157.0107325813776</v>
      </c>
      <c r="O238">
        <f t="shared" si="109"/>
        <v>0.14542264313420403</v>
      </c>
      <c r="P238">
        <f t="shared" si="110"/>
        <v>3.530346117682936</v>
      </c>
      <c r="Q238">
        <f t="shared" si="111"/>
        <v>0.14217488536103765</v>
      </c>
      <c r="R238">
        <f t="shared" si="112"/>
        <v>8.9145060305184112E-2</v>
      </c>
      <c r="S238">
        <f t="shared" si="113"/>
        <v>317.39912627963082</v>
      </c>
      <c r="T238">
        <f t="shared" si="114"/>
        <v>26.150366588956157</v>
      </c>
      <c r="U238">
        <f t="shared" si="115"/>
        <v>24.486237500000001</v>
      </c>
      <c r="V238">
        <f t="shared" si="116"/>
        <v>3.0835775661126723</v>
      </c>
      <c r="W238">
        <f t="shared" si="117"/>
        <v>49.860026842275822</v>
      </c>
      <c r="X238">
        <f t="shared" si="118"/>
        <v>1.5893717332285093</v>
      </c>
      <c r="Y238">
        <f t="shared" si="119"/>
        <v>3.1876672233976753</v>
      </c>
      <c r="Z238">
        <f t="shared" si="120"/>
        <v>1.494205832884163</v>
      </c>
      <c r="AA238">
        <f t="shared" si="121"/>
        <v>-93.821253885157475</v>
      </c>
      <c r="AB238">
        <f t="shared" si="122"/>
        <v>105.79620895973071</v>
      </c>
      <c r="AC238">
        <f t="shared" si="123"/>
        <v>6.3238522413278337</v>
      </c>
      <c r="AD238">
        <f t="shared" si="124"/>
        <v>335.69793359553182</v>
      </c>
      <c r="AE238">
        <f t="shared" si="125"/>
        <v>77.544050919331383</v>
      </c>
      <c r="AF238">
        <f t="shared" si="126"/>
        <v>2.1320034016760703</v>
      </c>
      <c r="AG238">
        <f t="shared" si="127"/>
        <v>49.766665808141965</v>
      </c>
      <c r="AH238">
        <v>1669.7754800892001</v>
      </c>
      <c r="AI238">
        <v>1584.8683636363601</v>
      </c>
      <c r="AJ238">
        <v>3.4955229098882898</v>
      </c>
      <c r="AK238">
        <v>84.895025715855198</v>
      </c>
      <c r="AL238">
        <f t="shared" si="128"/>
        <v>2.1274660744933671</v>
      </c>
      <c r="AM238">
        <v>13.0358884463497</v>
      </c>
      <c r="AN238">
        <v>15.5474629370629</v>
      </c>
      <c r="AO238">
        <v>-5.5877516461016696E-6</v>
      </c>
      <c r="AP238">
        <v>118.710675371219</v>
      </c>
      <c r="AQ238">
        <v>161</v>
      </c>
      <c r="AR238">
        <v>32</v>
      </c>
      <c r="AS238">
        <f t="shared" si="129"/>
        <v>1</v>
      </c>
      <c r="AT238">
        <f t="shared" si="130"/>
        <v>0</v>
      </c>
      <c r="AU238">
        <f t="shared" si="131"/>
        <v>54288.33213095797</v>
      </c>
      <c r="AV238">
        <f t="shared" si="132"/>
        <v>1999.9937500000001</v>
      </c>
      <c r="AW238">
        <f t="shared" si="133"/>
        <v>1685.9947979997914</v>
      </c>
      <c r="AX238">
        <f t="shared" si="134"/>
        <v>0.84300003337499996</v>
      </c>
      <c r="AY238">
        <f t="shared" si="135"/>
        <v>0.15870005907750001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1736448796.0999999</v>
      </c>
      <c r="BF238">
        <v>1536.4337499999999</v>
      </c>
      <c r="BG238">
        <v>1633.35</v>
      </c>
      <c r="BH238">
        <v>15.552849999999999</v>
      </c>
      <c r="BI238">
        <v>13.035987499999999</v>
      </c>
      <c r="BJ238">
        <v>1514.0150000000001</v>
      </c>
      <c r="BK238">
        <v>15.461337500000001</v>
      </c>
      <c r="BL238">
        <v>500.34787499999999</v>
      </c>
      <c r="BM238">
        <v>102.16262500000001</v>
      </c>
      <c r="BN238">
        <v>2.9046187500000001E-2</v>
      </c>
      <c r="BO238">
        <v>25.042100000000001</v>
      </c>
      <c r="BP238">
        <v>24.486237500000001</v>
      </c>
      <c r="BQ238">
        <v>999.9</v>
      </c>
      <c r="BR238">
        <v>0</v>
      </c>
      <c r="BS238">
        <v>0</v>
      </c>
      <c r="BT238">
        <v>9983.2749999999996</v>
      </c>
      <c r="BU238">
        <v>646.36262499999998</v>
      </c>
      <c r="BV238">
        <v>1502.39375</v>
      </c>
      <c r="BW238">
        <v>-96.918362500000001</v>
      </c>
      <c r="BX238">
        <v>1560.7049999999999</v>
      </c>
      <c r="BY238">
        <v>1654.925</v>
      </c>
      <c r="BZ238">
        <v>2.5168675</v>
      </c>
      <c r="CA238">
        <v>1633.35</v>
      </c>
      <c r="CB238">
        <v>13.035987499999999</v>
      </c>
      <c r="CC238">
        <v>1.5889212500000001</v>
      </c>
      <c r="CD238">
        <v>1.33179125</v>
      </c>
      <c r="CE238">
        <v>13.8517625</v>
      </c>
      <c r="CF238">
        <v>11.1625125</v>
      </c>
      <c r="CG238">
        <v>1999.9937500000001</v>
      </c>
      <c r="CH238">
        <v>0.89999925000000003</v>
      </c>
      <c r="CI238">
        <v>0.10000076250000001</v>
      </c>
      <c r="CJ238">
        <v>21</v>
      </c>
      <c r="CK238">
        <v>42020.4</v>
      </c>
      <c r="CL238">
        <v>1736445511.0999999</v>
      </c>
      <c r="CM238" t="s">
        <v>347</v>
      </c>
      <c r="CN238">
        <v>1736445511.0999999</v>
      </c>
      <c r="CO238">
        <v>1736445509.0999999</v>
      </c>
      <c r="CP238">
        <v>1</v>
      </c>
      <c r="CQ238">
        <v>0.55400000000000005</v>
      </c>
      <c r="CR238">
        <v>1.4E-2</v>
      </c>
      <c r="CS238">
        <v>4.7960000000000003</v>
      </c>
      <c r="CT238">
        <v>9.1999999999999998E-2</v>
      </c>
      <c r="CU238">
        <v>420</v>
      </c>
      <c r="CV238">
        <v>15</v>
      </c>
      <c r="CW238">
        <v>0.23</v>
      </c>
      <c r="CX238">
        <v>0.13</v>
      </c>
      <c r="CY238">
        <v>-96.835939999999994</v>
      </c>
      <c r="CZ238">
        <v>-11.563350000000099</v>
      </c>
      <c r="DA238">
        <v>0.91451940077835403</v>
      </c>
      <c r="DB238">
        <v>0</v>
      </c>
      <c r="DC238">
        <v>2.5171373333333298</v>
      </c>
      <c r="DD238">
        <v>-2.5148571428565001E-2</v>
      </c>
      <c r="DE238">
        <v>1.8727999240590501E-3</v>
      </c>
      <c r="DF238">
        <v>1</v>
      </c>
      <c r="DG238">
        <v>1</v>
      </c>
      <c r="DH238">
        <v>2</v>
      </c>
      <c r="DI238" t="s">
        <v>348</v>
      </c>
      <c r="DJ238">
        <v>2.93886</v>
      </c>
      <c r="DK238">
        <v>2.6284999999999998</v>
      </c>
      <c r="DL238">
        <v>0.24802099999999999</v>
      </c>
      <c r="DM238">
        <v>0.25518800000000003</v>
      </c>
      <c r="DN238">
        <v>8.8074299999999994E-2</v>
      </c>
      <c r="DO238">
        <v>7.7618099999999995E-2</v>
      </c>
      <c r="DP238">
        <v>25433.9</v>
      </c>
      <c r="DQ238">
        <v>28167</v>
      </c>
      <c r="DR238">
        <v>29524.799999999999</v>
      </c>
      <c r="DS238">
        <v>34782.800000000003</v>
      </c>
      <c r="DT238">
        <v>33992.6</v>
      </c>
      <c r="DU238">
        <v>40563.4</v>
      </c>
      <c r="DV238">
        <v>40317.599999999999</v>
      </c>
      <c r="DW238">
        <v>47665.8</v>
      </c>
      <c r="DX238">
        <v>1.6789000000000001</v>
      </c>
      <c r="DY238">
        <v>2.08575</v>
      </c>
      <c r="DZ238">
        <v>0.17614299999999999</v>
      </c>
      <c r="EA238">
        <v>0</v>
      </c>
      <c r="EB238">
        <v>21.5977</v>
      </c>
      <c r="EC238">
        <v>999.9</v>
      </c>
      <c r="ED238">
        <v>63.686</v>
      </c>
      <c r="EE238">
        <v>22.044</v>
      </c>
      <c r="EF238">
        <v>16.5869</v>
      </c>
      <c r="EG238">
        <v>61.352699999999999</v>
      </c>
      <c r="EH238">
        <v>43.5777</v>
      </c>
      <c r="EI238">
        <v>1</v>
      </c>
      <c r="EJ238">
        <v>-0.40056900000000001</v>
      </c>
      <c r="EK238">
        <v>-3.40741</v>
      </c>
      <c r="EL238">
        <v>20.248699999999999</v>
      </c>
      <c r="EM238">
        <v>5.2509800000000002</v>
      </c>
      <c r="EN238">
        <v>11.914099999999999</v>
      </c>
      <c r="EO238">
        <v>4.9897</v>
      </c>
      <c r="EP238">
        <v>3.2840500000000001</v>
      </c>
      <c r="EQ238">
        <v>9999</v>
      </c>
      <c r="ER238">
        <v>9999</v>
      </c>
      <c r="ES238">
        <v>999.9</v>
      </c>
      <c r="ET238">
        <v>9999</v>
      </c>
      <c r="EU238">
        <v>1.8841000000000001</v>
      </c>
      <c r="EV238">
        <v>1.88426</v>
      </c>
      <c r="EW238">
        <v>1.88514</v>
      </c>
      <c r="EX238">
        <v>1.8871800000000001</v>
      </c>
      <c r="EY238">
        <v>1.8836599999999999</v>
      </c>
      <c r="EZ238">
        <v>1.8768199999999999</v>
      </c>
      <c r="FA238">
        <v>1.88262</v>
      </c>
      <c r="FB238">
        <v>1.88812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22.87</v>
      </c>
      <c r="FQ238">
        <v>9.1399999999999995E-2</v>
      </c>
      <c r="FR238">
        <v>-0.24211075671059201</v>
      </c>
      <c r="FS238">
        <v>9.8787948123959593E-3</v>
      </c>
      <c r="FT238">
        <v>5.3251326344088904E-6</v>
      </c>
      <c r="FU238">
        <v>-1.29812346716052E-9</v>
      </c>
      <c r="FV238">
        <v>-1.7562764674277601E-2</v>
      </c>
      <c r="FW238">
        <v>-3.68478344840185E-3</v>
      </c>
      <c r="FX238">
        <v>8.3536045323785897E-4</v>
      </c>
      <c r="FY238">
        <v>-9.0991182514875006E-6</v>
      </c>
      <c r="FZ238">
        <v>5</v>
      </c>
      <c r="GA238">
        <v>1737</v>
      </c>
      <c r="GB238">
        <v>1</v>
      </c>
      <c r="GC238">
        <v>17</v>
      </c>
      <c r="GD238">
        <v>54.9</v>
      </c>
      <c r="GE238">
        <v>54.9</v>
      </c>
      <c r="GF238">
        <v>2.9260299999999999</v>
      </c>
      <c r="GG238">
        <v>2.4145500000000002</v>
      </c>
      <c r="GH238">
        <v>1.3513200000000001</v>
      </c>
      <c r="GI238">
        <v>2.2473100000000001</v>
      </c>
      <c r="GJ238">
        <v>1.3000499999999999</v>
      </c>
      <c r="GK238">
        <v>2.4060100000000002</v>
      </c>
      <c r="GL238">
        <v>26.2104</v>
      </c>
      <c r="GM238">
        <v>14.4735</v>
      </c>
      <c r="GN238">
        <v>19</v>
      </c>
      <c r="GO238">
        <v>296.19400000000002</v>
      </c>
      <c r="GP238">
        <v>510.58100000000002</v>
      </c>
      <c r="GQ238">
        <v>30.255600000000001</v>
      </c>
      <c r="GR238">
        <v>22.214600000000001</v>
      </c>
      <c r="GS238">
        <v>30</v>
      </c>
      <c r="GT238">
        <v>22.4542</v>
      </c>
      <c r="GU238">
        <v>22.4557</v>
      </c>
      <c r="GV238">
        <v>58.507399999999997</v>
      </c>
      <c r="GW238">
        <v>29.6982</v>
      </c>
      <c r="GX238">
        <v>100</v>
      </c>
      <c r="GY238">
        <v>30.251100000000001</v>
      </c>
      <c r="GZ238">
        <v>1676.45</v>
      </c>
      <c r="HA238">
        <v>13.040800000000001</v>
      </c>
      <c r="HB238">
        <v>102.039</v>
      </c>
      <c r="HC238">
        <v>102.548</v>
      </c>
    </row>
    <row r="239" spans="1:211" x14ac:dyDescent="0.2">
      <c r="A239">
        <v>223</v>
      </c>
      <c r="B239">
        <v>1736448806.0999999</v>
      </c>
      <c r="C239">
        <v>445</v>
      </c>
      <c r="D239" t="s">
        <v>795</v>
      </c>
      <c r="E239" t="s">
        <v>796</v>
      </c>
      <c r="F239">
        <v>2</v>
      </c>
      <c r="G239">
        <v>1736448798.0999999</v>
      </c>
      <c r="H239">
        <f t="shared" si="102"/>
        <v>2.1272844318598371E-3</v>
      </c>
      <c r="I239">
        <f t="shared" si="103"/>
        <v>2.1272844318598372</v>
      </c>
      <c r="J239">
        <f t="shared" si="104"/>
        <v>49.534919470401313</v>
      </c>
      <c r="K239">
        <f t="shared" si="105"/>
        <v>1543.1775</v>
      </c>
      <c r="L239">
        <f t="shared" si="106"/>
        <v>957.36600942624955</v>
      </c>
      <c r="M239">
        <f t="shared" si="107"/>
        <v>97.834744770583995</v>
      </c>
      <c r="N239">
        <f t="shared" si="108"/>
        <v>157.6997463474687</v>
      </c>
      <c r="O239">
        <f t="shared" si="109"/>
        <v>0.14534357072206358</v>
      </c>
      <c r="P239">
        <f t="shared" si="110"/>
        <v>3.5312438292089197</v>
      </c>
      <c r="Q239">
        <f t="shared" si="111"/>
        <v>0.14210010635334133</v>
      </c>
      <c r="R239">
        <f t="shared" si="112"/>
        <v>8.9097950363992748E-2</v>
      </c>
      <c r="S239">
        <f t="shared" si="113"/>
        <v>317.39932465470463</v>
      </c>
      <c r="T239">
        <f t="shared" si="114"/>
        <v>26.153539312046316</v>
      </c>
      <c r="U239">
        <f t="shared" si="115"/>
        <v>24.488912500000001</v>
      </c>
      <c r="V239">
        <f t="shared" si="116"/>
        <v>3.0840712782917015</v>
      </c>
      <c r="W239">
        <f t="shared" si="117"/>
        <v>49.844871537180289</v>
      </c>
      <c r="X239">
        <f t="shared" si="118"/>
        <v>1.5892106346331261</v>
      </c>
      <c r="Y239">
        <f t="shared" si="119"/>
        <v>3.1883132318792353</v>
      </c>
      <c r="Z239">
        <f t="shared" si="120"/>
        <v>1.4948606436585754</v>
      </c>
      <c r="AA239">
        <f t="shared" si="121"/>
        <v>-93.813243445018813</v>
      </c>
      <c r="AB239">
        <f t="shared" si="122"/>
        <v>105.96113417526858</v>
      </c>
      <c r="AC239">
        <f t="shared" si="123"/>
        <v>6.3322941094661838</v>
      </c>
      <c r="AD239">
        <f t="shared" si="124"/>
        <v>335.87950949442057</v>
      </c>
      <c r="AE239">
        <f t="shared" si="125"/>
        <v>77.729372500756284</v>
      </c>
      <c r="AF239">
        <f t="shared" si="126"/>
        <v>2.1314490014474732</v>
      </c>
      <c r="AG239">
        <f t="shared" si="127"/>
        <v>49.534919470401313</v>
      </c>
      <c r="AH239">
        <v>1676.4792381018101</v>
      </c>
      <c r="AI239">
        <v>1591.84757575758</v>
      </c>
      <c r="AJ239">
        <v>3.4965507319598599</v>
      </c>
      <c r="AK239">
        <v>84.895025715855198</v>
      </c>
      <c r="AL239">
        <f t="shared" si="128"/>
        <v>2.1272844318598372</v>
      </c>
      <c r="AM239">
        <v>13.0343858307203</v>
      </c>
      <c r="AN239">
        <v>15.5457300699301</v>
      </c>
      <c r="AO239">
        <v>-6.0204137595096399E-6</v>
      </c>
      <c r="AP239">
        <v>118.710675371219</v>
      </c>
      <c r="AQ239">
        <v>163</v>
      </c>
      <c r="AR239">
        <v>33</v>
      </c>
      <c r="AS239">
        <f t="shared" si="129"/>
        <v>1</v>
      </c>
      <c r="AT239">
        <f t="shared" si="130"/>
        <v>0</v>
      </c>
      <c r="AU239">
        <f t="shared" si="131"/>
        <v>54307.477840384272</v>
      </c>
      <c r="AV239">
        <f t="shared" si="132"/>
        <v>1999.9949999999999</v>
      </c>
      <c r="AW239">
        <f t="shared" si="133"/>
        <v>1685.995851749833</v>
      </c>
      <c r="AX239">
        <f t="shared" si="134"/>
        <v>0.84300003337499996</v>
      </c>
      <c r="AY239">
        <f t="shared" si="135"/>
        <v>0.15870005907750001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1736448798.0999999</v>
      </c>
      <c r="BF239">
        <v>1543.1775</v>
      </c>
      <c r="BG239">
        <v>1640.33125</v>
      </c>
      <c r="BH239">
        <v>15.551287500000001</v>
      </c>
      <c r="BI239">
        <v>13.0351</v>
      </c>
      <c r="BJ239">
        <v>1520.64625</v>
      </c>
      <c r="BK239">
        <v>15.459787499999999</v>
      </c>
      <c r="BL239">
        <v>500.35275000000001</v>
      </c>
      <c r="BM239">
        <v>102.163</v>
      </c>
      <c r="BN239">
        <v>2.8579612500000001E-2</v>
      </c>
      <c r="BO239">
        <v>25.045500000000001</v>
      </c>
      <c r="BP239">
        <v>24.488912500000001</v>
      </c>
      <c r="BQ239">
        <v>999.9</v>
      </c>
      <c r="BR239">
        <v>0</v>
      </c>
      <c r="BS239">
        <v>0</v>
      </c>
      <c r="BT239">
        <v>9987.0249999999996</v>
      </c>
      <c r="BU239">
        <v>646.37587499999995</v>
      </c>
      <c r="BV239">
        <v>1502.7825</v>
      </c>
      <c r="BW239">
        <v>-97.1552875</v>
      </c>
      <c r="BX239">
        <v>1567.55375</v>
      </c>
      <c r="BY239">
        <v>1661.9962499999999</v>
      </c>
      <c r="BZ239">
        <v>2.5161875</v>
      </c>
      <c r="CA239">
        <v>1640.33125</v>
      </c>
      <c r="CB239">
        <v>13.0351</v>
      </c>
      <c r="CC239">
        <v>1.5887662499999999</v>
      </c>
      <c r="CD239">
        <v>1.3317049999999999</v>
      </c>
      <c r="CE239">
        <v>13.850262499999999</v>
      </c>
      <c r="CF239">
        <v>11.16155</v>
      </c>
      <c r="CG239">
        <v>1999.9949999999999</v>
      </c>
      <c r="CH239">
        <v>0.89999925000000003</v>
      </c>
      <c r="CI239">
        <v>0.10000076250000001</v>
      </c>
      <c r="CJ239">
        <v>21</v>
      </c>
      <c r="CK239">
        <v>42020.412499999999</v>
      </c>
      <c r="CL239">
        <v>1736445511.0999999</v>
      </c>
      <c r="CM239" t="s">
        <v>347</v>
      </c>
      <c r="CN239">
        <v>1736445511.0999999</v>
      </c>
      <c r="CO239">
        <v>1736445509.0999999</v>
      </c>
      <c r="CP239">
        <v>1</v>
      </c>
      <c r="CQ239">
        <v>0.55400000000000005</v>
      </c>
      <c r="CR239">
        <v>1.4E-2</v>
      </c>
      <c r="CS239">
        <v>4.7960000000000003</v>
      </c>
      <c r="CT239">
        <v>9.1999999999999998E-2</v>
      </c>
      <c r="CU239">
        <v>420</v>
      </c>
      <c r="CV239">
        <v>15</v>
      </c>
      <c r="CW239">
        <v>0.23</v>
      </c>
      <c r="CX239">
        <v>0.13</v>
      </c>
      <c r="CY239">
        <v>-97.066413333333301</v>
      </c>
      <c r="CZ239">
        <v>-7.9362642857140999</v>
      </c>
      <c r="DA239">
        <v>0.76066165747693304</v>
      </c>
      <c r="DB239">
        <v>0</v>
      </c>
      <c r="DC239">
        <v>2.5164726666666701</v>
      </c>
      <c r="DD239">
        <v>-1.92364285714277E-2</v>
      </c>
      <c r="DE239">
        <v>1.50883825802799E-3</v>
      </c>
      <c r="DF239">
        <v>1</v>
      </c>
      <c r="DG239">
        <v>1</v>
      </c>
      <c r="DH239">
        <v>2</v>
      </c>
      <c r="DI239" t="s">
        <v>348</v>
      </c>
      <c r="DJ239">
        <v>2.9382000000000001</v>
      </c>
      <c r="DK239">
        <v>2.6289699999999998</v>
      </c>
      <c r="DL239">
        <v>0.24864</v>
      </c>
      <c r="DM239">
        <v>0.25582300000000002</v>
      </c>
      <c r="DN239">
        <v>8.8064500000000004E-2</v>
      </c>
      <c r="DO239">
        <v>7.7614299999999997E-2</v>
      </c>
      <c r="DP239">
        <v>25412.9</v>
      </c>
      <c r="DQ239">
        <v>28143.3</v>
      </c>
      <c r="DR239">
        <v>29524.6</v>
      </c>
      <c r="DS239">
        <v>34782.9</v>
      </c>
      <c r="DT239">
        <v>33992.800000000003</v>
      </c>
      <c r="DU239">
        <v>40563.599999999999</v>
      </c>
      <c r="DV239">
        <v>40317.5</v>
      </c>
      <c r="DW239">
        <v>47665.9</v>
      </c>
      <c r="DX239">
        <v>1.6756</v>
      </c>
      <c r="DY239">
        <v>2.0857299999999999</v>
      </c>
      <c r="DZ239">
        <v>0.175875</v>
      </c>
      <c r="EA239">
        <v>0</v>
      </c>
      <c r="EB239">
        <v>21.6</v>
      </c>
      <c r="EC239">
        <v>999.9</v>
      </c>
      <c r="ED239">
        <v>63.686</v>
      </c>
      <c r="EE239">
        <v>22.044</v>
      </c>
      <c r="EF239">
        <v>16.587700000000002</v>
      </c>
      <c r="EG239">
        <v>61.092700000000001</v>
      </c>
      <c r="EH239">
        <v>44.290900000000001</v>
      </c>
      <c r="EI239">
        <v>1</v>
      </c>
      <c r="EJ239">
        <v>-0.40060000000000001</v>
      </c>
      <c r="EK239">
        <v>-3.4238900000000001</v>
      </c>
      <c r="EL239">
        <v>20.248000000000001</v>
      </c>
      <c r="EM239">
        <v>5.2509800000000002</v>
      </c>
      <c r="EN239">
        <v>11.914099999999999</v>
      </c>
      <c r="EO239">
        <v>4.9897</v>
      </c>
      <c r="EP239">
        <v>3.2840500000000001</v>
      </c>
      <c r="EQ239">
        <v>9999</v>
      </c>
      <c r="ER239">
        <v>9999</v>
      </c>
      <c r="ES239">
        <v>999.9</v>
      </c>
      <c r="ET239">
        <v>9999</v>
      </c>
      <c r="EU239">
        <v>1.8841000000000001</v>
      </c>
      <c r="EV239">
        <v>1.88426</v>
      </c>
      <c r="EW239">
        <v>1.88513</v>
      </c>
      <c r="EX239">
        <v>1.8871800000000001</v>
      </c>
      <c r="EY239">
        <v>1.88367</v>
      </c>
      <c r="EZ239">
        <v>1.87683</v>
      </c>
      <c r="FA239">
        <v>1.8826099999999999</v>
      </c>
      <c r="FB239">
        <v>1.88812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22.98</v>
      </c>
      <c r="FQ239">
        <v>9.1399999999999995E-2</v>
      </c>
      <c r="FR239">
        <v>-0.24211075671059201</v>
      </c>
      <c r="FS239">
        <v>9.8787948123959593E-3</v>
      </c>
      <c r="FT239">
        <v>5.3251326344088904E-6</v>
      </c>
      <c r="FU239">
        <v>-1.29812346716052E-9</v>
      </c>
      <c r="FV239">
        <v>-1.7562764674277601E-2</v>
      </c>
      <c r="FW239">
        <v>-3.68478344840185E-3</v>
      </c>
      <c r="FX239">
        <v>8.3536045323785897E-4</v>
      </c>
      <c r="FY239">
        <v>-9.0991182514875006E-6</v>
      </c>
      <c r="FZ239">
        <v>5</v>
      </c>
      <c r="GA239">
        <v>1737</v>
      </c>
      <c r="GB239">
        <v>1</v>
      </c>
      <c r="GC239">
        <v>17</v>
      </c>
      <c r="GD239">
        <v>54.9</v>
      </c>
      <c r="GE239">
        <v>55</v>
      </c>
      <c r="GF239">
        <v>2.9345699999999999</v>
      </c>
      <c r="GG239">
        <v>2.4230999999999998</v>
      </c>
      <c r="GH239">
        <v>1.3513200000000001</v>
      </c>
      <c r="GI239">
        <v>2.2473100000000001</v>
      </c>
      <c r="GJ239">
        <v>1.3000499999999999</v>
      </c>
      <c r="GK239">
        <v>2.3156699999999999</v>
      </c>
      <c r="GL239">
        <v>26.2104</v>
      </c>
      <c r="GM239">
        <v>14.4735</v>
      </c>
      <c r="GN239">
        <v>19</v>
      </c>
      <c r="GO239">
        <v>294.86099999999999</v>
      </c>
      <c r="GP239">
        <v>510.55500000000001</v>
      </c>
      <c r="GQ239">
        <v>30.238399999999999</v>
      </c>
      <c r="GR239">
        <v>22.214600000000001</v>
      </c>
      <c r="GS239">
        <v>29.9999</v>
      </c>
      <c r="GT239">
        <v>22.453199999999999</v>
      </c>
      <c r="GU239">
        <v>22.454799999999999</v>
      </c>
      <c r="GV239">
        <v>58.688699999999997</v>
      </c>
      <c r="GW239">
        <v>29.6982</v>
      </c>
      <c r="GX239">
        <v>100</v>
      </c>
      <c r="GY239">
        <v>30.194600000000001</v>
      </c>
      <c r="GZ239">
        <v>1683.22</v>
      </c>
      <c r="HA239">
        <v>13.040800000000001</v>
      </c>
      <c r="HB239">
        <v>102.039</v>
      </c>
      <c r="HC239">
        <v>102.548</v>
      </c>
    </row>
    <row r="240" spans="1:211" x14ac:dyDescent="0.2">
      <c r="A240">
        <v>224</v>
      </c>
      <c r="B240">
        <v>1736448808.0999999</v>
      </c>
      <c r="C240">
        <v>447</v>
      </c>
      <c r="D240" t="s">
        <v>797</v>
      </c>
      <c r="E240" t="s">
        <v>798</v>
      </c>
      <c r="F240">
        <v>2</v>
      </c>
      <c r="G240">
        <v>1736448800.0999999</v>
      </c>
      <c r="H240">
        <f t="shared" si="102"/>
        <v>2.1274046525525093E-3</v>
      </c>
      <c r="I240">
        <f t="shared" si="103"/>
        <v>2.1274046525525092</v>
      </c>
      <c r="J240">
        <f t="shared" si="104"/>
        <v>49.907648204283213</v>
      </c>
      <c r="K240">
        <f t="shared" si="105"/>
        <v>1549.94625</v>
      </c>
      <c r="L240">
        <f t="shared" si="106"/>
        <v>959.66124519702146</v>
      </c>
      <c r="M240">
        <f t="shared" si="107"/>
        <v>98.068730228192905</v>
      </c>
      <c r="N240">
        <f t="shared" si="108"/>
        <v>158.3905377238016</v>
      </c>
      <c r="O240">
        <f t="shared" si="109"/>
        <v>0.14529724280506268</v>
      </c>
      <c r="P240">
        <f t="shared" si="110"/>
        <v>3.5325868992567173</v>
      </c>
      <c r="Q240">
        <f t="shared" si="111"/>
        <v>0.14205702371805504</v>
      </c>
      <c r="R240">
        <f t="shared" si="112"/>
        <v>8.907074228069449E-2</v>
      </c>
      <c r="S240">
        <f t="shared" si="113"/>
        <v>317.39928715479834</v>
      </c>
      <c r="T240">
        <f t="shared" si="114"/>
        <v>26.155863668314463</v>
      </c>
      <c r="U240">
        <f t="shared" si="115"/>
        <v>24.490937500000001</v>
      </c>
      <c r="V240">
        <f t="shared" si="116"/>
        <v>3.0844450689761924</v>
      </c>
      <c r="W240">
        <f t="shared" si="117"/>
        <v>49.831887525118631</v>
      </c>
      <c r="X240">
        <f t="shared" si="118"/>
        <v>1.5890570803909485</v>
      </c>
      <c r="Y240">
        <f t="shared" si="119"/>
        <v>3.188835822423858</v>
      </c>
      <c r="Z240">
        <f t="shared" si="120"/>
        <v>1.4953879885852439</v>
      </c>
      <c r="AA240">
        <f t="shared" si="121"/>
        <v>-93.818545177565653</v>
      </c>
      <c r="AB240">
        <f t="shared" si="122"/>
        <v>106.13951073417449</v>
      </c>
      <c r="AC240">
        <f t="shared" si="123"/>
        <v>6.3406949631621554</v>
      </c>
      <c r="AD240">
        <f t="shared" si="124"/>
        <v>336.06094767456932</v>
      </c>
      <c r="AE240">
        <f t="shared" si="125"/>
        <v>77.951721370692852</v>
      </c>
      <c r="AF240">
        <f t="shared" si="126"/>
        <v>2.131170213049455</v>
      </c>
      <c r="AG240">
        <f t="shared" si="127"/>
        <v>49.907648204283213</v>
      </c>
      <c r="AH240">
        <v>1683.3567909926801</v>
      </c>
      <c r="AI240">
        <v>1598.644</v>
      </c>
      <c r="AJ240">
        <v>3.4446370251609699</v>
      </c>
      <c r="AK240">
        <v>84.895025715855198</v>
      </c>
      <c r="AL240">
        <f t="shared" si="128"/>
        <v>2.1274046525525092</v>
      </c>
      <c r="AM240">
        <v>13.0326778281961</v>
      </c>
      <c r="AN240">
        <v>15.543920979020999</v>
      </c>
      <c r="AO240">
        <v>-6.1677434506227599E-6</v>
      </c>
      <c r="AP240">
        <v>118.710675371219</v>
      </c>
      <c r="AQ240">
        <v>164</v>
      </c>
      <c r="AR240">
        <v>33</v>
      </c>
      <c r="AS240">
        <f t="shared" si="129"/>
        <v>1</v>
      </c>
      <c r="AT240">
        <f t="shared" si="130"/>
        <v>0</v>
      </c>
      <c r="AU240">
        <f t="shared" si="131"/>
        <v>54336.532426247075</v>
      </c>
      <c r="AV240">
        <f t="shared" si="132"/>
        <v>1999.9949999999999</v>
      </c>
      <c r="AW240">
        <f t="shared" si="133"/>
        <v>1685.9958367498703</v>
      </c>
      <c r="AX240">
        <f t="shared" si="134"/>
        <v>0.84300002587499989</v>
      </c>
      <c r="AY240">
        <f t="shared" si="135"/>
        <v>0.15870004032749999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1736448800.0999999</v>
      </c>
      <c r="BF240">
        <v>1549.94625</v>
      </c>
      <c r="BG240">
        <v>1647.37375</v>
      </c>
      <c r="BH240">
        <v>15.549875</v>
      </c>
      <c r="BI240">
        <v>13.034262500000001</v>
      </c>
      <c r="BJ240">
        <v>1527.3025</v>
      </c>
      <c r="BK240">
        <v>15.458387500000001</v>
      </c>
      <c r="BL240">
        <v>500.40237500000001</v>
      </c>
      <c r="BM240">
        <v>102.16262500000001</v>
      </c>
      <c r="BN240">
        <v>2.83624125E-2</v>
      </c>
      <c r="BO240">
        <v>25.048249999999999</v>
      </c>
      <c r="BP240">
        <v>24.490937500000001</v>
      </c>
      <c r="BQ240">
        <v>999.9</v>
      </c>
      <c r="BR240">
        <v>0</v>
      </c>
      <c r="BS240">
        <v>0</v>
      </c>
      <c r="BT240">
        <v>9992.7287500000002</v>
      </c>
      <c r="BU240">
        <v>646.38824999999997</v>
      </c>
      <c r="BV240">
        <v>1503.42</v>
      </c>
      <c r="BW240">
        <v>-97.428375000000003</v>
      </c>
      <c r="BX240">
        <v>1574.4275</v>
      </c>
      <c r="BY240">
        <v>1669.13</v>
      </c>
      <c r="BZ240">
        <v>2.5156075000000002</v>
      </c>
      <c r="CA240">
        <v>1647.37375</v>
      </c>
      <c r="CB240">
        <v>13.034262500000001</v>
      </c>
      <c r="CC240">
        <v>1.5886150000000001</v>
      </c>
      <c r="CD240">
        <v>1.33161375</v>
      </c>
      <c r="CE240">
        <v>13.848800000000001</v>
      </c>
      <c r="CF240">
        <v>11.160525</v>
      </c>
      <c r="CG240">
        <v>1999.9949999999999</v>
      </c>
      <c r="CH240">
        <v>0.89999949999999995</v>
      </c>
      <c r="CI240">
        <v>0.1000005125</v>
      </c>
      <c r="CJ240">
        <v>21</v>
      </c>
      <c r="CK240">
        <v>42020.425000000003</v>
      </c>
      <c r="CL240">
        <v>1736445511.0999999</v>
      </c>
      <c r="CM240" t="s">
        <v>347</v>
      </c>
      <c r="CN240">
        <v>1736445511.0999999</v>
      </c>
      <c r="CO240">
        <v>1736445509.0999999</v>
      </c>
      <c r="CP240">
        <v>1</v>
      </c>
      <c r="CQ240">
        <v>0.55400000000000005</v>
      </c>
      <c r="CR240">
        <v>1.4E-2</v>
      </c>
      <c r="CS240">
        <v>4.7960000000000003</v>
      </c>
      <c r="CT240">
        <v>9.1999999999999998E-2</v>
      </c>
      <c r="CU240">
        <v>420</v>
      </c>
      <c r="CV240">
        <v>15</v>
      </c>
      <c r="CW240">
        <v>0.23</v>
      </c>
      <c r="CX240">
        <v>0.13</v>
      </c>
      <c r="CY240">
        <v>-97.323773333333307</v>
      </c>
      <c r="CZ240">
        <v>-3.89095714285734</v>
      </c>
      <c r="DA240">
        <v>0.50455114767704301</v>
      </c>
      <c r="DB240">
        <v>0</v>
      </c>
      <c r="DC240">
        <v>2.5158813333333301</v>
      </c>
      <c r="DD240">
        <v>-1.59514285714259E-2</v>
      </c>
      <c r="DE240">
        <v>1.29252139462201E-3</v>
      </c>
      <c r="DF240">
        <v>1</v>
      </c>
      <c r="DG240">
        <v>1</v>
      </c>
      <c r="DH240">
        <v>2</v>
      </c>
      <c r="DI240" t="s">
        <v>348</v>
      </c>
      <c r="DJ240">
        <v>2.9374199999999999</v>
      </c>
      <c r="DK240">
        <v>2.62954</v>
      </c>
      <c r="DL240">
        <v>0.24925900000000001</v>
      </c>
      <c r="DM240">
        <v>0.25645000000000001</v>
      </c>
      <c r="DN240">
        <v>8.8055700000000001E-2</v>
      </c>
      <c r="DO240">
        <v>7.7609800000000007E-2</v>
      </c>
      <c r="DP240">
        <v>25392.1</v>
      </c>
      <c r="DQ240">
        <v>28119.7</v>
      </c>
      <c r="DR240">
        <v>29524.6</v>
      </c>
      <c r="DS240">
        <v>34782.9</v>
      </c>
      <c r="DT240">
        <v>33993.1</v>
      </c>
      <c r="DU240">
        <v>40563.699999999997</v>
      </c>
      <c r="DV240">
        <v>40317.599999999999</v>
      </c>
      <c r="DW240">
        <v>47665.8</v>
      </c>
      <c r="DX240">
        <v>1.6708700000000001</v>
      </c>
      <c r="DY240">
        <v>2.08623</v>
      </c>
      <c r="DZ240">
        <v>0.17548</v>
      </c>
      <c r="EA240">
        <v>0</v>
      </c>
      <c r="EB240">
        <v>21.602699999999999</v>
      </c>
      <c r="EC240">
        <v>999.9</v>
      </c>
      <c r="ED240">
        <v>63.686</v>
      </c>
      <c r="EE240">
        <v>22.044</v>
      </c>
      <c r="EF240">
        <v>16.5869</v>
      </c>
      <c r="EG240">
        <v>61.252699999999997</v>
      </c>
      <c r="EH240">
        <v>45.0321</v>
      </c>
      <c r="EI240">
        <v>1</v>
      </c>
      <c r="EJ240">
        <v>-0.40056700000000001</v>
      </c>
      <c r="EK240">
        <v>-3.3622200000000002</v>
      </c>
      <c r="EL240">
        <v>20.249500000000001</v>
      </c>
      <c r="EM240">
        <v>5.2502399999999998</v>
      </c>
      <c r="EN240">
        <v>11.914099999999999</v>
      </c>
      <c r="EO240">
        <v>4.9896500000000001</v>
      </c>
      <c r="EP240">
        <v>3.2839800000000001</v>
      </c>
      <c r="EQ240">
        <v>9999</v>
      </c>
      <c r="ER240">
        <v>9999</v>
      </c>
      <c r="ES240">
        <v>999.9</v>
      </c>
      <c r="ET240">
        <v>9999</v>
      </c>
      <c r="EU240">
        <v>1.8841000000000001</v>
      </c>
      <c r="EV240">
        <v>1.8842699999999999</v>
      </c>
      <c r="EW240">
        <v>1.8851199999999999</v>
      </c>
      <c r="EX240">
        <v>1.8871800000000001</v>
      </c>
      <c r="EY240">
        <v>1.88365</v>
      </c>
      <c r="EZ240">
        <v>1.8768199999999999</v>
      </c>
      <c r="FA240">
        <v>1.8826099999999999</v>
      </c>
      <c r="FB240">
        <v>1.88812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23.09</v>
      </c>
      <c r="FQ240">
        <v>9.1399999999999995E-2</v>
      </c>
      <c r="FR240">
        <v>-0.24211075671059201</v>
      </c>
      <c r="FS240">
        <v>9.8787948123959593E-3</v>
      </c>
      <c r="FT240">
        <v>5.3251326344088904E-6</v>
      </c>
      <c r="FU240">
        <v>-1.29812346716052E-9</v>
      </c>
      <c r="FV240">
        <v>-1.7562764674277601E-2</v>
      </c>
      <c r="FW240">
        <v>-3.68478344840185E-3</v>
      </c>
      <c r="FX240">
        <v>8.3536045323785897E-4</v>
      </c>
      <c r="FY240">
        <v>-9.0991182514875006E-6</v>
      </c>
      <c r="FZ240">
        <v>5</v>
      </c>
      <c r="GA240">
        <v>1737</v>
      </c>
      <c r="GB240">
        <v>1</v>
      </c>
      <c r="GC240">
        <v>17</v>
      </c>
      <c r="GD240">
        <v>55</v>
      </c>
      <c r="GE240">
        <v>55</v>
      </c>
      <c r="GF240">
        <v>2.94434</v>
      </c>
      <c r="GG240">
        <v>2.4194300000000002</v>
      </c>
      <c r="GH240">
        <v>1.3513200000000001</v>
      </c>
      <c r="GI240">
        <v>2.2473100000000001</v>
      </c>
      <c r="GJ240">
        <v>1.3000499999999999</v>
      </c>
      <c r="GK240">
        <v>2.2338900000000002</v>
      </c>
      <c r="GL240">
        <v>26.231000000000002</v>
      </c>
      <c r="GM240">
        <v>14.4735</v>
      </c>
      <c r="GN240">
        <v>19</v>
      </c>
      <c r="GO240">
        <v>293.00299999999999</v>
      </c>
      <c r="GP240">
        <v>510.87299999999999</v>
      </c>
      <c r="GQ240">
        <v>30.220800000000001</v>
      </c>
      <c r="GR240">
        <v>22.2136</v>
      </c>
      <c r="GS240">
        <v>30</v>
      </c>
      <c r="GT240">
        <v>22.4528</v>
      </c>
      <c r="GU240">
        <v>22.453900000000001</v>
      </c>
      <c r="GV240">
        <v>58.872700000000002</v>
      </c>
      <c r="GW240">
        <v>29.6982</v>
      </c>
      <c r="GX240">
        <v>100</v>
      </c>
      <c r="GY240">
        <v>30.194600000000001</v>
      </c>
      <c r="GZ240">
        <v>1690.09</v>
      </c>
      <c r="HA240">
        <v>13.040800000000001</v>
      </c>
      <c r="HB240">
        <v>102.039</v>
      </c>
      <c r="HC240">
        <v>102.548</v>
      </c>
    </row>
    <row r="241" spans="1:211" x14ac:dyDescent="0.2">
      <c r="A241">
        <v>225</v>
      </c>
      <c r="B241">
        <v>1736448810.0999999</v>
      </c>
      <c r="C241">
        <v>449</v>
      </c>
      <c r="D241" t="s">
        <v>799</v>
      </c>
      <c r="E241" t="s">
        <v>800</v>
      </c>
      <c r="F241">
        <v>2</v>
      </c>
      <c r="G241">
        <v>1736448802.0999999</v>
      </c>
      <c r="H241">
        <f t="shared" si="102"/>
        <v>2.127100962770836E-3</v>
      </c>
      <c r="I241">
        <f t="shared" si="103"/>
        <v>2.1271009627708359</v>
      </c>
      <c r="J241">
        <f t="shared" si="104"/>
        <v>50.27182952518055</v>
      </c>
      <c r="K241">
        <f t="shared" si="105"/>
        <v>1556.74125</v>
      </c>
      <c r="L241">
        <f t="shared" si="106"/>
        <v>962.07899603354315</v>
      </c>
      <c r="M241">
        <f t="shared" si="107"/>
        <v>98.315150524454893</v>
      </c>
      <c r="N241">
        <f t="shared" si="108"/>
        <v>159.08387040188734</v>
      </c>
      <c r="O241">
        <f t="shared" si="109"/>
        <v>0.14525136825411256</v>
      </c>
      <c r="P241">
        <f t="shared" si="110"/>
        <v>3.5329951074588752</v>
      </c>
      <c r="Q241">
        <f t="shared" si="111"/>
        <v>0.14201353550167167</v>
      </c>
      <c r="R241">
        <f t="shared" si="112"/>
        <v>8.9043354706282801E-2</v>
      </c>
      <c r="S241">
        <f t="shared" si="113"/>
        <v>317.39948552984873</v>
      </c>
      <c r="T241">
        <f t="shared" si="114"/>
        <v>26.15844608617914</v>
      </c>
      <c r="U241">
        <f t="shared" si="115"/>
        <v>24.491275000000002</v>
      </c>
      <c r="V241">
        <f t="shared" si="116"/>
        <v>3.0845073712734976</v>
      </c>
      <c r="W241">
        <f t="shared" si="117"/>
        <v>49.818638238747468</v>
      </c>
      <c r="X241">
        <f t="shared" si="118"/>
        <v>1.5888843143465781</v>
      </c>
      <c r="Y241">
        <f t="shared" si="119"/>
        <v>3.1893371045834624</v>
      </c>
      <c r="Z241">
        <f t="shared" si="120"/>
        <v>1.4956230569269195</v>
      </c>
      <c r="AA241">
        <f t="shared" si="121"/>
        <v>-93.805152458193859</v>
      </c>
      <c r="AB241">
        <f t="shared" si="122"/>
        <v>106.58985860317041</v>
      </c>
      <c r="AC241">
        <f t="shared" si="123"/>
        <v>6.3669581479013599</v>
      </c>
      <c r="AD241">
        <f t="shared" si="124"/>
        <v>336.55114982272664</v>
      </c>
      <c r="AE241">
        <f t="shared" si="125"/>
        <v>78.102532996342731</v>
      </c>
      <c r="AF241">
        <f t="shared" si="126"/>
        <v>2.1307789729902797</v>
      </c>
      <c r="AG241">
        <f t="shared" si="127"/>
        <v>50.27182952518055</v>
      </c>
      <c r="AH241">
        <v>1690.4352386913599</v>
      </c>
      <c r="AI241">
        <v>1605.4656969697</v>
      </c>
      <c r="AJ241">
        <v>3.4190695551783401</v>
      </c>
      <c r="AK241">
        <v>84.895025715855198</v>
      </c>
      <c r="AL241">
        <f t="shared" si="128"/>
        <v>2.1271009627708359</v>
      </c>
      <c r="AM241">
        <v>13.031285394362399</v>
      </c>
      <c r="AN241">
        <v>15.541986013986</v>
      </c>
      <c r="AO241">
        <v>-6.4668045731469001E-6</v>
      </c>
      <c r="AP241">
        <v>118.710675371219</v>
      </c>
      <c r="AQ241">
        <v>167</v>
      </c>
      <c r="AR241">
        <v>33</v>
      </c>
      <c r="AS241">
        <f t="shared" si="129"/>
        <v>1</v>
      </c>
      <c r="AT241">
        <f t="shared" si="130"/>
        <v>0</v>
      </c>
      <c r="AU241">
        <f t="shared" si="131"/>
        <v>54345.022098692854</v>
      </c>
      <c r="AV241">
        <f t="shared" si="132"/>
        <v>1999.9962499999999</v>
      </c>
      <c r="AW241">
        <f t="shared" si="133"/>
        <v>1685.9968904999027</v>
      </c>
      <c r="AX241">
        <f t="shared" si="134"/>
        <v>0.84300002587499989</v>
      </c>
      <c r="AY241">
        <f t="shared" si="135"/>
        <v>0.15870004032749999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1736448802.0999999</v>
      </c>
      <c r="BF241">
        <v>1556.74125</v>
      </c>
      <c r="BG241">
        <v>1654.3587500000001</v>
      </c>
      <c r="BH241">
        <v>15.548287500000001</v>
      </c>
      <c r="BI241">
        <v>13.033325</v>
      </c>
      <c r="BJ241">
        <v>1533.9837500000001</v>
      </c>
      <c r="BK241">
        <v>15.4568125</v>
      </c>
      <c r="BL241">
        <v>500.44062500000001</v>
      </c>
      <c r="BM241">
        <v>102.16187499999999</v>
      </c>
      <c r="BN241">
        <v>2.8434662499999999E-2</v>
      </c>
      <c r="BO241">
        <v>25.050887500000002</v>
      </c>
      <c r="BP241">
        <v>24.491275000000002</v>
      </c>
      <c r="BQ241">
        <v>999.9</v>
      </c>
      <c r="BR241">
        <v>0</v>
      </c>
      <c r="BS241">
        <v>0</v>
      </c>
      <c r="BT241">
        <v>9994.5249999999996</v>
      </c>
      <c r="BU241">
        <v>646.40899999999999</v>
      </c>
      <c r="BV241">
        <v>1504.2262499999999</v>
      </c>
      <c r="BW241">
        <v>-97.618187500000005</v>
      </c>
      <c r="BX241">
        <v>1581.3275000000001</v>
      </c>
      <c r="BY241">
        <v>1676.20625</v>
      </c>
      <c r="BZ241">
        <v>2.5149512500000002</v>
      </c>
      <c r="CA241">
        <v>1654.3587500000001</v>
      </c>
      <c r="CB241">
        <v>13.033325</v>
      </c>
      <c r="CC241">
        <v>1.5884400000000001</v>
      </c>
      <c r="CD241">
        <v>1.3315075000000001</v>
      </c>
      <c r="CE241">
        <v>13.847099999999999</v>
      </c>
      <c r="CF241">
        <v>11.159325000000001</v>
      </c>
      <c r="CG241">
        <v>1999.9962499999999</v>
      </c>
      <c r="CH241">
        <v>0.89999949999999995</v>
      </c>
      <c r="CI241">
        <v>0.1000005125</v>
      </c>
      <c r="CJ241">
        <v>21</v>
      </c>
      <c r="CK241">
        <v>42020.45</v>
      </c>
      <c r="CL241">
        <v>1736445511.0999999</v>
      </c>
      <c r="CM241" t="s">
        <v>347</v>
      </c>
      <c r="CN241">
        <v>1736445511.0999999</v>
      </c>
      <c r="CO241">
        <v>1736445509.0999999</v>
      </c>
      <c r="CP241">
        <v>1</v>
      </c>
      <c r="CQ241">
        <v>0.55400000000000005</v>
      </c>
      <c r="CR241">
        <v>1.4E-2</v>
      </c>
      <c r="CS241">
        <v>4.7960000000000003</v>
      </c>
      <c r="CT241">
        <v>9.1999999999999998E-2</v>
      </c>
      <c r="CU241">
        <v>420</v>
      </c>
      <c r="CV241">
        <v>15</v>
      </c>
      <c r="CW241">
        <v>0.23</v>
      </c>
      <c r="CX241">
        <v>0.13</v>
      </c>
      <c r="CY241">
        <v>-97.559899999999999</v>
      </c>
      <c r="CZ241">
        <v>-1.59917142857143</v>
      </c>
      <c r="DA241">
        <v>0.29104807392135901</v>
      </c>
      <c r="DB241">
        <v>0</v>
      </c>
      <c r="DC241">
        <v>2.51520733333333</v>
      </c>
      <c r="DD241">
        <v>-1.43721428571399E-2</v>
      </c>
      <c r="DE241">
        <v>1.1612032074054799E-3</v>
      </c>
      <c r="DF241">
        <v>1</v>
      </c>
      <c r="DG241">
        <v>1</v>
      </c>
      <c r="DH241">
        <v>2</v>
      </c>
      <c r="DI241" t="s">
        <v>348</v>
      </c>
      <c r="DJ241">
        <v>2.9376000000000002</v>
      </c>
      <c r="DK241">
        <v>2.6304400000000001</v>
      </c>
      <c r="DL241">
        <v>0.24988299999999999</v>
      </c>
      <c r="DM241">
        <v>0.25701499999999999</v>
      </c>
      <c r="DN241">
        <v>8.8049699999999995E-2</v>
      </c>
      <c r="DO241">
        <v>7.76009E-2</v>
      </c>
      <c r="DP241">
        <v>25371</v>
      </c>
      <c r="DQ241">
        <v>28098.1</v>
      </c>
      <c r="DR241">
        <v>29524.5</v>
      </c>
      <c r="DS241">
        <v>34782.6</v>
      </c>
      <c r="DT241">
        <v>33993.5</v>
      </c>
      <c r="DU241">
        <v>40563.699999999997</v>
      </c>
      <c r="DV241">
        <v>40317.699999999997</v>
      </c>
      <c r="DW241">
        <v>47665.4</v>
      </c>
      <c r="DX241">
        <v>1.6655800000000001</v>
      </c>
      <c r="DY241">
        <v>2.0863</v>
      </c>
      <c r="DZ241">
        <v>0.175182</v>
      </c>
      <c r="EA241">
        <v>0</v>
      </c>
      <c r="EB241">
        <v>21.605499999999999</v>
      </c>
      <c r="EC241">
        <v>999.9</v>
      </c>
      <c r="ED241">
        <v>63.686</v>
      </c>
      <c r="EE241">
        <v>22.044</v>
      </c>
      <c r="EF241">
        <v>16.586500000000001</v>
      </c>
      <c r="EG241">
        <v>61.682699999999997</v>
      </c>
      <c r="EH241">
        <v>44.903799999999997</v>
      </c>
      <c r="EI241">
        <v>1</v>
      </c>
      <c r="EJ241">
        <v>-0.40076699999999998</v>
      </c>
      <c r="EK241">
        <v>-3.3959000000000001</v>
      </c>
      <c r="EL241">
        <v>20.248699999999999</v>
      </c>
      <c r="EM241">
        <v>5.2502399999999998</v>
      </c>
      <c r="EN241">
        <v>11.914099999999999</v>
      </c>
      <c r="EO241">
        <v>4.9896500000000001</v>
      </c>
      <c r="EP241">
        <v>3.2839800000000001</v>
      </c>
      <c r="EQ241">
        <v>9999</v>
      </c>
      <c r="ER241">
        <v>9999</v>
      </c>
      <c r="ES241">
        <v>999.9</v>
      </c>
      <c r="ET241">
        <v>9999</v>
      </c>
      <c r="EU241">
        <v>1.88411</v>
      </c>
      <c r="EV241">
        <v>1.88428</v>
      </c>
      <c r="EW241">
        <v>1.88514</v>
      </c>
      <c r="EX241">
        <v>1.8871899999999999</v>
      </c>
      <c r="EY241">
        <v>1.88364</v>
      </c>
      <c r="EZ241">
        <v>1.8768100000000001</v>
      </c>
      <c r="FA241">
        <v>1.8826099999999999</v>
      </c>
      <c r="FB241">
        <v>1.88812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23.21</v>
      </c>
      <c r="FQ241">
        <v>9.1399999999999995E-2</v>
      </c>
      <c r="FR241">
        <v>-0.24211075671059201</v>
      </c>
      <c r="FS241">
        <v>9.8787948123959593E-3</v>
      </c>
      <c r="FT241">
        <v>5.3251326344088904E-6</v>
      </c>
      <c r="FU241">
        <v>-1.29812346716052E-9</v>
      </c>
      <c r="FV241">
        <v>-1.7562764674277601E-2</v>
      </c>
      <c r="FW241">
        <v>-3.68478344840185E-3</v>
      </c>
      <c r="FX241">
        <v>8.3536045323785897E-4</v>
      </c>
      <c r="FY241">
        <v>-9.0991182514875006E-6</v>
      </c>
      <c r="FZ241">
        <v>5</v>
      </c>
      <c r="GA241">
        <v>1737</v>
      </c>
      <c r="GB241">
        <v>1</v>
      </c>
      <c r="GC241">
        <v>17</v>
      </c>
      <c r="GD241">
        <v>55</v>
      </c>
      <c r="GE241">
        <v>55</v>
      </c>
      <c r="GF241">
        <v>2.9528799999999999</v>
      </c>
      <c r="GG241">
        <v>2.4060100000000002</v>
      </c>
      <c r="GH241">
        <v>1.3513200000000001</v>
      </c>
      <c r="GI241">
        <v>2.2473100000000001</v>
      </c>
      <c r="GJ241">
        <v>1.3000499999999999</v>
      </c>
      <c r="GK241">
        <v>2.3925800000000002</v>
      </c>
      <c r="GL241">
        <v>26.2104</v>
      </c>
      <c r="GM241">
        <v>14.4735</v>
      </c>
      <c r="GN241">
        <v>19</v>
      </c>
      <c r="GO241">
        <v>290.89100000000002</v>
      </c>
      <c r="GP241">
        <v>510.911</v>
      </c>
      <c r="GQ241">
        <v>30.1952</v>
      </c>
      <c r="GR241">
        <v>22.212700000000002</v>
      </c>
      <c r="GS241">
        <v>29.9999</v>
      </c>
      <c r="GT241">
        <v>22.451899999999998</v>
      </c>
      <c r="GU241">
        <v>22.4529</v>
      </c>
      <c r="GV241">
        <v>59.075400000000002</v>
      </c>
      <c r="GW241">
        <v>29.6982</v>
      </c>
      <c r="GX241">
        <v>100</v>
      </c>
      <c r="GY241">
        <v>30.1372</v>
      </c>
      <c r="GZ241">
        <v>1696.92</v>
      </c>
      <c r="HA241">
        <v>13.040800000000001</v>
      </c>
      <c r="HB241">
        <v>102.039</v>
      </c>
      <c r="HC241">
        <v>102.547</v>
      </c>
    </row>
    <row r="242" spans="1:211" x14ac:dyDescent="0.2">
      <c r="A242">
        <v>226</v>
      </c>
      <c r="B242">
        <v>1736448812.0999999</v>
      </c>
      <c r="C242">
        <v>451</v>
      </c>
      <c r="D242" t="s">
        <v>801</v>
      </c>
      <c r="E242" t="s">
        <v>802</v>
      </c>
      <c r="F242">
        <v>2</v>
      </c>
      <c r="G242">
        <v>1736448804.0999999</v>
      </c>
      <c r="H242">
        <f t="shared" si="102"/>
        <v>2.1266215277554374E-3</v>
      </c>
      <c r="I242">
        <f t="shared" si="103"/>
        <v>2.1266215277554372</v>
      </c>
      <c r="J242">
        <f t="shared" si="104"/>
        <v>50.113579539563126</v>
      </c>
      <c r="K242">
        <f t="shared" si="105"/>
        <v>1563.56125</v>
      </c>
      <c r="L242">
        <f t="shared" si="106"/>
        <v>970.21648683085027</v>
      </c>
      <c r="M242">
        <f t="shared" si="107"/>
        <v>99.146158781210815</v>
      </c>
      <c r="N242">
        <f t="shared" si="108"/>
        <v>159.77989867293937</v>
      </c>
      <c r="O242">
        <f t="shared" si="109"/>
        <v>0.14517926044601015</v>
      </c>
      <c r="P242">
        <f t="shared" si="110"/>
        <v>3.533315251048883</v>
      </c>
      <c r="Q242">
        <f t="shared" si="111"/>
        <v>0.14194488912128281</v>
      </c>
      <c r="R242">
        <f t="shared" si="112"/>
        <v>8.9000149589851127E-2</v>
      </c>
      <c r="S242">
        <f t="shared" si="113"/>
        <v>317.39950427981364</v>
      </c>
      <c r="T242">
        <f t="shared" si="114"/>
        <v>26.161129533965866</v>
      </c>
      <c r="U242">
        <f t="shared" si="115"/>
        <v>24.4922875</v>
      </c>
      <c r="V242">
        <f t="shared" si="116"/>
        <v>3.084694284765555</v>
      </c>
      <c r="W242">
        <f t="shared" si="117"/>
        <v>49.804726905528675</v>
      </c>
      <c r="X242">
        <f t="shared" si="118"/>
        <v>1.5886938819746175</v>
      </c>
      <c r="Y242">
        <f t="shared" si="119"/>
        <v>3.1898455843119207</v>
      </c>
      <c r="Z242">
        <f t="shared" si="120"/>
        <v>1.4960004027909375</v>
      </c>
      <c r="AA242">
        <f t="shared" si="121"/>
        <v>-93.784009374014786</v>
      </c>
      <c r="AB242">
        <f t="shared" si="122"/>
        <v>106.91620373321047</v>
      </c>
      <c r="AC242">
        <f t="shared" si="123"/>
        <v>6.3859917984782619</v>
      </c>
      <c r="AD242">
        <f t="shared" si="124"/>
        <v>336.91769043748758</v>
      </c>
      <c r="AE242">
        <f t="shared" si="125"/>
        <v>78.116261965630187</v>
      </c>
      <c r="AF242">
        <f t="shared" si="126"/>
        <v>2.1301027841856275</v>
      </c>
      <c r="AG242">
        <f t="shared" si="127"/>
        <v>50.113579539563126</v>
      </c>
      <c r="AH242">
        <v>1697.5391462861</v>
      </c>
      <c r="AI242">
        <v>1612.4713939393901</v>
      </c>
      <c r="AJ242">
        <v>3.4602282587739102</v>
      </c>
      <c r="AK242">
        <v>84.895025715855198</v>
      </c>
      <c r="AL242">
        <f t="shared" si="128"/>
        <v>2.1266215277554372</v>
      </c>
      <c r="AM242">
        <v>13.030037193373699</v>
      </c>
      <c r="AN242">
        <v>15.5402692307692</v>
      </c>
      <c r="AO242">
        <v>-6.4155822189690698E-6</v>
      </c>
      <c r="AP242">
        <v>118.710675371219</v>
      </c>
      <c r="AQ242">
        <v>166</v>
      </c>
      <c r="AR242">
        <v>33</v>
      </c>
      <c r="AS242">
        <f t="shared" si="129"/>
        <v>1</v>
      </c>
      <c r="AT242">
        <f t="shared" si="130"/>
        <v>0</v>
      </c>
      <c r="AU242">
        <f t="shared" si="131"/>
        <v>54351.569160580184</v>
      </c>
      <c r="AV242">
        <f t="shared" si="132"/>
        <v>1999.9962499999999</v>
      </c>
      <c r="AW242">
        <f t="shared" si="133"/>
        <v>1685.9968979998887</v>
      </c>
      <c r="AX242">
        <f t="shared" si="134"/>
        <v>0.84300002962499998</v>
      </c>
      <c r="AY242">
        <f t="shared" si="135"/>
        <v>0.15870004970250001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1736448804.0999999</v>
      </c>
      <c r="BF242">
        <v>1563.56125</v>
      </c>
      <c r="BG242">
        <v>1661.2149999999999</v>
      </c>
      <c r="BH242">
        <v>15.5465125</v>
      </c>
      <c r="BI242">
        <v>13.032249999999999</v>
      </c>
      <c r="BJ242">
        <v>1540.69</v>
      </c>
      <c r="BK242">
        <v>15.45505</v>
      </c>
      <c r="BL242">
        <v>500.42200000000003</v>
      </c>
      <c r="BM242">
        <v>102.16125</v>
      </c>
      <c r="BN242">
        <v>2.84778875E-2</v>
      </c>
      <c r="BO242">
        <v>25.053562500000002</v>
      </c>
      <c r="BP242">
        <v>24.4922875</v>
      </c>
      <c r="BQ242">
        <v>999.9</v>
      </c>
      <c r="BR242">
        <v>0</v>
      </c>
      <c r="BS242">
        <v>0</v>
      </c>
      <c r="BT242">
        <v>9995.9375</v>
      </c>
      <c r="BU242">
        <v>646.43462499999998</v>
      </c>
      <c r="BV242">
        <v>1505.15</v>
      </c>
      <c r="BW242">
        <v>-97.654674999999997</v>
      </c>
      <c r="BX242">
        <v>1588.2537500000001</v>
      </c>
      <c r="BY242">
        <v>1683.1512499999999</v>
      </c>
      <c r="BZ242">
        <v>2.5142350000000002</v>
      </c>
      <c r="CA242">
        <v>1661.2149999999999</v>
      </c>
      <c r="CB242">
        <v>13.032249999999999</v>
      </c>
      <c r="CC242">
        <v>1.58824875</v>
      </c>
      <c r="CD242">
        <v>1.33139125</v>
      </c>
      <c r="CE242">
        <v>13.84525</v>
      </c>
      <c r="CF242">
        <v>11.157999999999999</v>
      </c>
      <c r="CG242">
        <v>1999.9962499999999</v>
      </c>
      <c r="CH242">
        <v>0.89999937500000005</v>
      </c>
      <c r="CI242">
        <v>0.1000006375</v>
      </c>
      <c r="CJ242">
        <v>21</v>
      </c>
      <c r="CK242">
        <v>42020.425000000003</v>
      </c>
      <c r="CL242">
        <v>1736445511.0999999</v>
      </c>
      <c r="CM242" t="s">
        <v>347</v>
      </c>
      <c r="CN242">
        <v>1736445511.0999999</v>
      </c>
      <c r="CO242">
        <v>1736445509.0999999</v>
      </c>
      <c r="CP242">
        <v>1</v>
      </c>
      <c r="CQ242">
        <v>0.55400000000000005</v>
      </c>
      <c r="CR242">
        <v>1.4E-2</v>
      </c>
      <c r="CS242">
        <v>4.7960000000000003</v>
      </c>
      <c r="CT242">
        <v>9.1999999999999998E-2</v>
      </c>
      <c r="CU242">
        <v>420</v>
      </c>
      <c r="CV242">
        <v>15</v>
      </c>
      <c r="CW242">
        <v>0.23</v>
      </c>
      <c r="CX242">
        <v>0.13</v>
      </c>
      <c r="CY242">
        <v>-97.6541</v>
      </c>
      <c r="CZ242">
        <v>-0.40335000000024801</v>
      </c>
      <c r="DA242">
        <v>0.22186649439095901</v>
      </c>
      <c r="DB242">
        <v>0</v>
      </c>
      <c r="DC242">
        <v>2.5146526666666702</v>
      </c>
      <c r="DD242">
        <v>-1.20749999999974E-2</v>
      </c>
      <c r="DE242">
        <v>9.8650539222490093E-4</v>
      </c>
      <c r="DF242">
        <v>1</v>
      </c>
      <c r="DG242">
        <v>1</v>
      </c>
      <c r="DH242">
        <v>2</v>
      </c>
      <c r="DI242" t="s">
        <v>348</v>
      </c>
      <c r="DJ242">
        <v>2.9377499999999999</v>
      </c>
      <c r="DK242">
        <v>2.6304500000000002</v>
      </c>
      <c r="DL242">
        <v>0.25050600000000001</v>
      </c>
      <c r="DM242">
        <v>0.25758700000000001</v>
      </c>
      <c r="DN242">
        <v>8.8032700000000005E-2</v>
      </c>
      <c r="DO242">
        <v>7.7599199999999993E-2</v>
      </c>
      <c r="DP242">
        <v>25349.9</v>
      </c>
      <c r="DQ242">
        <v>28076.7</v>
      </c>
      <c r="DR242">
        <v>29524.5</v>
      </c>
      <c r="DS242">
        <v>34782.699999999997</v>
      </c>
      <c r="DT242">
        <v>33993.9</v>
      </c>
      <c r="DU242">
        <v>40563.800000000003</v>
      </c>
      <c r="DV242">
        <v>40317.5</v>
      </c>
      <c r="DW242">
        <v>47665.4</v>
      </c>
      <c r="DX242">
        <v>1.6666700000000001</v>
      </c>
      <c r="DY242">
        <v>2.08623</v>
      </c>
      <c r="DZ242">
        <v>0.175592</v>
      </c>
      <c r="EA242">
        <v>0</v>
      </c>
      <c r="EB242">
        <v>21.607299999999999</v>
      </c>
      <c r="EC242">
        <v>999.9</v>
      </c>
      <c r="ED242">
        <v>63.686</v>
      </c>
      <c r="EE242">
        <v>22.044</v>
      </c>
      <c r="EF242">
        <v>16.586300000000001</v>
      </c>
      <c r="EG242">
        <v>61.482700000000001</v>
      </c>
      <c r="EH242">
        <v>44.887799999999999</v>
      </c>
      <c r="EI242">
        <v>1</v>
      </c>
      <c r="EJ242">
        <v>-0.40105200000000002</v>
      </c>
      <c r="EK242">
        <v>-3.3437000000000001</v>
      </c>
      <c r="EL242">
        <v>20.25</v>
      </c>
      <c r="EM242">
        <v>5.25068</v>
      </c>
      <c r="EN242">
        <v>11.914099999999999</v>
      </c>
      <c r="EO242">
        <v>4.9896500000000001</v>
      </c>
      <c r="EP242">
        <v>3.2839800000000001</v>
      </c>
      <c r="EQ242">
        <v>9999</v>
      </c>
      <c r="ER242">
        <v>9999</v>
      </c>
      <c r="ES242">
        <v>999.9</v>
      </c>
      <c r="ET242">
        <v>9999</v>
      </c>
      <c r="EU242">
        <v>1.8841300000000001</v>
      </c>
      <c r="EV242">
        <v>1.88428</v>
      </c>
      <c r="EW242">
        <v>1.8851800000000001</v>
      </c>
      <c r="EX242">
        <v>1.8872</v>
      </c>
      <c r="EY242">
        <v>1.88365</v>
      </c>
      <c r="EZ242">
        <v>1.8768199999999999</v>
      </c>
      <c r="FA242">
        <v>1.8826099999999999</v>
      </c>
      <c r="FB242">
        <v>1.88812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23.33</v>
      </c>
      <c r="FQ242">
        <v>9.1300000000000006E-2</v>
      </c>
      <c r="FR242">
        <v>-0.24211075671059201</v>
      </c>
      <c r="FS242">
        <v>9.8787948123959593E-3</v>
      </c>
      <c r="FT242">
        <v>5.3251326344088904E-6</v>
      </c>
      <c r="FU242">
        <v>-1.29812346716052E-9</v>
      </c>
      <c r="FV242">
        <v>-1.7562764674277601E-2</v>
      </c>
      <c r="FW242">
        <v>-3.68478344840185E-3</v>
      </c>
      <c r="FX242">
        <v>8.3536045323785897E-4</v>
      </c>
      <c r="FY242">
        <v>-9.0991182514875006E-6</v>
      </c>
      <c r="FZ242">
        <v>5</v>
      </c>
      <c r="GA242">
        <v>1737</v>
      </c>
      <c r="GB242">
        <v>1</v>
      </c>
      <c r="GC242">
        <v>17</v>
      </c>
      <c r="GD242">
        <v>55</v>
      </c>
      <c r="GE242">
        <v>55</v>
      </c>
      <c r="GF242">
        <v>2.96265</v>
      </c>
      <c r="GG242">
        <v>2.3999000000000001</v>
      </c>
      <c r="GH242">
        <v>1.3513200000000001</v>
      </c>
      <c r="GI242">
        <v>2.2473100000000001</v>
      </c>
      <c r="GJ242">
        <v>1.3000499999999999</v>
      </c>
      <c r="GK242">
        <v>2.50854</v>
      </c>
      <c r="GL242">
        <v>26.2104</v>
      </c>
      <c r="GM242">
        <v>14.4823</v>
      </c>
      <c r="GN242">
        <v>19</v>
      </c>
      <c r="GO242">
        <v>291.30599999999998</v>
      </c>
      <c r="GP242">
        <v>510.85199999999998</v>
      </c>
      <c r="GQ242">
        <v>30.176300000000001</v>
      </c>
      <c r="GR242">
        <v>22.212700000000002</v>
      </c>
      <c r="GS242">
        <v>29.9999</v>
      </c>
      <c r="GT242">
        <v>22.451000000000001</v>
      </c>
      <c r="GU242">
        <v>22.452000000000002</v>
      </c>
      <c r="GV242">
        <v>59.2639</v>
      </c>
      <c r="GW242">
        <v>29.6982</v>
      </c>
      <c r="GX242">
        <v>100</v>
      </c>
      <c r="GY242">
        <v>30.1372</v>
      </c>
      <c r="GZ242">
        <v>1703.69</v>
      </c>
      <c r="HA242">
        <v>13.040800000000001</v>
      </c>
      <c r="HB242">
        <v>102.038</v>
      </c>
      <c r="HC242">
        <v>102.547</v>
      </c>
    </row>
    <row r="243" spans="1:211" x14ac:dyDescent="0.2">
      <c r="A243">
        <v>227</v>
      </c>
      <c r="B243">
        <v>1736448814.0999999</v>
      </c>
      <c r="C243">
        <v>453</v>
      </c>
      <c r="D243" t="s">
        <v>803</v>
      </c>
      <c r="E243" t="s">
        <v>804</v>
      </c>
      <c r="F243">
        <v>2</v>
      </c>
      <c r="G243">
        <v>1736448806.0999999</v>
      </c>
      <c r="H243">
        <f t="shared" si="102"/>
        <v>2.1241575686891207E-3</v>
      </c>
      <c r="I243">
        <f t="shared" si="103"/>
        <v>2.1241575686891205</v>
      </c>
      <c r="J243">
        <f t="shared" si="104"/>
        <v>49.941207907170543</v>
      </c>
      <c r="K243">
        <f t="shared" si="105"/>
        <v>1570.3812499999999</v>
      </c>
      <c r="L243">
        <f t="shared" si="106"/>
        <v>977.89322045741767</v>
      </c>
      <c r="M243">
        <f t="shared" si="107"/>
        <v>99.930421684442663</v>
      </c>
      <c r="N243">
        <f t="shared" si="108"/>
        <v>160.47647865319837</v>
      </c>
      <c r="O243">
        <f t="shared" si="109"/>
        <v>0.14494385993117187</v>
      </c>
      <c r="P243">
        <f t="shared" si="110"/>
        <v>3.5333950745134679</v>
      </c>
      <c r="Q243">
        <f t="shared" si="111"/>
        <v>0.14171991443617168</v>
      </c>
      <c r="R243">
        <f t="shared" si="112"/>
        <v>8.8858632636976215E-2</v>
      </c>
      <c r="S243">
        <f t="shared" si="113"/>
        <v>317.39974223982625</v>
      </c>
      <c r="T243">
        <f t="shared" si="114"/>
        <v>26.16404377684233</v>
      </c>
      <c r="U243">
        <f t="shared" si="115"/>
        <v>24.494587500000002</v>
      </c>
      <c r="V243">
        <f t="shared" si="116"/>
        <v>3.0851189151672855</v>
      </c>
      <c r="W243">
        <f t="shared" si="117"/>
        <v>49.791047861568266</v>
      </c>
      <c r="X243">
        <f t="shared" si="118"/>
        <v>1.5884847214169437</v>
      </c>
      <c r="Y243">
        <f t="shared" si="119"/>
        <v>3.1903018507128711</v>
      </c>
      <c r="Z243">
        <f t="shared" si="120"/>
        <v>1.4966341937503418</v>
      </c>
      <c r="AA243">
        <f t="shared" si="121"/>
        <v>-93.67534877919023</v>
      </c>
      <c r="AB243">
        <f t="shared" si="122"/>
        <v>106.9376683874935</v>
      </c>
      <c r="AC243">
        <f t="shared" si="123"/>
        <v>6.3872807869740189</v>
      </c>
      <c r="AD243">
        <f t="shared" si="124"/>
        <v>337.04934263510353</v>
      </c>
      <c r="AE243">
        <f t="shared" si="125"/>
        <v>78.050704855416996</v>
      </c>
      <c r="AF243">
        <f t="shared" si="126"/>
        <v>2.1291403074889268</v>
      </c>
      <c r="AG243">
        <f t="shared" si="127"/>
        <v>49.941207907170543</v>
      </c>
      <c r="AH243">
        <v>1704.3673260335099</v>
      </c>
      <c r="AI243">
        <v>1619.4143636363599</v>
      </c>
      <c r="AJ243">
        <v>3.4727957287567102</v>
      </c>
      <c r="AK243">
        <v>84.895025715855198</v>
      </c>
      <c r="AL243">
        <f t="shared" si="128"/>
        <v>2.1241575686891205</v>
      </c>
      <c r="AM243">
        <v>13.0292743587218</v>
      </c>
      <c r="AN243">
        <v>15.5368251748252</v>
      </c>
      <c r="AO243">
        <v>-7.7362403714427295E-6</v>
      </c>
      <c r="AP243">
        <v>118.710675371219</v>
      </c>
      <c r="AQ243">
        <v>163</v>
      </c>
      <c r="AR243">
        <v>33</v>
      </c>
      <c r="AS243">
        <f t="shared" si="129"/>
        <v>1</v>
      </c>
      <c r="AT243">
        <f t="shared" si="130"/>
        <v>0</v>
      </c>
      <c r="AU243">
        <f t="shared" si="131"/>
        <v>54352.894391833361</v>
      </c>
      <c r="AV243">
        <f t="shared" si="132"/>
        <v>1999.9974999999999</v>
      </c>
      <c r="AW243">
        <f t="shared" si="133"/>
        <v>1685.9981039997356</v>
      </c>
      <c r="AX243">
        <f t="shared" si="134"/>
        <v>0.84300010574999995</v>
      </c>
      <c r="AY243">
        <f t="shared" si="135"/>
        <v>0.15870006949500001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1736448806.0999999</v>
      </c>
      <c r="BF243">
        <v>1570.3812499999999</v>
      </c>
      <c r="BG243">
        <v>1667.98</v>
      </c>
      <c r="BH243">
        <v>15.544499999999999</v>
      </c>
      <c r="BI243">
        <v>13.031162500000001</v>
      </c>
      <c r="BJ243">
        <v>1547.395</v>
      </c>
      <c r="BK243">
        <v>15.453075</v>
      </c>
      <c r="BL243">
        <v>500.38099999999997</v>
      </c>
      <c r="BM243">
        <v>102.1615</v>
      </c>
      <c r="BN243">
        <v>2.8002487499999999E-2</v>
      </c>
      <c r="BO243">
        <v>25.0559625</v>
      </c>
      <c r="BP243">
        <v>24.494587500000002</v>
      </c>
      <c r="BQ243">
        <v>999.9</v>
      </c>
      <c r="BR243">
        <v>0</v>
      </c>
      <c r="BS243">
        <v>0</v>
      </c>
      <c r="BT243">
        <v>9996.25</v>
      </c>
      <c r="BU243">
        <v>646.45762500000001</v>
      </c>
      <c r="BV243">
        <v>1506.3462500000001</v>
      </c>
      <c r="BW243">
        <v>-97.599712499999995</v>
      </c>
      <c r="BX243">
        <v>1595.17875</v>
      </c>
      <c r="BY243">
        <v>1690.0037500000001</v>
      </c>
      <c r="BZ243">
        <v>2.5133174999999999</v>
      </c>
      <c r="CA243">
        <v>1667.98</v>
      </c>
      <c r="CB243">
        <v>13.031162500000001</v>
      </c>
      <c r="CC243">
        <v>1.5880475000000001</v>
      </c>
      <c r="CD243">
        <v>1.3312824999999999</v>
      </c>
      <c r="CE243">
        <v>13.843299999999999</v>
      </c>
      <c r="CF243">
        <v>11.156762499999999</v>
      </c>
      <c r="CG243">
        <v>1999.9974999999999</v>
      </c>
      <c r="CH243">
        <v>0.89999937500000005</v>
      </c>
      <c r="CI243">
        <v>0.100000725</v>
      </c>
      <c r="CJ243">
        <v>21</v>
      </c>
      <c r="CK243">
        <v>42020.4375</v>
      </c>
      <c r="CL243">
        <v>1736445511.0999999</v>
      </c>
      <c r="CM243" t="s">
        <v>347</v>
      </c>
      <c r="CN243">
        <v>1736445511.0999999</v>
      </c>
      <c r="CO243">
        <v>1736445509.0999999</v>
      </c>
      <c r="CP243">
        <v>1</v>
      </c>
      <c r="CQ243">
        <v>0.55400000000000005</v>
      </c>
      <c r="CR243">
        <v>1.4E-2</v>
      </c>
      <c r="CS243">
        <v>4.7960000000000003</v>
      </c>
      <c r="CT243">
        <v>9.1999999999999998E-2</v>
      </c>
      <c r="CU243">
        <v>420</v>
      </c>
      <c r="CV243">
        <v>15</v>
      </c>
      <c r="CW243">
        <v>0.23</v>
      </c>
      <c r="CX243">
        <v>0.13</v>
      </c>
      <c r="CY243">
        <v>-97.615726666666703</v>
      </c>
      <c r="CZ243">
        <v>-0.213128571428505</v>
      </c>
      <c r="DA243">
        <v>0.22444092754120301</v>
      </c>
      <c r="DB243">
        <v>0</v>
      </c>
      <c r="DC243">
        <v>2.51395866666667</v>
      </c>
      <c r="DD243">
        <v>-1.9562142857137799E-2</v>
      </c>
      <c r="DE243">
        <v>1.6201352481265299E-3</v>
      </c>
      <c r="DF243">
        <v>1</v>
      </c>
      <c r="DG243">
        <v>1</v>
      </c>
      <c r="DH243">
        <v>2</v>
      </c>
      <c r="DI243" t="s">
        <v>348</v>
      </c>
      <c r="DJ243">
        <v>2.9382799999999998</v>
      </c>
      <c r="DK243">
        <v>2.6273200000000001</v>
      </c>
      <c r="DL243">
        <v>0.25113200000000002</v>
      </c>
      <c r="DM243">
        <v>0.25818400000000002</v>
      </c>
      <c r="DN243">
        <v>8.8021199999999994E-2</v>
      </c>
      <c r="DO243">
        <v>7.7597100000000002E-2</v>
      </c>
      <c r="DP243">
        <v>25329</v>
      </c>
      <c r="DQ243">
        <v>28054.6</v>
      </c>
      <c r="DR243">
        <v>29524.7</v>
      </c>
      <c r="DS243">
        <v>34783.1</v>
      </c>
      <c r="DT243">
        <v>33994.400000000001</v>
      </c>
      <c r="DU243">
        <v>40564.199999999997</v>
      </c>
      <c r="DV243">
        <v>40317.599999999999</v>
      </c>
      <c r="DW243">
        <v>47665.8</v>
      </c>
      <c r="DX243">
        <v>1.6755800000000001</v>
      </c>
      <c r="DY243">
        <v>2.08643</v>
      </c>
      <c r="DZ243">
        <v>0.17586399999999999</v>
      </c>
      <c r="EA243">
        <v>0</v>
      </c>
      <c r="EB243">
        <v>21.6096</v>
      </c>
      <c r="EC243">
        <v>999.9</v>
      </c>
      <c r="ED243">
        <v>63.71</v>
      </c>
      <c r="EE243">
        <v>22.033999999999999</v>
      </c>
      <c r="EF243">
        <v>16.579000000000001</v>
      </c>
      <c r="EG243">
        <v>61.342700000000001</v>
      </c>
      <c r="EH243">
        <v>43.697899999999997</v>
      </c>
      <c r="EI243">
        <v>1</v>
      </c>
      <c r="EJ243">
        <v>-0.401148</v>
      </c>
      <c r="EK243">
        <v>-3.2978999999999998</v>
      </c>
      <c r="EL243">
        <v>20.251200000000001</v>
      </c>
      <c r="EM243">
        <v>5.2503799999999998</v>
      </c>
      <c r="EN243">
        <v>11.914099999999999</v>
      </c>
      <c r="EO243">
        <v>4.9897</v>
      </c>
      <c r="EP243">
        <v>3.2839999999999998</v>
      </c>
      <c r="EQ243">
        <v>9999</v>
      </c>
      <c r="ER243">
        <v>9999</v>
      </c>
      <c r="ES243">
        <v>999.9</v>
      </c>
      <c r="ET243">
        <v>9999</v>
      </c>
      <c r="EU243">
        <v>1.88412</v>
      </c>
      <c r="EV243">
        <v>1.88428</v>
      </c>
      <c r="EW243">
        <v>1.88517</v>
      </c>
      <c r="EX243">
        <v>1.8872</v>
      </c>
      <c r="EY243">
        <v>1.8836599999999999</v>
      </c>
      <c r="EZ243">
        <v>1.87683</v>
      </c>
      <c r="FA243">
        <v>1.88262</v>
      </c>
      <c r="FB243">
        <v>1.88812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23.44</v>
      </c>
      <c r="FQ243">
        <v>9.1300000000000006E-2</v>
      </c>
      <c r="FR243">
        <v>-0.24211075671059201</v>
      </c>
      <c r="FS243">
        <v>9.8787948123959593E-3</v>
      </c>
      <c r="FT243">
        <v>5.3251326344088904E-6</v>
      </c>
      <c r="FU243">
        <v>-1.29812346716052E-9</v>
      </c>
      <c r="FV243">
        <v>-1.7562764674277601E-2</v>
      </c>
      <c r="FW243">
        <v>-3.68478344840185E-3</v>
      </c>
      <c r="FX243">
        <v>8.3536045323785897E-4</v>
      </c>
      <c r="FY243">
        <v>-9.0991182514875006E-6</v>
      </c>
      <c r="FZ243">
        <v>5</v>
      </c>
      <c r="GA243">
        <v>1737</v>
      </c>
      <c r="GB243">
        <v>1</v>
      </c>
      <c r="GC243">
        <v>17</v>
      </c>
      <c r="GD243">
        <v>55</v>
      </c>
      <c r="GE243">
        <v>55.1</v>
      </c>
      <c r="GF243">
        <v>2.97363</v>
      </c>
      <c r="GG243">
        <v>2.4035600000000001</v>
      </c>
      <c r="GH243">
        <v>1.3513200000000001</v>
      </c>
      <c r="GI243">
        <v>2.2473100000000001</v>
      </c>
      <c r="GJ243">
        <v>1.3000499999999999</v>
      </c>
      <c r="GK243">
        <v>2.50488</v>
      </c>
      <c r="GL243">
        <v>26.2104</v>
      </c>
      <c r="GM243">
        <v>14.4823</v>
      </c>
      <c r="GN243">
        <v>19</v>
      </c>
      <c r="GO243">
        <v>294.90100000000001</v>
      </c>
      <c r="GP243">
        <v>510.97899999999998</v>
      </c>
      <c r="GQ243">
        <v>30.152200000000001</v>
      </c>
      <c r="GR243">
        <v>22.212700000000002</v>
      </c>
      <c r="GS243">
        <v>29.9999</v>
      </c>
      <c r="GT243">
        <v>22.450500000000002</v>
      </c>
      <c r="GU243">
        <v>22.451499999999999</v>
      </c>
      <c r="GV243">
        <v>59.4666</v>
      </c>
      <c r="GW243">
        <v>29.6982</v>
      </c>
      <c r="GX243">
        <v>100</v>
      </c>
      <c r="GY243">
        <v>30.1372</v>
      </c>
      <c r="GZ243">
        <v>1710.53</v>
      </c>
      <c r="HA243">
        <v>13.040800000000001</v>
      </c>
      <c r="HB243">
        <v>102.039</v>
      </c>
      <c r="HC243">
        <v>102.548</v>
      </c>
    </row>
    <row r="244" spans="1:211" x14ac:dyDescent="0.2">
      <c r="A244">
        <v>228</v>
      </c>
      <c r="B244">
        <v>1736448816.0999999</v>
      </c>
      <c r="C244">
        <v>455</v>
      </c>
      <c r="D244" t="s">
        <v>805</v>
      </c>
      <c r="E244" t="s">
        <v>806</v>
      </c>
      <c r="F244">
        <v>2</v>
      </c>
      <c r="G244">
        <v>1736448808.0999999</v>
      </c>
      <c r="H244">
        <f t="shared" si="102"/>
        <v>2.1213426003483357E-3</v>
      </c>
      <c r="I244">
        <f t="shared" si="103"/>
        <v>2.1213426003483358</v>
      </c>
      <c r="J244">
        <f t="shared" si="104"/>
        <v>50.164295973648933</v>
      </c>
      <c r="K244">
        <f t="shared" si="105"/>
        <v>1577.18</v>
      </c>
      <c r="L244">
        <f t="shared" si="106"/>
        <v>981.09959331970538</v>
      </c>
      <c r="M244">
        <f t="shared" si="107"/>
        <v>100.25793672920338</v>
      </c>
      <c r="N244">
        <f t="shared" si="108"/>
        <v>161.17101029012224</v>
      </c>
      <c r="O244">
        <f t="shared" si="109"/>
        <v>0.14469552632775715</v>
      </c>
      <c r="P244">
        <f t="shared" si="110"/>
        <v>3.5331134361939687</v>
      </c>
      <c r="Q244">
        <f t="shared" si="111"/>
        <v>0.14148223667563128</v>
      </c>
      <c r="R244">
        <f t="shared" si="112"/>
        <v>8.8709155884845528E-2</v>
      </c>
      <c r="S244">
        <f t="shared" si="113"/>
        <v>317.40012380999997</v>
      </c>
      <c r="T244">
        <f t="shared" si="114"/>
        <v>26.166480306249706</v>
      </c>
      <c r="U244">
        <f t="shared" si="115"/>
        <v>24.496200000000002</v>
      </c>
      <c r="V244">
        <f t="shared" si="116"/>
        <v>3.0854166484705385</v>
      </c>
      <c r="W244">
        <f t="shared" si="117"/>
        <v>49.778775609595101</v>
      </c>
      <c r="X244">
        <f t="shared" si="118"/>
        <v>1.5882576454381661</v>
      </c>
      <c r="Y244">
        <f t="shared" si="119"/>
        <v>3.1906322041637796</v>
      </c>
      <c r="Z244">
        <f t="shared" si="120"/>
        <v>1.4971590030323725</v>
      </c>
      <c r="AA244">
        <f t="shared" si="121"/>
        <v>-93.551208675361607</v>
      </c>
      <c r="AB244">
        <f t="shared" si="122"/>
        <v>106.95295429772789</v>
      </c>
      <c r="AC244">
        <f t="shared" si="123"/>
        <v>6.3888108405257995</v>
      </c>
      <c r="AD244">
        <f t="shared" si="124"/>
        <v>337.19068027289205</v>
      </c>
      <c r="AE244">
        <f t="shared" si="125"/>
        <v>78.000728972919774</v>
      </c>
      <c r="AF244">
        <f t="shared" si="126"/>
        <v>2.1282043666655253</v>
      </c>
      <c r="AG244">
        <f t="shared" si="127"/>
        <v>50.164295973648933</v>
      </c>
      <c r="AH244">
        <v>1710.97821364624</v>
      </c>
      <c r="AI244">
        <v>1626.14333333333</v>
      </c>
      <c r="AJ244">
        <v>3.41660671195344</v>
      </c>
      <c r="AK244">
        <v>84.895025715855198</v>
      </c>
      <c r="AL244">
        <f t="shared" si="128"/>
        <v>2.1213426003483358</v>
      </c>
      <c r="AM244">
        <v>13.028659893278</v>
      </c>
      <c r="AN244">
        <v>15.5330237762238</v>
      </c>
      <c r="AO244">
        <v>-9.2691242657934498E-6</v>
      </c>
      <c r="AP244">
        <v>118.710675371219</v>
      </c>
      <c r="AQ244">
        <v>156</v>
      </c>
      <c r="AR244">
        <v>31</v>
      </c>
      <c r="AS244">
        <f t="shared" si="129"/>
        <v>1</v>
      </c>
      <c r="AT244">
        <f t="shared" si="130"/>
        <v>0</v>
      </c>
      <c r="AU244">
        <f t="shared" si="131"/>
        <v>54346.390465685145</v>
      </c>
      <c r="AV244">
        <f t="shared" si="132"/>
        <v>2000</v>
      </c>
      <c r="AW244">
        <f t="shared" si="133"/>
        <v>1686.0000884999999</v>
      </c>
      <c r="AX244">
        <f t="shared" si="134"/>
        <v>0.84300004424999997</v>
      </c>
      <c r="AY244">
        <f t="shared" si="135"/>
        <v>0.15870006190499999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1736448808.0999999</v>
      </c>
      <c r="BF244">
        <v>1577.18</v>
      </c>
      <c r="BG244">
        <v>1674.73875</v>
      </c>
      <c r="BH244">
        <v>15.542299999999999</v>
      </c>
      <c r="BI244">
        <v>13.029949999999999</v>
      </c>
      <c r="BJ244">
        <v>1554.08125</v>
      </c>
      <c r="BK244">
        <v>15.450912499999999</v>
      </c>
      <c r="BL244">
        <v>500.35874999999999</v>
      </c>
      <c r="BM244">
        <v>102.162125</v>
      </c>
      <c r="BN244">
        <v>2.72321375E-2</v>
      </c>
      <c r="BO244">
        <v>25.057700000000001</v>
      </c>
      <c r="BP244">
        <v>24.496200000000002</v>
      </c>
      <c r="BQ244">
        <v>999.9</v>
      </c>
      <c r="BR244">
        <v>0</v>
      </c>
      <c r="BS244">
        <v>0</v>
      </c>
      <c r="BT244">
        <v>9995</v>
      </c>
      <c r="BU244">
        <v>646.48050000000001</v>
      </c>
      <c r="BV244">
        <v>1507.56125</v>
      </c>
      <c r="BW244">
        <v>-97.559124999999995</v>
      </c>
      <c r="BX244">
        <v>1602.0825</v>
      </c>
      <c r="BY244">
        <v>1696.85</v>
      </c>
      <c r="BZ244">
        <v>2.5123350000000002</v>
      </c>
      <c r="CA244">
        <v>1674.73875</v>
      </c>
      <c r="CB244">
        <v>13.029949999999999</v>
      </c>
      <c r="CC244">
        <v>1.58783125</v>
      </c>
      <c r="CD244">
        <v>1.3311649999999999</v>
      </c>
      <c r="CE244">
        <v>13.841212499999999</v>
      </c>
      <c r="CF244">
        <v>11.1554375</v>
      </c>
      <c r="CG244">
        <v>2000</v>
      </c>
      <c r="CH244">
        <v>0.89999925000000003</v>
      </c>
      <c r="CI244">
        <v>0.100000775</v>
      </c>
      <c r="CJ244">
        <v>21</v>
      </c>
      <c r="CK244">
        <v>42020.474999999999</v>
      </c>
      <c r="CL244">
        <v>1736445511.0999999</v>
      </c>
      <c r="CM244" t="s">
        <v>347</v>
      </c>
      <c r="CN244">
        <v>1736445511.0999999</v>
      </c>
      <c r="CO244">
        <v>1736445509.0999999</v>
      </c>
      <c r="CP244">
        <v>1</v>
      </c>
      <c r="CQ244">
        <v>0.55400000000000005</v>
      </c>
      <c r="CR244">
        <v>1.4E-2</v>
      </c>
      <c r="CS244">
        <v>4.7960000000000003</v>
      </c>
      <c r="CT244">
        <v>9.1999999999999998E-2</v>
      </c>
      <c r="CU244">
        <v>420</v>
      </c>
      <c r="CV244">
        <v>15</v>
      </c>
      <c r="CW244">
        <v>0.23</v>
      </c>
      <c r="CX244">
        <v>0.13</v>
      </c>
      <c r="CY244">
        <v>-97.570713333333302</v>
      </c>
      <c r="CZ244">
        <v>9.00000000009216E-3</v>
      </c>
      <c r="DA244">
        <v>0.23127351733871801</v>
      </c>
      <c r="DB244">
        <v>1</v>
      </c>
      <c r="DC244">
        <v>2.51296133333333</v>
      </c>
      <c r="DD244">
        <v>-3.1592142857138898E-2</v>
      </c>
      <c r="DE244">
        <v>2.5190656116019202E-3</v>
      </c>
      <c r="DF244">
        <v>1</v>
      </c>
      <c r="DG244">
        <v>2</v>
      </c>
      <c r="DH244">
        <v>2</v>
      </c>
      <c r="DI244" t="s">
        <v>708</v>
      </c>
      <c r="DJ244">
        <v>2.9379200000000001</v>
      </c>
      <c r="DK244">
        <v>2.6246499999999999</v>
      </c>
      <c r="DL244">
        <v>0.25175799999999998</v>
      </c>
      <c r="DM244">
        <v>0.25880399999999998</v>
      </c>
      <c r="DN244">
        <v>8.8016399999999995E-2</v>
      </c>
      <c r="DO244">
        <v>7.7591900000000005E-2</v>
      </c>
      <c r="DP244">
        <v>25308</v>
      </c>
      <c r="DQ244">
        <v>28031.200000000001</v>
      </c>
      <c r="DR244">
        <v>29524.7</v>
      </c>
      <c r="DS244">
        <v>34783</v>
      </c>
      <c r="DT244">
        <v>33994.699999999997</v>
      </c>
      <c r="DU244">
        <v>40564.300000000003</v>
      </c>
      <c r="DV244">
        <v>40317.699999999997</v>
      </c>
      <c r="DW244">
        <v>47665.7</v>
      </c>
      <c r="DX244">
        <v>1.6908300000000001</v>
      </c>
      <c r="DY244">
        <v>2.0865999999999998</v>
      </c>
      <c r="DZ244">
        <v>0.17554700000000001</v>
      </c>
      <c r="EA244">
        <v>0</v>
      </c>
      <c r="EB244">
        <v>21.612300000000001</v>
      </c>
      <c r="EC244">
        <v>999.9</v>
      </c>
      <c r="ED244">
        <v>63.686</v>
      </c>
      <c r="EE244">
        <v>22.044</v>
      </c>
      <c r="EF244">
        <v>16.589099999999998</v>
      </c>
      <c r="EG244">
        <v>61.2027</v>
      </c>
      <c r="EH244">
        <v>43.906199999999998</v>
      </c>
      <c r="EI244">
        <v>1</v>
      </c>
      <c r="EJ244">
        <v>-0.40114100000000003</v>
      </c>
      <c r="EK244">
        <v>-3.3313799999999998</v>
      </c>
      <c r="EL244">
        <v>20.2501</v>
      </c>
      <c r="EM244">
        <v>5.2500900000000001</v>
      </c>
      <c r="EN244">
        <v>11.914099999999999</v>
      </c>
      <c r="EO244">
        <v>4.9897999999999998</v>
      </c>
      <c r="EP244">
        <v>3.28403</v>
      </c>
      <c r="EQ244">
        <v>9999</v>
      </c>
      <c r="ER244">
        <v>9999</v>
      </c>
      <c r="ES244">
        <v>999.9</v>
      </c>
      <c r="ET244">
        <v>9999</v>
      </c>
      <c r="EU244">
        <v>1.8841399999999999</v>
      </c>
      <c r="EV244">
        <v>1.88429</v>
      </c>
      <c r="EW244">
        <v>1.8851599999999999</v>
      </c>
      <c r="EX244">
        <v>1.8871899999999999</v>
      </c>
      <c r="EY244">
        <v>1.8836599999999999</v>
      </c>
      <c r="EZ244">
        <v>1.87683</v>
      </c>
      <c r="FA244">
        <v>1.88263</v>
      </c>
      <c r="FB244">
        <v>1.88812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23.55</v>
      </c>
      <c r="FQ244">
        <v>9.1200000000000003E-2</v>
      </c>
      <c r="FR244">
        <v>-0.24211075671059201</v>
      </c>
      <c r="FS244">
        <v>9.8787948123959593E-3</v>
      </c>
      <c r="FT244">
        <v>5.3251326344088904E-6</v>
      </c>
      <c r="FU244">
        <v>-1.29812346716052E-9</v>
      </c>
      <c r="FV244">
        <v>-1.7562764674277601E-2</v>
      </c>
      <c r="FW244">
        <v>-3.68478344840185E-3</v>
      </c>
      <c r="FX244">
        <v>8.3536045323785897E-4</v>
      </c>
      <c r="FY244">
        <v>-9.0991182514875006E-6</v>
      </c>
      <c r="FZ244">
        <v>5</v>
      </c>
      <c r="GA244">
        <v>1737</v>
      </c>
      <c r="GB244">
        <v>1</v>
      </c>
      <c r="GC244">
        <v>17</v>
      </c>
      <c r="GD244">
        <v>55.1</v>
      </c>
      <c r="GE244">
        <v>55.1</v>
      </c>
      <c r="GF244">
        <v>2.9834000000000001</v>
      </c>
      <c r="GG244">
        <v>2.4194300000000002</v>
      </c>
      <c r="GH244">
        <v>1.3513200000000001</v>
      </c>
      <c r="GI244">
        <v>2.2473100000000001</v>
      </c>
      <c r="GJ244">
        <v>1.3000499999999999</v>
      </c>
      <c r="GK244">
        <v>2.4218799999999998</v>
      </c>
      <c r="GL244">
        <v>26.2104</v>
      </c>
      <c r="GM244">
        <v>14.4823</v>
      </c>
      <c r="GN244">
        <v>19</v>
      </c>
      <c r="GO244">
        <v>301.05</v>
      </c>
      <c r="GP244">
        <v>511.08600000000001</v>
      </c>
      <c r="GQ244">
        <v>30.127700000000001</v>
      </c>
      <c r="GR244">
        <v>22.2118</v>
      </c>
      <c r="GS244">
        <v>30</v>
      </c>
      <c r="GT244">
        <v>22.4495</v>
      </c>
      <c r="GU244">
        <v>22.450600000000001</v>
      </c>
      <c r="GV244">
        <v>59.640500000000003</v>
      </c>
      <c r="GW244">
        <v>29.6982</v>
      </c>
      <c r="GX244">
        <v>100</v>
      </c>
      <c r="GY244">
        <v>30.0778</v>
      </c>
      <c r="GZ244">
        <v>1717.28</v>
      </c>
      <c r="HA244">
        <v>13.0838</v>
      </c>
      <c r="HB244">
        <v>102.039</v>
      </c>
      <c r="HC244">
        <v>102.548</v>
      </c>
    </row>
    <row r="245" spans="1:211" x14ac:dyDescent="0.2">
      <c r="A245">
        <v>229</v>
      </c>
      <c r="B245">
        <v>1736448818.0999999</v>
      </c>
      <c r="C245">
        <v>457</v>
      </c>
      <c r="D245" t="s">
        <v>807</v>
      </c>
      <c r="E245" t="s">
        <v>808</v>
      </c>
      <c r="F245">
        <v>2</v>
      </c>
      <c r="G245">
        <v>1736448810.0999999</v>
      </c>
      <c r="H245">
        <f t="shared" si="102"/>
        <v>2.1205674099845045E-3</v>
      </c>
      <c r="I245">
        <f t="shared" si="103"/>
        <v>2.1205674099845044</v>
      </c>
      <c r="J245">
        <f t="shared" si="104"/>
        <v>50.137073868090425</v>
      </c>
      <c r="K245">
        <f t="shared" si="105"/>
        <v>1583.9725000000001</v>
      </c>
      <c r="L245">
        <f t="shared" si="106"/>
        <v>987.67500571688674</v>
      </c>
      <c r="M245">
        <f t="shared" si="107"/>
        <v>100.9296566311759</v>
      </c>
      <c r="N245">
        <f t="shared" si="108"/>
        <v>161.86478306412803</v>
      </c>
      <c r="O245">
        <f t="shared" si="109"/>
        <v>0.1446034360006267</v>
      </c>
      <c r="P245">
        <f t="shared" si="110"/>
        <v>3.5321566459113578</v>
      </c>
      <c r="Q245">
        <f t="shared" si="111"/>
        <v>0.1413933377932467</v>
      </c>
      <c r="R245">
        <f t="shared" si="112"/>
        <v>8.8653315367257055E-2</v>
      </c>
      <c r="S245">
        <f t="shared" si="113"/>
        <v>317.40010506000004</v>
      </c>
      <c r="T245">
        <f t="shared" si="114"/>
        <v>26.167744942137585</v>
      </c>
      <c r="U245">
        <f t="shared" si="115"/>
        <v>24.497074999999999</v>
      </c>
      <c r="V245">
        <f t="shared" si="116"/>
        <v>3.0855782196896273</v>
      </c>
      <c r="W245">
        <f t="shared" si="117"/>
        <v>49.769172440162926</v>
      </c>
      <c r="X245">
        <f t="shared" si="118"/>
        <v>1.5880281330547519</v>
      </c>
      <c r="Y245">
        <f t="shared" si="119"/>
        <v>3.1907866962506262</v>
      </c>
      <c r="Z245">
        <f t="shared" si="120"/>
        <v>1.4975500866348754</v>
      </c>
      <c r="AA245">
        <f t="shared" si="121"/>
        <v>-93.517022780316651</v>
      </c>
      <c r="AB245">
        <f t="shared" si="122"/>
        <v>106.91208913467217</v>
      </c>
      <c r="AC245">
        <f t="shared" si="123"/>
        <v>6.3881540092555653</v>
      </c>
      <c r="AD245">
        <f t="shared" si="124"/>
        <v>337.18332542361111</v>
      </c>
      <c r="AE245">
        <f t="shared" si="125"/>
        <v>77.990136251215617</v>
      </c>
      <c r="AF245">
        <f t="shared" si="126"/>
        <v>2.1275710093826441</v>
      </c>
      <c r="AG245">
        <f t="shared" si="127"/>
        <v>50.137073868090425</v>
      </c>
      <c r="AH245">
        <v>1717.71765421122</v>
      </c>
      <c r="AI245">
        <v>1632.9807878787899</v>
      </c>
      <c r="AJ245">
        <v>3.4079123351657499</v>
      </c>
      <c r="AK245">
        <v>84.895025715855198</v>
      </c>
      <c r="AL245">
        <f t="shared" si="128"/>
        <v>2.1205674099845044</v>
      </c>
      <c r="AM245">
        <v>13.0276256588546</v>
      </c>
      <c r="AN245">
        <v>15.5309622377622</v>
      </c>
      <c r="AO245">
        <v>-9.5402290366632298E-6</v>
      </c>
      <c r="AP245">
        <v>118.710675371219</v>
      </c>
      <c r="AQ245">
        <v>157</v>
      </c>
      <c r="AR245">
        <v>31</v>
      </c>
      <c r="AS245">
        <f t="shared" si="129"/>
        <v>1</v>
      </c>
      <c r="AT245">
        <f t="shared" si="130"/>
        <v>0</v>
      </c>
      <c r="AU245">
        <f t="shared" si="131"/>
        <v>54325.184980789309</v>
      </c>
      <c r="AV245">
        <f t="shared" si="132"/>
        <v>2000</v>
      </c>
      <c r="AW245">
        <f t="shared" si="133"/>
        <v>1686.0000809999999</v>
      </c>
      <c r="AX245">
        <f t="shared" si="134"/>
        <v>0.84300004049999999</v>
      </c>
      <c r="AY245">
        <f t="shared" si="135"/>
        <v>0.15870005253000002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1736448810.0999999</v>
      </c>
      <c r="BF245">
        <v>1583.9725000000001</v>
      </c>
      <c r="BG245">
        <v>1681.53</v>
      </c>
      <c r="BH245">
        <v>15.5400875</v>
      </c>
      <c r="BI245">
        <v>13.028600000000001</v>
      </c>
      <c r="BJ245">
        <v>1560.76125</v>
      </c>
      <c r="BK245">
        <v>15.448725</v>
      </c>
      <c r="BL245">
        <v>500.38274999999999</v>
      </c>
      <c r="BM245">
        <v>102.162375</v>
      </c>
      <c r="BN245">
        <v>2.6762162499999999E-2</v>
      </c>
      <c r="BO245">
        <v>25.058512499999999</v>
      </c>
      <c r="BP245">
        <v>24.497074999999999</v>
      </c>
      <c r="BQ245">
        <v>999.9</v>
      </c>
      <c r="BR245">
        <v>0</v>
      </c>
      <c r="BS245">
        <v>0</v>
      </c>
      <c r="BT245">
        <v>9990.9375</v>
      </c>
      <c r="BU245">
        <v>646.50900000000001</v>
      </c>
      <c r="BV245">
        <v>1508.72875</v>
      </c>
      <c r="BW245">
        <v>-97.557599999999994</v>
      </c>
      <c r="BX245">
        <v>1608.97875</v>
      </c>
      <c r="BY245">
        <v>1703.7275</v>
      </c>
      <c r="BZ245">
        <v>2.5114575000000001</v>
      </c>
      <c r="CA245">
        <v>1681.53</v>
      </c>
      <c r="CB245">
        <v>13.028600000000001</v>
      </c>
      <c r="CC245">
        <v>1.58760875</v>
      </c>
      <c r="CD245">
        <v>1.3310312500000001</v>
      </c>
      <c r="CE245">
        <v>13.83905</v>
      </c>
      <c r="CF245">
        <v>11.153924999999999</v>
      </c>
      <c r="CG245">
        <v>2000</v>
      </c>
      <c r="CH245">
        <v>0.89999937500000005</v>
      </c>
      <c r="CI245">
        <v>0.10000065</v>
      </c>
      <c r="CJ245">
        <v>21</v>
      </c>
      <c r="CK245">
        <v>42020.5</v>
      </c>
      <c r="CL245">
        <v>1736445511.0999999</v>
      </c>
      <c r="CM245" t="s">
        <v>347</v>
      </c>
      <c r="CN245">
        <v>1736445511.0999999</v>
      </c>
      <c r="CO245">
        <v>1736445509.0999999</v>
      </c>
      <c r="CP245">
        <v>1</v>
      </c>
      <c r="CQ245">
        <v>0.55400000000000005</v>
      </c>
      <c r="CR245">
        <v>1.4E-2</v>
      </c>
      <c r="CS245">
        <v>4.7960000000000003</v>
      </c>
      <c r="CT245">
        <v>9.1999999999999998E-2</v>
      </c>
      <c r="CU245">
        <v>420</v>
      </c>
      <c r="CV245">
        <v>15</v>
      </c>
      <c r="CW245">
        <v>0.23</v>
      </c>
      <c r="CX245">
        <v>0.13</v>
      </c>
      <c r="CY245">
        <v>-97.554173333333395</v>
      </c>
      <c r="CZ245">
        <v>-3.7457142857021203E-2</v>
      </c>
      <c r="DA245">
        <v>0.23315344151199899</v>
      </c>
      <c r="DB245">
        <v>1</v>
      </c>
      <c r="DC245">
        <v>2.5119246666666699</v>
      </c>
      <c r="DD245">
        <v>-3.8875714285712501E-2</v>
      </c>
      <c r="DE245">
        <v>2.94799562791778E-3</v>
      </c>
      <c r="DF245">
        <v>1</v>
      </c>
      <c r="DG245">
        <v>2</v>
      </c>
      <c r="DH245">
        <v>2</v>
      </c>
      <c r="DI245" t="s">
        <v>708</v>
      </c>
      <c r="DJ245">
        <v>2.9375200000000001</v>
      </c>
      <c r="DK245">
        <v>2.62547</v>
      </c>
      <c r="DL245">
        <v>0.25237999999999999</v>
      </c>
      <c r="DM245">
        <v>0.25939800000000002</v>
      </c>
      <c r="DN245">
        <v>8.8009100000000007E-2</v>
      </c>
      <c r="DO245">
        <v>7.7586100000000005E-2</v>
      </c>
      <c r="DP245">
        <v>25287</v>
      </c>
      <c r="DQ245">
        <v>28008.799999999999</v>
      </c>
      <c r="DR245">
        <v>29524.6</v>
      </c>
      <c r="DS245">
        <v>34783</v>
      </c>
      <c r="DT245">
        <v>33995</v>
      </c>
      <c r="DU245">
        <v>40564.6</v>
      </c>
      <c r="DV245">
        <v>40317.699999999997</v>
      </c>
      <c r="DW245">
        <v>47665.7</v>
      </c>
      <c r="DX245">
        <v>1.6880500000000001</v>
      </c>
      <c r="DY245">
        <v>2.0864500000000001</v>
      </c>
      <c r="DZ245">
        <v>0.17480899999999999</v>
      </c>
      <c r="EA245">
        <v>0</v>
      </c>
      <c r="EB245">
        <v>21.614599999999999</v>
      </c>
      <c r="EC245">
        <v>999.9</v>
      </c>
      <c r="ED245">
        <v>63.686</v>
      </c>
      <c r="EE245">
        <v>22.033999999999999</v>
      </c>
      <c r="EF245">
        <v>16.5747</v>
      </c>
      <c r="EG245">
        <v>61.422699999999999</v>
      </c>
      <c r="EH245">
        <v>45.112200000000001</v>
      </c>
      <c r="EI245">
        <v>1</v>
      </c>
      <c r="EJ245">
        <v>-0.40116099999999999</v>
      </c>
      <c r="EK245">
        <v>-3.2750499999999998</v>
      </c>
      <c r="EL245">
        <v>20.2514</v>
      </c>
      <c r="EM245">
        <v>5.2494899999999998</v>
      </c>
      <c r="EN245">
        <v>11.914099999999999</v>
      </c>
      <c r="EO245">
        <v>4.9896500000000001</v>
      </c>
      <c r="EP245">
        <v>3.2839800000000001</v>
      </c>
      <c r="EQ245">
        <v>9999</v>
      </c>
      <c r="ER245">
        <v>9999</v>
      </c>
      <c r="ES245">
        <v>999.9</v>
      </c>
      <c r="ET245">
        <v>9999</v>
      </c>
      <c r="EU245">
        <v>1.8841600000000001</v>
      </c>
      <c r="EV245">
        <v>1.88429</v>
      </c>
      <c r="EW245">
        <v>1.8851599999999999</v>
      </c>
      <c r="EX245">
        <v>1.8872</v>
      </c>
      <c r="EY245">
        <v>1.88368</v>
      </c>
      <c r="EZ245">
        <v>1.87683</v>
      </c>
      <c r="FA245">
        <v>1.88263</v>
      </c>
      <c r="FB245">
        <v>1.88812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23.66</v>
      </c>
      <c r="FQ245">
        <v>9.1200000000000003E-2</v>
      </c>
      <c r="FR245">
        <v>-0.24211075671059201</v>
      </c>
      <c r="FS245">
        <v>9.8787948123959593E-3</v>
      </c>
      <c r="FT245">
        <v>5.3251326344088904E-6</v>
      </c>
      <c r="FU245">
        <v>-1.29812346716052E-9</v>
      </c>
      <c r="FV245">
        <v>-1.7562764674277601E-2</v>
      </c>
      <c r="FW245">
        <v>-3.68478344840185E-3</v>
      </c>
      <c r="FX245">
        <v>8.3536045323785897E-4</v>
      </c>
      <c r="FY245">
        <v>-9.0991182514875006E-6</v>
      </c>
      <c r="FZ245">
        <v>5</v>
      </c>
      <c r="GA245">
        <v>1737</v>
      </c>
      <c r="GB245">
        <v>1</v>
      </c>
      <c r="GC245">
        <v>17</v>
      </c>
      <c r="GD245">
        <v>55.1</v>
      </c>
      <c r="GE245">
        <v>55.1</v>
      </c>
      <c r="GF245">
        <v>2.99316</v>
      </c>
      <c r="GG245">
        <v>2.4243199999999998</v>
      </c>
      <c r="GH245">
        <v>1.3513200000000001</v>
      </c>
      <c r="GI245">
        <v>2.2473100000000001</v>
      </c>
      <c r="GJ245">
        <v>1.3000499999999999</v>
      </c>
      <c r="GK245">
        <v>2.2936999999999999</v>
      </c>
      <c r="GL245">
        <v>26.2104</v>
      </c>
      <c r="GM245">
        <v>14.4735</v>
      </c>
      <c r="GN245">
        <v>19</v>
      </c>
      <c r="GO245">
        <v>299.88</v>
      </c>
      <c r="GP245">
        <v>510.97300000000001</v>
      </c>
      <c r="GQ245">
        <v>30.106999999999999</v>
      </c>
      <c r="GR245">
        <v>22.210899999999999</v>
      </c>
      <c r="GS245">
        <v>29.9999</v>
      </c>
      <c r="GT245">
        <v>22.4482</v>
      </c>
      <c r="GU245">
        <v>22.449300000000001</v>
      </c>
      <c r="GV245">
        <v>59.840400000000002</v>
      </c>
      <c r="GW245">
        <v>29.6982</v>
      </c>
      <c r="GX245">
        <v>100</v>
      </c>
      <c r="GY245">
        <v>30.0778</v>
      </c>
      <c r="GZ245">
        <v>1724.03</v>
      </c>
      <c r="HA245">
        <v>13.087400000000001</v>
      </c>
      <c r="HB245">
        <v>102.039</v>
      </c>
      <c r="HC245">
        <v>102.548</v>
      </c>
    </row>
    <row r="246" spans="1:211" x14ac:dyDescent="0.2">
      <c r="A246">
        <v>230</v>
      </c>
      <c r="B246">
        <v>1736448820.0999999</v>
      </c>
      <c r="C246">
        <v>459</v>
      </c>
      <c r="D246" t="s">
        <v>809</v>
      </c>
      <c r="E246" t="s">
        <v>810</v>
      </c>
      <c r="F246">
        <v>2</v>
      </c>
      <c r="G246">
        <v>1736448812.0999999</v>
      </c>
      <c r="H246">
        <f t="shared" si="102"/>
        <v>2.120189696361153E-3</v>
      </c>
      <c r="I246">
        <f t="shared" si="103"/>
        <v>2.1201896963611531</v>
      </c>
      <c r="J246">
        <f t="shared" si="104"/>
        <v>49.875830396819019</v>
      </c>
      <c r="K246">
        <f t="shared" si="105"/>
        <v>1590.7525000000001</v>
      </c>
      <c r="L246">
        <f t="shared" si="106"/>
        <v>997.14070503623645</v>
      </c>
      <c r="M246">
        <f t="shared" si="107"/>
        <v>101.89672074221529</v>
      </c>
      <c r="N246">
        <f t="shared" si="108"/>
        <v>162.55726242425371</v>
      </c>
      <c r="O246">
        <f t="shared" si="109"/>
        <v>0.14458546153699703</v>
      </c>
      <c r="P246">
        <f t="shared" si="110"/>
        <v>3.5321773813624846</v>
      </c>
      <c r="Q246">
        <f t="shared" si="111"/>
        <v>0.14137617016968851</v>
      </c>
      <c r="R246">
        <f t="shared" si="112"/>
        <v>8.8642515356911908E-2</v>
      </c>
      <c r="S246">
        <f t="shared" si="113"/>
        <v>317.40006756000002</v>
      </c>
      <c r="T246">
        <f t="shared" si="114"/>
        <v>26.167596282573726</v>
      </c>
      <c r="U246">
        <f t="shared" si="115"/>
        <v>24.4953</v>
      </c>
      <c r="V246">
        <f t="shared" si="116"/>
        <v>3.0852504686462496</v>
      </c>
      <c r="W246">
        <f t="shared" si="117"/>
        <v>49.762202366357336</v>
      </c>
      <c r="X246">
        <f t="shared" si="118"/>
        <v>1.5877844430649442</v>
      </c>
      <c r="Y246">
        <f t="shared" si="119"/>
        <v>3.1907439131721298</v>
      </c>
      <c r="Z246">
        <f t="shared" si="120"/>
        <v>1.4974660255813055</v>
      </c>
      <c r="AA246">
        <f t="shared" si="121"/>
        <v>-93.500365609526852</v>
      </c>
      <c r="AB246">
        <f t="shared" si="122"/>
        <v>107.20787821766244</v>
      </c>
      <c r="AC246">
        <f t="shared" si="123"/>
        <v>6.4057257311856741</v>
      </c>
      <c r="AD246">
        <f t="shared" si="124"/>
        <v>337.51330589932127</v>
      </c>
      <c r="AE246">
        <f t="shared" si="125"/>
        <v>78.010812474414294</v>
      </c>
      <c r="AF246">
        <f t="shared" si="126"/>
        <v>2.1266093991956732</v>
      </c>
      <c r="AG246">
        <f t="shared" si="127"/>
        <v>49.875830396819019</v>
      </c>
      <c r="AH246">
        <v>1724.6291887290699</v>
      </c>
      <c r="AI246">
        <v>1639.94763636364</v>
      </c>
      <c r="AJ246">
        <v>3.4457489014267799</v>
      </c>
      <c r="AK246">
        <v>84.895025715855198</v>
      </c>
      <c r="AL246">
        <f t="shared" si="128"/>
        <v>2.1201896963611531</v>
      </c>
      <c r="AM246">
        <v>13.0263204529703</v>
      </c>
      <c r="AN246">
        <v>15.5291426573427</v>
      </c>
      <c r="AO246">
        <v>-9.2871198774021395E-6</v>
      </c>
      <c r="AP246">
        <v>118.710675371219</v>
      </c>
      <c r="AQ246">
        <v>157</v>
      </c>
      <c r="AR246">
        <v>31</v>
      </c>
      <c r="AS246">
        <f t="shared" si="129"/>
        <v>1</v>
      </c>
      <c r="AT246">
        <f t="shared" si="130"/>
        <v>0</v>
      </c>
      <c r="AU246">
        <f t="shared" si="131"/>
        <v>54325.682424002189</v>
      </c>
      <c r="AV246">
        <f t="shared" si="132"/>
        <v>2000</v>
      </c>
      <c r="AW246">
        <f t="shared" si="133"/>
        <v>1686.0000659999998</v>
      </c>
      <c r="AX246">
        <f t="shared" si="134"/>
        <v>0.84300003299999993</v>
      </c>
      <c r="AY246">
        <f t="shared" si="135"/>
        <v>0.15870003378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1736448812.0999999</v>
      </c>
      <c r="BF246">
        <v>1590.7525000000001</v>
      </c>
      <c r="BG246">
        <v>1688.3475000000001</v>
      </c>
      <c r="BH246">
        <v>15.5377375</v>
      </c>
      <c r="BI246">
        <v>13.02745</v>
      </c>
      <c r="BJ246">
        <v>1567.42875</v>
      </c>
      <c r="BK246">
        <v>15.446425</v>
      </c>
      <c r="BL246">
        <v>500.39687500000002</v>
      </c>
      <c r="BM246">
        <v>102.162375</v>
      </c>
      <c r="BN246">
        <v>2.6533975000000001E-2</v>
      </c>
      <c r="BO246">
        <v>25.058287499999999</v>
      </c>
      <c r="BP246">
        <v>24.4953</v>
      </c>
      <c r="BQ246">
        <v>999.9</v>
      </c>
      <c r="BR246">
        <v>0</v>
      </c>
      <c r="BS246">
        <v>0</v>
      </c>
      <c r="BT246">
        <v>9991.0249999999996</v>
      </c>
      <c r="BU246">
        <v>646.54212500000006</v>
      </c>
      <c r="BV246">
        <v>1509.7562499999999</v>
      </c>
      <c r="BW246">
        <v>-97.594537500000001</v>
      </c>
      <c r="BX246">
        <v>1615.8625</v>
      </c>
      <c r="BY246">
        <v>1710.6324999999999</v>
      </c>
      <c r="BZ246">
        <v>2.5102625000000001</v>
      </c>
      <c r="CA246">
        <v>1688.3475000000001</v>
      </c>
      <c r="CB246">
        <v>13.02745</v>
      </c>
      <c r="CC246">
        <v>1.58736875</v>
      </c>
      <c r="CD246">
        <v>1.3309150000000001</v>
      </c>
      <c r="CE246">
        <v>13.836724999999999</v>
      </c>
      <c r="CF246">
        <v>11.1526</v>
      </c>
      <c r="CG246">
        <v>2000</v>
      </c>
      <c r="CH246">
        <v>0.89999962499999997</v>
      </c>
      <c r="CI246">
        <v>0.1000004</v>
      </c>
      <c r="CJ246">
        <v>21</v>
      </c>
      <c r="CK246">
        <v>42020.512499999997</v>
      </c>
      <c r="CL246">
        <v>1736445511.0999999</v>
      </c>
      <c r="CM246" t="s">
        <v>347</v>
      </c>
      <c r="CN246">
        <v>1736445511.0999999</v>
      </c>
      <c r="CO246">
        <v>1736445509.0999999</v>
      </c>
      <c r="CP246">
        <v>1</v>
      </c>
      <c r="CQ246">
        <v>0.55400000000000005</v>
      </c>
      <c r="CR246">
        <v>1.4E-2</v>
      </c>
      <c r="CS246">
        <v>4.7960000000000003</v>
      </c>
      <c r="CT246">
        <v>9.1999999999999998E-2</v>
      </c>
      <c r="CU246">
        <v>420</v>
      </c>
      <c r="CV246">
        <v>15</v>
      </c>
      <c r="CW246">
        <v>0.23</v>
      </c>
      <c r="CX246">
        <v>0.13</v>
      </c>
      <c r="CY246">
        <v>-97.574773333333297</v>
      </c>
      <c r="CZ246">
        <v>0.34364999999996099</v>
      </c>
      <c r="DA246">
        <v>0.225625118184027</v>
      </c>
      <c r="DB246">
        <v>0</v>
      </c>
      <c r="DC246">
        <v>2.510894</v>
      </c>
      <c r="DD246">
        <v>-4.0960714285713899E-2</v>
      </c>
      <c r="DE246">
        <v>3.0575170754497498E-3</v>
      </c>
      <c r="DF246">
        <v>1</v>
      </c>
      <c r="DG246">
        <v>1</v>
      </c>
      <c r="DH246">
        <v>2</v>
      </c>
      <c r="DI246" t="s">
        <v>348</v>
      </c>
      <c r="DJ246">
        <v>2.9378199999999999</v>
      </c>
      <c r="DK246">
        <v>2.6249699999999998</v>
      </c>
      <c r="DL246">
        <v>0.25298599999999999</v>
      </c>
      <c r="DM246">
        <v>0.25999</v>
      </c>
      <c r="DN246">
        <v>8.79944E-2</v>
      </c>
      <c r="DO246">
        <v>7.7578900000000006E-2</v>
      </c>
      <c r="DP246">
        <v>25266.6</v>
      </c>
      <c r="DQ246">
        <v>27986.5</v>
      </c>
      <c r="DR246">
        <v>29524.6</v>
      </c>
      <c r="DS246">
        <v>34782.9</v>
      </c>
      <c r="DT246">
        <v>33995.599999999999</v>
      </c>
      <c r="DU246">
        <v>40564.6</v>
      </c>
      <c r="DV246">
        <v>40317.9</v>
      </c>
      <c r="DW246">
        <v>47665.5</v>
      </c>
      <c r="DX246">
        <v>1.6875</v>
      </c>
      <c r="DY246">
        <v>2.0866799999999999</v>
      </c>
      <c r="DZ246">
        <v>0.174239</v>
      </c>
      <c r="EA246">
        <v>0</v>
      </c>
      <c r="EB246">
        <v>21.616499999999998</v>
      </c>
      <c r="EC246">
        <v>999.9</v>
      </c>
      <c r="ED246">
        <v>63.686</v>
      </c>
      <c r="EE246">
        <v>22.044</v>
      </c>
      <c r="EF246">
        <v>16.587700000000002</v>
      </c>
      <c r="EG246">
        <v>61.642699999999998</v>
      </c>
      <c r="EH246">
        <v>43.898200000000003</v>
      </c>
      <c r="EI246">
        <v>1</v>
      </c>
      <c r="EJ246">
        <v>-0.40120400000000001</v>
      </c>
      <c r="EK246">
        <v>-3.3166799999999999</v>
      </c>
      <c r="EL246">
        <v>20.250499999999999</v>
      </c>
      <c r="EM246">
        <v>5.2494899999999998</v>
      </c>
      <c r="EN246">
        <v>11.914099999999999</v>
      </c>
      <c r="EO246">
        <v>4.9897</v>
      </c>
      <c r="EP246">
        <v>3.2839800000000001</v>
      </c>
      <c r="EQ246">
        <v>9999</v>
      </c>
      <c r="ER246">
        <v>9999</v>
      </c>
      <c r="ES246">
        <v>999.9</v>
      </c>
      <c r="ET246">
        <v>9999</v>
      </c>
      <c r="EU246">
        <v>1.8841600000000001</v>
      </c>
      <c r="EV246">
        <v>1.8843000000000001</v>
      </c>
      <c r="EW246">
        <v>1.88517</v>
      </c>
      <c r="EX246">
        <v>1.8872100000000001</v>
      </c>
      <c r="EY246">
        <v>1.8836900000000001</v>
      </c>
      <c r="EZ246">
        <v>1.87683</v>
      </c>
      <c r="FA246">
        <v>1.88263</v>
      </c>
      <c r="FB246">
        <v>1.88812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23.78</v>
      </c>
      <c r="FQ246">
        <v>9.11E-2</v>
      </c>
      <c r="FR246">
        <v>-0.24211075671059201</v>
      </c>
      <c r="FS246">
        <v>9.8787948123959593E-3</v>
      </c>
      <c r="FT246">
        <v>5.3251326344088904E-6</v>
      </c>
      <c r="FU246">
        <v>-1.29812346716052E-9</v>
      </c>
      <c r="FV246">
        <v>-1.7562764674277601E-2</v>
      </c>
      <c r="FW246">
        <v>-3.68478344840185E-3</v>
      </c>
      <c r="FX246">
        <v>8.3536045323785897E-4</v>
      </c>
      <c r="FY246">
        <v>-9.0991182514875006E-6</v>
      </c>
      <c r="FZ246">
        <v>5</v>
      </c>
      <c r="GA246">
        <v>1737</v>
      </c>
      <c r="GB246">
        <v>1</v>
      </c>
      <c r="GC246">
        <v>17</v>
      </c>
      <c r="GD246">
        <v>55.1</v>
      </c>
      <c r="GE246">
        <v>55.2</v>
      </c>
      <c r="GF246">
        <v>3.0017100000000001</v>
      </c>
      <c r="GG246">
        <v>2.4194300000000002</v>
      </c>
      <c r="GH246">
        <v>1.3513200000000001</v>
      </c>
      <c r="GI246">
        <v>2.2473100000000001</v>
      </c>
      <c r="GJ246">
        <v>1.3000499999999999</v>
      </c>
      <c r="GK246">
        <v>2.2546400000000002</v>
      </c>
      <c r="GL246">
        <v>26.2104</v>
      </c>
      <c r="GM246">
        <v>14.4735</v>
      </c>
      <c r="GN246">
        <v>19</v>
      </c>
      <c r="GO246">
        <v>299.60399999999998</v>
      </c>
      <c r="GP246">
        <v>511.11</v>
      </c>
      <c r="GQ246">
        <v>30.077999999999999</v>
      </c>
      <c r="GR246">
        <v>22.210899999999999</v>
      </c>
      <c r="GS246">
        <v>29.9999</v>
      </c>
      <c r="GT246">
        <v>22.447199999999999</v>
      </c>
      <c r="GU246">
        <v>22.4483</v>
      </c>
      <c r="GV246">
        <v>60.023600000000002</v>
      </c>
      <c r="GW246">
        <v>29.424499999999998</v>
      </c>
      <c r="GX246">
        <v>100</v>
      </c>
      <c r="GY246">
        <v>30.020099999999999</v>
      </c>
      <c r="GZ246">
        <v>1730.78</v>
      </c>
      <c r="HA246">
        <v>13.0982</v>
      </c>
      <c r="HB246">
        <v>102.039</v>
      </c>
      <c r="HC246">
        <v>102.547</v>
      </c>
    </row>
    <row r="247" spans="1:211" x14ac:dyDescent="0.2">
      <c r="A247">
        <v>231</v>
      </c>
      <c r="B247">
        <v>1736448822.0999999</v>
      </c>
      <c r="C247">
        <v>461</v>
      </c>
      <c r="D247" t="s">
        <v>811</v>
      </c>
      <c r="E247" t="s">
        <v>812</v>
      </c>
      <c r="F247">
        <v>2</v>
      </c>
      <c r="G247">
        <v>1736448814.0999999</v>
      </c>
      <c r="H247">
        <f t="shared" si="102"/>
        <v>2.1182047568480238E-3</v>
      </c>
      <c r="I247">
        <f t="shared" si="103"/>
        <v>2.1182047568480238</v>
      </c>
      <c r="J247">
        <f t="shared" si="104"/>
        <v>50.149976868919673</v>
      </c>
      <c r="K247">
        <f t="shared" si="105"/>
        <v>1597.5150000000001</v>
      </c>
      <c r="L247">
        <f t="shared" si="106"/>
        <v>1000.2214239678168</v>
      </c>
      <c r="M247">
        <f t="shared" si="107"/>
        <v>102.21112649552731</v>
      </c>
      <c r="N247">
        <f t="shared" si="108"/>
        <v>163.24766079871145</v>
      </c>
      <c r="O247">
        <f t="shared" si="109"/>
        <v>0.14446132834003481</v>
      </c>
      <c r="P247">
        <f t="shared" si="110"/>
        <v>3.5329918888866976</v>
      </c>
      <c r="Q247">
        <f t="shared" si="111"/>
        <v>0.14125820044927706</v>
      </c>
      <c r="R247">
        <f t="shared" si="112"/>
        <v>8.8568248206326361E-2</v>
      </c>
      <c r="S247">
        <f t="shared" si="113"/>
        <v>317.40006756000002</v>
      </c>
      <c r="T247">
        <f t="shared" si="114"/>
        <v>26.16696411538485</v>
      </c>
      <c r="U247">
        <f t="shared" si="115"/>
        <v>24.492975000000001</v>
      </c>
      <c r="V247">
        <f t="shared" si="116"/>
        <v>3.084821206977872</v>
      </c>
      <c r="W247">
        <f t="shared" si="117"/>
        <v>49.756002133864278</v>
      </c>
      <c r="X247">
        <f t="shared" si="118"/>
        <v>1.5875085587766387</v>
      </c>
      <c r="Y247">
        <f t="shared" si="119"/>
        <v>3.190587046173007</v>
      </c>
      <c r="Z247">
        <f t="shared" si="120"/>
        <v>1.4973126482012333</v>
      </c>
      <c r="AA247">
        <f t="shared" si="121"/>
        <v>-93.412829776997853</v>
      </c>
      <c r="AB247">
        <f t="shared" si="122"/>
        <v>107.51830596062666</v>
      </c>
      <c r="AC247">
        <f t="shared" si="123"/>
        <v>6.4226909919264834</v>
      </c>
      <c r="AD247">
        <f t="shared" si="124"/>
        <v>337.92823473555529</v>
      </c>
      <c r="AE247">
        <f t="shared" si="125"/>
        <v>78.044250706039264</v>
      </c>
      <c r="AF247">
        <f t="shared" si="126"/>
        <v>2.1252295571833839</v>
      </c>
      <c r="AG247">
        <f t="shared" si="127"/>
        <v>50.149976868919673</v>
      </c>
      <c r="AH247">
        <v>1731.5977342757501</v>
      </c>
      <c r="AI247">
        <v>1646.72751515152</v>
      </c>
      <c r="AJ247">
        <v>3.4247465222409401</v>
      </c>
      <c r="AK247">
        <v>84.895025715855198</v>
      </c>
      <c r="AL247">
        <f t="shared" si="128"/>
        <v>2.1182047568480238</v>
      </c>
      <c r="AM247">
        <v>13.0246657485855</v>
      </c>
      <c r="AN247">
        <v>15.5252328671329</v>
      </c>
      <c r="AO247">
        <v>-9.9241985130886901E-6</v>
      </c>
      <c r="AP247">
        <v>118.710675371219</v>
      </c>
      <c r="AQ247">
        <v>154</v>
      </c>
      <c r="AR247">
        <v>31</v>
      </c>
      <c r="AS247">
        <f t="shared" si="129"/>
        <v>1</v>
      </c>
      <c r="AT247">
        <f t="shared" si="130"/>
        <v>0</v>
      </c>
      <c r="AU247">
        <f t="shared" si="131"/>
        <v>54343.763251932731</v>
      </c>
      <c r="AV247">
        <f t="shared" si="132"/>
        <v>2000</v>
      </c>
      <c r="AW247">
        <f t="shared" si="133"/>
        <v>1686.0000659999998</v>
      </c>
      <c r="AX247">
        <f t="shared" si="134"/>
        <v>0.84300003299999993</v>
      </c>
      <c r="AY247">
        <f t="shared" si="135"/>
        <v>0.15870003378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1736448814.0999999</v>
      </c>
      <c r="BF247">
        <v>1597.5150000000001</v>
      </c>
      <c r="BG247">
        <v>1695.1675</v>
      </c>
      <c r="BH247">
        <v>15.5351</v>
      </c>
      <c r="BI247">
        <v>13.026362499999999</v>
      </c>
      <c r="BJ247">
        <v>1574.0787499999999</v>
      </c>
      <c r="BK247">
        <v>15.443837500000001</v>
      </c>
      <c r="BL247">
        <v>500.38249999999999</v>
      </c>
      <c r="BM247">
        <v>102.162375</v>
      </c>
      <c r="BN247">
        <v>2.6124512499999999E-2</v>
      </c>
      <c r="BO247">
        <v>25.0574625</v>
      </c>
      <c r="BP247">
        <v>24.492975000000001</v>
      </c>
      <c r="BQ247">
        <v>999.9</v>
      </c>
      <c r="BR247">
        <v>0</v>
      </c>
      <c r="BS247">
        <v>0</v>
      </c>
      <c r="BT247">
        <v>9994.4624999999996</v>
      </c>
      <c r="BU247">
        <v>646.57299999999998</v>
      </c>
      <c r="BV247">
        <v>1510.69625</v>
      </c>
      <c r="BW247">
        <v>-97.651949999999999</v>
      </c>
      <c r="BX247">
        <v>1622.7275</v>
      </c>
      <c r="BY247">
        <v>1717.54125</v>
      </c>
      <c r="BZ247">
        <v>2.5087199999999998</v>
      </c>
      <c r="CA247">
        <v>1695.1675</v>
      </c>
      <c r="CB247">
        <v>13.026362499999999</v>
      </c>
      <c r="CC247">
        <v>1.5871012499999999</v>
      </c>
      <c r="CD247">
        <v>1.330805</v>
      </c>
      <c r="CE247">
        <v>13.834125</v>
      </c>
      <c r="CF247">
        <v>11.1513375</v>
      </c>
      <c r="CG247">
        <v>2000</v>
      </c>
      <c r="CH247">
        <v>0.89999962499999997</v>
      </c>
      <c r="CI247">
        <v>0.1000004</v>
      </c>
      <c r="CJ247">
        <v>21</v>
      </c>
      <c r="CK247">
        <v>42020.512499999997</v>
      </c>
      <c r="CL247">
        <v>1736445511.0999999</v>
      </c>
      <c r="CM247" t="s">
        <v>347</v>
      </c>
      <c r="CN247">
        <v>1736445511.0999999</v>
      </c>
      <c r="CO247">
        <v>1736445509.0999999</v>
      </c>
      <c r="CP247">
        <v>1</v>
      </c>
      <c r="CQ247">
        <v>0.55400000000000005</v>
      </c>
      <c r="CR247">
        <v>1.4E-2</v>
      </c>
      <c r="CS247">
        <v>4.7960000000000003</v>
      </c>
      <c r="CT247">
        <v>9.1999999999999998E-2</v>
      </c>
      <c r="CU247">
        <v>420</v>
      </c>
      <c r="CV247">
        <v>15</v>
      </c>
      <c r="CW247">
        <v>0.23</v>
      </c>
      <c r="CX247">
        <v>0.13</v>
      </c>
      <c r="CY247">
        <v>-97.625913333333301</v>
      </c>
      <c r="CZ247">
        <v>1.1034857142858501</v>
      </c>
      <c r="DA247">
        <v>0.192864438977803</v>
      </c>
      <c r="DB247">
        <v>0</v>
      </c>
      <c r="DC247">
        <v>2.5095513333333299</v>
      </c>
      <c r="DD247">
        <v>-4.13421428571428E-2</v>
      </c>
      <c r="DE247">
        <v>3.0830242007195501E-3</v>
      </c>
      <c r="DF247">
        <v>1</v>
      </c>
      <c r="DG247">
        <v>1</v>
      </c>
      <c r="DH247">
        <v>2</v>
      </c>
      <c r="DI247" t="s">
        <v>348</v>
      </c>
      <c r="DJ247">
        <v>2.9370799999999999</v>
      </c>
      <c r="DK247">
        <v>2.6251199999999999</v>
      </c>
      <c r="DL247">
        <v>0.25359999999999999</v>
      </c>
      <c r="DM247">
        <v>0.26059700000000002</v>
      </c>
      <c r="DN247">
        <v>8.79722E-2</v>
      </c>
      <c r="DO247">
        <v>7.7574199999999996E-2</v>
      </c>
      <c r="DP247">
        <v>25245.9</v>
      </c>
      <c r="DQ247">
        <v>27963.4</v>
      </c>
      <c r="DR247">
        <v>29524.7</v>
      </c>
      <c r="DS247">
        <v>34782.6</v>
      </c>
      <c r="DT247">
        <v>33996.400000000001</v>
      </c>
      <c r="DU247">
        <v>40564.5</v>
      </c>
      <c r="DV247">
        <v>40317.9</v>
      </c>
      <c r="DW247">
        <v>47665.1</v>
      </c>
      <c r="DX247">
        <v>1.6953</v>
      </c>
      <c r="DY247">
        <v>2.0871300000000002</v>
      </c>
      <c r="DZ247">
        <v>0.173707</v>
      </c>
      <c r="EA247">
        <v>0</v>
      </c>
      <c r="EB247">
        <v>21.617899999999999</v>
      </c>
      <c r="EC247">
        <v>999.9</v>
      </c>
      <c r="ED247">
        <v>63.686</v>
      </c>
      <c r="EE247">
        <v>22.044</v>
      </c>
      <c r="EF247">
        <v>16.5852</v>
      </c>
      <c r="EG247">
        <v>61.472700000000003</v>
      </c>
      <c r="EH247">
        <v>45.088099999999997</v>
      </c>
      <c r="EI247">
        <v>1</v>
      </c>
      <c r="EJ247">
        <v>-0.40128599999999998</v>
      </c>
      <c r="EK247">
        <v>-3.2783500000000001</v>
      </c>
      <c r="EL247">
        <v>20.251300000000001</v>
      </c>
      <c r="EM247">
        <v>5.2494899999999998</v>
      </c>
      <c r="EN247">
        <v>11.914099999999999</v>
      </c>
      <c r="EO247">
        <v>4.9897499999999999</v>
      </c>
      <c r="EP247">
        <v>3.2839999999999998</v>
      </c>
      <c r="EQ247">
        <v>9999</v>
      </c>
      <c r="ER247">
        <v>9999</v>
      </c>
      <c r="ES247">
        <v>999.9</v>
      </c>
      <c r="ET247">
        <v>9999</v>
      </c>
      <c r="EU247">
        <v>1.88415</v>
      </c>
      <c r="EV247">
        <v>1.8843000000000001</v>
      </c>
      <c r="EW247">
        <v>1.8851599999999999</v>
      </c>
      <c r="EX247">
        <v>1.8872</v>
      </c>
      <c r="EY247">
        <v>1.88368</v>
      </c>
      <c r="EZ247">
        <v>1.87683</v>
      </c>
      <c r="FA247">
        <v>1.88263</v>
      </c>
      <c r="FB247">
        <v>1.88812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23.89</v>
      </c>
      <c r="FQ247">
        <v>9.11E-2</v>
      </c>
      <c r="FR247">
        <v>-0.24211075671059201</v>
      </c>
      <c r="FS247">
        <v>9.8787948123959593E-3</v>
      </c>
      <c r="FT247">
        <v>5.3251326344088904E-6</v>
      </c>
      <c r="FU247">
        <v>-1.29812346716052E-9</v>
      </c>
      <c r="FV247">
        <v>-1.7562764674277601E-2</v>
      </c>
      <c r="FW247">
        <v>-3.68478344840185E-3</v>
      </c>
      <c r="FX247">
        <v>8.3536045323785897E-4</v>
      </c>
      <c r="FY247">
        <v>-9.0991182514875006E-6</v>
      </c>
      <c r="FZ247">
        <v>5</v>
      </c>
      <c r="GA247">
        <v>1737</v>
      </c>
      <c r="GB247">
        <v>1</v>
      </c>
      <c r="GC247">
        <v>17</v>
      </c>
      <c r="GD247">
        <v>55.2</v>
      </c>
      <c r="GE247">
        <v>55.2</v>
      </c>
      <c r="GF247">
        <v>3.0102500000000001</v>
      </c>
      <c r="GG247">
        <v>2.4096700000000002</v>
      </c>
      <c r="GH247">
        <v>1.3513200000000001</v>
      </c>
      <c r="GI247">
        <v>2.2473100000000001</v>
      </c>
      <c r="GJ247">
        <v>1.3000499999999999</v>
      </c>
      <c r="GK247">
        <v>2.3962400000000001</v>
      </c>
      <c r="GL247">
        <v>26.2104</v>
      </c>
      <c r="GM247">
        <v>14.4823</v>
      </c>
      <c r="GN247">
        <v>19</v>
      </c>
      <c r="GO247">
        <v>302.75099999999998</v>
      </c>
      <c r="GP247">
        <v>511.39699999999999</v>
      </c>
      <c r="GQ247">
        <v>30.0566</v>
      </c>
      <c r="GR247">
        <v>22.2104</v>
      </c>
      <c r="GS247">
        <v>29.9999</v>
      </c>
      <c r="GT247">
        <v>22.446300000000001</v>
      </c>
      <c r="GU247">
        <v>22.447399999999998</v>
      </c>
      <c r="GV247">
        <v>60.2164</v>
      </c>
      <c r="GW247">
        <v>29.424499999999998</v>
      </c>
      <c r="GX247">
        <v>100</v>
      </c>
      <c r="GY247">
        <v>30.020099999999999</v>
      </c>
      <c r="GZ247">
        <v>1737.54</v>
      </c>
      <c r="HA247">
        <v>13.1096</v>
      </c>
      <c r="HB247">
        <v>102.039</v>
      </c>
      <c r="HC247">
        <v>102.547</v>
      </c>
    </row>
    <row r="248" spans="1:211" x14ac:dyDescent="0.2">
      <c r="A248">
        <v>232</v>
      </c>
      <c r="B248">
        <v>1736448824.0999999</v>
      </c>
      <c r="C248">
        <v>463</v>
      </c>
      <c r="D248" t="s">
        <v>813</v>
      </c>
      <c r="E248" t="s">
        <v>814</v>
      </c>
      <c r="F248">
        <v>2</v>
      </c>
      <c r="G248">
        <v>1736448816.0999999</v>
      </c>
      <c r="H248">
        <f t="shared" si="102"/>
        <v>2.1148206332031205E-3</v>
      </c>
      <c r="I248">
        <f t="shared" si="103"/>
        <v>2.1148206332031205</v>
      </c>
      <c r="J248">
        <f t="shared" si="104"/>
        <v>50.259781917846965</v>
      </c>
      <c r="K248">
        <f t="shared" si="105"/>
        <v>1604.2874999999999</v>
      </c>
      <c r="L248">
        <f t="shared" si="106"/>
        <v>1004.717249722933</v>
      </c>
      <c r="M248">
        <f t="shared" si="107"/>
        <v>102.67038649938887</v>
      </c>
      <c r="N248">
        <f t="shared" si="108"/>
        <v>163.93947424169389</v>
      </c>
      <c r="O248">
        <f t="shared" si="109"/>
        <v>0.14422630612402937</v>
      </c>
      <c r="P248">
        <f t="shared" si="110"/>
        <v>3.5345200200030087</v>
      </c>
      <c r="Q248">
        <f t="shared" si="111"/>
        <v>0.14103481540794044</v>
      </c>
      <c r="R248">
        <f t="shared" si="112"/>
        <v>8.8427620336009163E-2</v>
      </c>
      <c r="S248">
        <f t="shared" si="113"/>
        <v>317.40030343506572</v>
      </c>
      <c r="T248">
        <f t="shared" si="114"/>
        <v>26.165752588829051</v>
      </c>
      <c r="U248">
        <f t="shared" si="115"/>
        <v>24.491174999999998</v>
      </c>
      <c r="V248">
        <f t="shared" si="116"/>
        <v>3.0844889112188758</v>
      </c>
      <c r="W248">
        <f t="shared" si="117"/>
        <v>49.750722367101972</v>
      </c>
      <c r="X248">
        <f t="shared" si="118"/>
        <v>1.5871982164206764</v>
      </c>
      <c r="Y248">
        <f t="shared" si="119"/>
        <v>3.1903018507128711</v>
      </c>
      <c r="Z248">
        <f t="shared" si="120"/>
        <v>1.4972906947981994</v>
      </c>
      <c r="AA248">
        <f t="shared" si="121"/>
        <v>-93.263589924257616</v>
      </c>
      <c r="AB248">
        <f t="shared" si="122"/>
        <v>107.62197695319234</v>
      </c>
      <c r="AC248">
        <f t="shared" si="123"/>
        <v>6.4259975504118199</v>
      </c>
      <c r="AD248">
        <f t="shared" si="124"/>
        <v>338.18468801441225</v>
      </c>
      <c r="AE248">
        <f t="shared" si="125"/>
        <v>78.04570262127622</v>
      </c>
      <c r="AF248">
        <f t="shared" si="126"/>
        <v>2.1234399714532333</v>
      </c>
      <c r="AG248">
        <f t="shared" si="127"/>
        <v>50.259781917846965</v>
      </c>
      <c r="AH248">
        <v>1738.60834270031</v>
      </c>
      <c r="AI248">
        <v>1653.5944848484801</v>
      </c>
      <c r="AJ248">
        <v>3.4250111959985299</v>
      </c>
      <c r="AK248">
        <v>84.895025715855198</v>
      </c>
      <c r="AL248">
        <f t="shared" si="128"/>
        <v>2.1148206332031205</v>
      </c>
      <c r="AM248">
        <v>13.023034049243799</v>
      </c>
      <c r="AN248">
        <v>15.5198783216783</v>
      </c>
      <c r="AO248">
        <v>-1.16667330473535E-5</v>
      </c>
      <c r="AP248">
        <v>118.710675371219</v>
      </c>
      <c r="AQ248">
        <v>152</v>
      </c>
      <c r="AR248">
        <v>30</v>
      </c>
      <c r="AS248">
        <f t="shared" si="129"/>
        <v>1</v>
      </c>
      <c r="AT248">
        <f t="shared" si="130"/>
        <v>0</v>
      </c>
      <c r="AU248">
        <f t="shared" si="131"/>
        <v>54377.694541317229</v>
      </c>
      <c r="AV248">
        <f t="shared" si="132"/>
        <v>2000.00125</v>
      </c>
      <c r="AW248">
        <f t="shared" si="133"/>
        <v>1686.0011347500506</v>
      </c>
      <c r="AX248">
        <f t="shared" si="134"/>
        <v>0.84300004049999999</v>
      </c>
      <c r="AY248">
        <f t="shared" si="135"/>
        <v>0.15870005253000002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1736448816.0999999</v>
      </c>
      <c r="BF248">
        <v>1604.2874999999999</v>
      </c>
      <c r="BG248">
        <v>1701.9649999999999</v>
      </c>
      <c r="BH248">
        <v>15.532087499999999</v>
      </c>
      <c r="BI248">
        <v>13.0252125</v>
      </c>
      <c r="BJ248">
        <v>1580.7375</v>
      </c>
      <c r="BK248">
        <v>15.440875</v>
      </c>
      <c r="BL248">
        <v>500.33412499999997</v>
      </c>
      <c r="BM248">
        <v>102.162875</v>
      </c>
      <c r="BN248">
        <v>2.5463587499999999E-2</v>
      </c>
      <c r="BO248">
        <v>25.0559625</v>
      </c>
      <c r="BP248">
        <v>24.491174999999998</v>
      </c>
      <c r="BQ248">
        <v>999.9</v>
      </c>
      <c r="BR248">
        <v>0</v>
      </c>
      <c r="BS248">
        <v>0</v>
      </c>
      <c r="BT248">
        <v>10000.865</v>
      </c>
      <c r="BU248">
        <v>646.59900000000005</v>
      </c>
      <c r="BV248">
        <v>1511.3787500000001</v>
      </c>
      <c r="BW248">
        <v>-97.677250000000001</v>
      </c>
      <c r="BX248">
        <v>1629.6025</v>
      </c>
      <c r="BY248">
        <v>1724.42625</v>
      </c>
      <c r="BZ248">
        <v>2.5068649999999999</v>
      </c>
      <c r="CA248">
        <v>1701.9649999999999</v>
      </c>
      <c r="CB248">
        <v>13.0252125</v>
      </c>
      <c r="CC248">
        <v>1.5868</v>
      </c>
      <c r="CD248">
        <v>1.3306925000000001</v>
      </c>
      <c r="CE248">
        <v>13.831212499999999</v>
      </c>
      <c r="CF248">
        <v>11.150062500000001</v>
      </c>
      <c r="CG248">
        <v>2000.00125</v>
      </c>
      <c r="CH248">
        <v>0.89999937500000005</v>
      </c>
      <c r="CI248">
        <v>0.10000065</v>
      </c>
      <c r="CJ248">
        <v>21</v>
      </c>
      <c r="CK248">
        <v>42020.525000000001</v>
      </c>
      <c r="CL248">
        <v>1736445511.0999999</v>
      </c>
      <c r="CM248" t="s">
        <v>347</v>
      </c>
      <c r="CN248">
        <v>1736445511.0999999</v>
      </c>
      <c r="CO248">
        <v>1736445509.0999999</v>
      </c>
      <c r="CP248">
        <v>1</v>
      </c>
      <c r="CQ248">
        <v>0.55400000000000005</v>
      </c>
      <c r="CR248">
        <v>1.4E-2</v>
      </c>
      <c r="CS248">
        <v>4.7960000000000003</v>
      </c>
      <c r="CT248">
        <v>9.1999999999999998E-2</v>
      </c>
      <c r="CU248">
        <v>420</v>
      </c>
      <c r="CV248">
        <v>15</v>
      </c>
      <c r="CW248">
        <v>0.23</v>
      </c>
      <c r="CX248">
        <v>0.13</v>
      </c>
      <c r="CY248">
        <v>-97.644066666666703</v>
      </c>
      <c r="CZ248">
        <v>-0.213128571428612</v>
      </c>
      <c r="DA248">
        <v>0.20631045107367299</v>
      </c>
      <c r="DB248">
        <v>0</v>
      </c>
      <c r="DC248">
        <v>2.5079226666666701</v>
      </c>
      <c r="DD248">
        <v>-4.8201428571431101E-2</v>
      </c>
      <c r="DE248">
        <v>3.6097229194989601E-3</v>
      </c>
      <c r="DF248">
        <v>1</v>
      </c>
      <c r="DG248">
        <v>1</v>
      </c>
      <c r="DH248">
        <v>2</v>
      </c>
      <c r="DI248" t="s">
        <v>348</v>
      </c>
      <c r="DJ248">
        <v>2.9381599999999999</v>
      </c>
      <c r="DK248">
        <v>2.6246299999999998</v>
      </c>
      <c r="DL248">
        <v>0.25422400000000001</v>
      </c>
      <c r="DM248">
        <v>0.26119199999999998</v>
      </c>
      <c r="DN248">
        <v>8.7956900000000005E-2</v>
      </c>
      <c r="DO248">
        <v>7.7581499999999998E-2</v>
      </c>
      <c r="DP248">
        <v>25225</v>
      </c>
      <c r="DQ248">
        <v>27940.9</v>
      </c>
      <c r="DR248">
        <v>29524.7</v>
      </c>
      <c r="DS248">
        <v>34782.400000000001</v>
      </c>
      <c r="DT248">
        <v>33997</v>
      </c>
      <c r="DU248">
        <v>40563.9</v>
      </c>
      <c r="DV248">
        <v>40317.800000000003</v>
      </c>
      <c r="DW248">
        <v>47664.9</v>
      </c>
      <c r="DX248">
        <v>1.7003999999999999</v>
      </c>
      <c r="DY248">
        <v>2.0867200000000001</v>
      </c>
      <c r="DZ248">
        <v>0.17325199999999999</v>
      </c>
      <c r="EA248">
        <v>0</v>
      </c>
      <c r="EB248">
        <v>21.619299999999999</v>
      </c>
      <c r="EC248">
        <v>999.9</v>
      </c>
      <c r="ED248">
        <v>63.686</v>
      </c>
      <c r="EE248">
        <v>22.044</v>
      </c>
      <c r="EF248">
        <v>16.585000000000001</v>
      </c>
      <c r="EG248">
        <v>61.392699999999998</v>
      </c>
      <c r="EH248">
        <v>44.395000000000003</v>
      </c>
      <c r="EI248">
        <v>1</v>
      </c>
      <c r="EJ248">
        <v>-0.40127499999999999</v>
      </c>
      <c r="EK248">
        <v>-3.2379199999999999</v>
      </c>
      <c r="EL248">
        <v>20.252300000000002</v>
      </c>
      <c r="EM248">
        <v>5.2493400000000001</v>
      </c>
      <c r="EN248">
        <v>11.914099999999999</v>
      </c>
      <c r="EO248">
        <v>4.9896500000000001</v>
      </c>
      <c r="EP248">
        <v>3.28403</v>
      </c>
      <c r="EQ248">
        <v>9999</v>
      </c>
      <c r="ER248">
        <v>9999</v>
      </c>
      <c r="ES248">
        <v>999.9</v>
      </c>
      <c r="ET248">
        <v>9999</v>
      </c>
      <c r="EU248">
        <v>1.88415</v>
      </c>
      <c r="EV248">
        <v>1.8843000000000001</v>
      </c>
      <c r="EW248">
        <v>1.8851199999999999</v>
      </c>
      <c r="EX248">
        <v>1.8871899999999999</v>
      </c>
      <c r="EY248">
        <v>1.88368</v>
      </c>
      <c r="EZ248">
        <v>1.87683</v>
      </c>
      <c r="FA248">
        <v>1.88262</v>
      </c>
      <c r="FB248">
        <v>1.88812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24</v>
      </c>
      <c r="FQ248">
        <v>9.0899999999999995E-2</v>
      </c>
      <c r="FR248">
        <v>-0.24211075671059201</v>
      </c>
      <c r="FS248">
        <v>9.8787948123959593E-3</v>
      </c>
      <c r="FT248">
        <v>5.3251326344088904E-6</v>
      </c>
      <c r="FU248">
        <v>-1.29812346716052E-9</v>
      </c>
      <c r="FV248">
        <v>-1.7562764674277601E-2</v>
      </c>
      <c r="FW248">
        <v>-3.68478344840185E-3</v>
      </c>
      <c r="FX248">
        <v>8.3536045323785897E-4</v>
      </c>
      <c r="FY248">
        <v>-9.0991182514875006E-6</v>
      </c>
      <c r="FZ248">
        <v>5</v>
      </c>
      <c r="GA248">
        <v>1737</v>
      </c>
      <c r="GB248">
        <v>1</v>
      </c>
      <c r="GC248">
        <v>17</v>
      </c>
      <c r="GD248">
        <v>55.2</v>
      </c>
      <c r="GE248">
        <v>55.2</v>
      </c>
      <c r="GF248">
        <v>3.0200200000000001</v>
      </c>
      <c r="GG248">
        <v>2.4011200000000001</v>
      </c>
      <c r="GH248">
        <v>1.3513200000000001</v>
      </c>
      <c r="GI248">
        <v>2.2473100000000001</v>
      </c>
      <c r="GJ248">
        <v>1.3000499999999999</v>
      </c>
      <c r="GK248">
        <v>2.50366</v>
      </c>
      <c r="GL248">
        <v>26.2104</v>
      </c>
      <c r="GM248">
        <v>14.4823</v>
      </c>
      <c r="GN248">
        <v>19</v>
      </c>
      <c r="GO248">
        <v>304.84399999999999</v>
      </c>
      <c r="GP248">
        <v>511.12400000000002</v>
      </c>
      <c r="GQ248">
        <v>30.032399999999999</v>
      </c>
      <c r="GR248">
        <v>22.209399999999999</v>
      </c>
      <c r="GS248">
        <v>29.9999</v>
      </c>
      <c r="GT248">
        <v>22.444900000000001</v>
      </c>
      <c r="GU248">
        <v>22.446400000000001</v>
      </c>
      <c r="GV248">
        <v>60.396900000000002</v>
      </c>
      <c r="GW248">
        <v>29.424499999999998</v>
      </c>
      <c r="GX248">
        <v>100</v>
      </c>
      <c r="GY248">
        <v>30.020099999999999</v>
      </c>
      <c r="GZ248">
        <v>1744.39</v>
      </c>
      <c r="HA248">
        <v>13.117800000000001</v>
      </c>
      <c r="HB248">
        <v>102.039</v>
      </c>
      <c r="HC248">
        <v>102.54600000000001</v>
      </c>
    </row>
    <row r="249" spans="1:211" x14ac:dyDescent="0.2">
      <c r="A249">
        <v>233</v>
      </c>
      <c r="B249">
        <v>1736448826.0999999</v>
      </c>
      <c r="C249">
        <v>465</v>
      </c>
      <c r="D249" t="s">
        <v>815</v>
      </c>
      <c r="E249" t="s">
        <v>816</v>
      </c>
      <c r="F249">
        <v>2</v>
      </c>
      <c r="G249">
        <v>1736448818.0999999</v>
      </c>
      <c r="H249">
        <f t="shared" si="102"/>
        <v>2.1123678090860095E-3</v>
      </c>
      <c r="I249">
        <f t="shared" si="103"/>
        <v>2.1123678090860096</v>
      </c>
      <c r="J249">
        <f t="shared" si="104"/>
        <v>49.95102376475252</v>
      </c>
      <c r="K249">
        <f t="shared" si="105"/>
        <v>1611.075</v>
      </c>
      <c r="L249">
        <f t="shared" si="106"/>
        <v>1014.1947651537887</v>
      </c>
      <c r="M249">
        <f t="shared" si="107"/>
        <v>103.63854875884257</v>
      </c>
      <c r="N249">
        <f t="shared" si="108"/>
        <v>164.63255449394248</v>
      </c>
      <c r="O249">
        <f t="shared" si="109"/>
        <v>0.14406713837062154</v>
      </c>
      <c r="P249">
        <f t="shared" si="110"/>
        <v>3.5353569344010869</v>
      </c>
      <c r="Q249">
        <f t="shared" si="111"/>
        <v>0.14088334013082029</v>
      </c>
      <c r="R249">
        <f t="shared" si="112"/>
        <v>8.8332279002965849E-2</v>
      </c>
      <c r="S249">
        <f t="shared" si="113"/>
        <v>317.40010506000004</v>
      </c>
      <c r="T249">
        <f t="shared" si="114"/>
        <v>26.163353395623524</v>
      </c>
      <c r="U249">
        <f t="shared" si="115"/>
        <v>24.488712499999998</v>
      </c>
      <c r="V249">
        <f t="shared" si="116"/>
        <v>3.0840343628417868</v>
      </c>
      <c r="W249">
        <f t="shared" si="117"/>
        <v>49.748441679007314</v>
      </c>
      <c r="X249">
        <f t="shared" si="118"/>
        <v>1.586871281102231</v>
      </c>
      <c r="Y249">
        <f t="shared" si="119"/>
        <v>3.1897909312239898</v>
      </c>
      <c r="Z249">
        <f t="shared" si="120"/>
        <v>1.4971630817395558</v>
      </c>
      <c r="AA249">
        <f t="shared" si="121"/>
        <v>-93.155420380693016</v>
      </c>
      <c r="AB249">
        <f t="shared" si="122"/>
        <v>107.60457542546568</v>
      </c>
      <c r="AC249">
        <f t="shared" si="123"/>
        <v>6.4232709187224835</v>
      </c>
      <c r="AD249">
        <f t="shared" si="124"/>
        <v>338.27253102349522</v>
      </c>
      <c r="AE249">
        <f t="shared" si="125"/>
        <v>78.035560811384698</v>
      </c>
      <c r="AF249">
        <f t="shared" si="126"/>
        <v>2.1207928990675642</v>
      </c>
      <c r="AG249">
        <f t="shared" si="127"/>
        <v>49.95102376475252</v>
      </c>
      <c r="AH249">
        <v>1745.6261739198601</v>
      </c>
      <c r="AI249">
        <v>1660.6341212121199</v>
      </c>
      <c r="AJ249">
        <v>3.47457788232891</v>
      </c>
      <c r="AK249">
        <v>84.895025715855198</v>
      </c>
      <c r="AL249">
        <f t="shared" si="128"/>
        <v>2.1123678090860096</v>
      </c>
      <c r="AM249">
        <v>13.021846102088899</v>
      </c>
      <c r="AN249">
        <v>15.516006993007</v>
      </c>
      <c r="AO249">
        <v>-1.2820913758714901E-5</v>
      </c>
      <c r="AP249">
        <v>118.710675371219</v>
      </c>
      <c r="AQ249">
        <v>152</v>
      </c>
      <c r="AR249">
        <v>30</v>
      </c>
      <c r="AS249">
        <f t="shared" si="129"/>
        <v>1</v>
      </c>
      <c r="AT249">
        <f t="shared" si="130"/>
        <v>0</v>
      </c>
      <c r="AU249">
        <f t="shared" si="131"/>
        <v>54396.621665958708</v>
      </c>
      <c r="AV249">
        <f t="shared" si="132"/>
        <v>2000</v>
      </c>
      <c r="AW249">
        <f t="shared" si="133"/>
        <v>1686.0000809999999</v>
      </c>
      <c r="AX249">
        <f t="shared" si="134"/>
        <v>0.84300004049999999</v>
      </c>
      <c r="AY249">
        <f t="shared" si="135"/>
        <v>0.15870005253000002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1736448818.0999999</v>
      </c>
      <c r="BF249">
        <v>1611.075</v>
      </c>
      <c r="BG249">
        <v>1708.76</v>
      </c>
      <c r="BH249">
        <v>15.5289375</v>
      </c>
      <c r="BI249">
        <v>13.0249875</v>
      </c>
      <c r="BJ249">
        <v>1587.4112500000001</v>
      </c>
      <c r="BK249">
        <v>15.437775</v>
      </c>
      <c r="BL249">
        <v>500.29575</v>
      </c>
      <c r="BM249">
        <v>102.16312499999999</v>
      </c>
      <c r="BN249">
        <v>2.4888899999999999E-2</v>
      </c>
      <c r="BO249">
        <v>25.053274999999999</v>
      </c>
      <c r="BP249">
        <v>24.488712499999998</v>
      </c>
      <c r="BQ249">
        <v>999.9</v>
      </c>
      <c r="BR249">
        <v>0</v>
      </c>
      <c r="BS249">
        <v>0</v>
      </c>
      <c r="BT249">
        <v>10004.375</v>
      </c>
      <c r="BU249">
        <v>646.62175000000002</v>
      </c>
      <c r="BV249">
        <v>1511.8912499999999</v>
      </c>
      <c r="BW249">
        <v>-97.685337500000003</v>
      </c>
      <c r="BX249">
        <v>1636.49</v>
      </c>
      <c r="BY249">
        <v>1731.31</v>
      </c>
      <c r="BZ249">
        <v>2.5039425</v>
      </c>
      <c r="CA249">
        <v>1708.76</v>
      </c>
      <c r="CB249">
        <v>13.0249875</v>
      </c>
      <c r="CC249">
        <v>1.58648375</v>
      </c>
      <c r="CD249">
        <v>1.3306737500000001</v>
      </c>
      <c r="CE249">
        <v>13.828150000000001</v>
      </c>
      <c r="CF249">
        <v>11.149850000000001</v>
      </c>
      <c r="CG249">
        <v>2000</v>
      </c>
      <c r="CH249">
        <v>0.89999937500000005</v>
      </c>
      <c r="CI249">
        <v>0.10000065</v>
      </c>
      <c r="CJ249">
        <v>21</v>
      </c>
      <c r="CK249">
        <v>42020.512499999997</v>
      </c>
      <c r="CL249">
        <v>1736445511.0999999</v>
      </c>
      <c r="CM249" t="s">
        <v>347</v>
      </c>
      <c r="CN249">
        <v>1736445511.0999999</v>
      </c>
      <c r="CO249">
        <v>1736445509.0999999</v>
      </c>
      <c r="CP249">
        <v>1</v>
      </c>
      <c r="CQ249">
        <v>0.55400000000000005</v>
      </c>
      <c r="CR249">
        <v>1.4E-2</v>
      </c>
      <c r="CS249">
        <v>4.7960000000000003</v>
      </c>
      <c r="CT249">
        <v>9.1999999999999998E-2</v>
      </c>
      <c r="CU249">
        <v>420</v>
      </c>
      <c r="CV249">
        <v>15</v>
      </c>
      <c r="CW249">
        <v>0.23</v>
      </c>
      <c r="CX249">
        <v>0.13</v>
      </c>
      <c r="CY249">
        <v>-97.651853333333307</v>
      </c>
      <c r="CZ249">
        <v>-2.4309857142856899</v>
      </c>
      <c r="DA249">
        <v>0.219465571686212</v>
      </c>
      <c r="DB249">
        <v>0</v>
      </c>
      <c r="DC249">
        <v>2.505808</v>
      </c>
      <c r="DD249">
        <v>-6.10778571428547E-2</v>
      </c>
      <c r="DE249">
        <v>4.6583419081614903E-3</v>
      </c>
      <c r="DF249">
        <v>1</v>
      </c>
      <c r="DG249">
        <v>1</v>
      </c>
      <c r="DH249">
        <v>2</v>
      </c>
      <c r="DI249" t="s">
        <v>348</v>
      </c>
      <c r="DJ249">
        <v>2.93845</v>
      </c>
      <c r="DK249">
        <v>2.62398</v>
      </c>
      <c r="DL249">
        <v>0.254834</v>
      </c>
      <c r="DM249">
        <v>0.26177699999999998</v>
      </c>
      <c r="DN249">
        <v>8.7946300000000005E-2</v>
      </c>
      <c r="DO249">
        <v>7.7623700000000004E-2</v>
      </c>
      <c r="DP249">
        <v>25204.5</v>
      </c>
      <c r="DQ249">
        <v>27918.7</v>
      </c>
      <c r="DR249">
        <v>29524.7</v>
      </c>
      <c r="DS249">
        <v>34782.199999999997</v>
      </c>
      <c r="DT249">
        <v>33997.4</v>
      </c>
      <c r="DU249">
        <v>40562</v>
      </c>
      <c r="DV249">
        <v>40317.9</v>
      </c>
      <c r="DW249">
        <v>47664.800000000003</v>
      </c>
      <c r="DX249">
        <v>1.6996500000000001</v>
      </c>
      <c r="DY249">
        <v>2.0867200000000001</v>
      </c>
      <c r="DZ249">
        <v>0.173181</v>
      </c>
      <c r="EA249">
        <v>0</v>
      </c>
      <c r="EB249">
        <v>21.6206</v>
      </c>
      <c r="EC249">
        <v>999.9</v>
      </c>
      <c r="ED249">
        <v>63.686</v>
      </c>
      <c r="EE249">
        <v>22.044</v>
      </c>
      <c r="EF249">
        <v>16.583200000000001</v>
      </c>
      <c r="EG249">
        <v>61.342700000000001</v>
      </c>
      <c r="EH249">
        <v>44.0184</v>
      </c>
      <c r="EI249">
        <v>1</v>
      </c>
      <c r="EJ249">
        <v>-0.40152900000000002</v>
      </c>
      <c r="EK249">
        <v>-3.2919499999999999</v>
      </c>
      <c r="EL249">
        <v>20.251000000000001</v>
      </c>
      <c r="EM249">
        <v>5.2496400000000003</v>
      </c>
      <c r="EN249">
        <v>11.914099999999999</v>
      </c>
      <c r="EO249">
        <v>4.9897999999999998</v>
      </c>
      <c r="EP249">
        <v>3.28403</v>
      </c>
      <c r="EQ249">
        <v>9999</v>
      </c>
      <c r="ER249">
        <v>9999</v>
      </c>
      <c r="ES249">
        <v>999.9</v>
      </c>
      <c r="ET249">
        <v>9999</v>
      </c>
      <c r="EU249">
        <v>1.8841399999999999</v>
      </c>
      <c r="EV249">
        <v>1.8843000000000001</v>
      </c>
      <c r="EW249">
        <v>1.8851</v>
      </c>
      <c r="EX249">
        <v>1.8871800000000001</v>
      </c>
      <c r="EY249">
        <v>1.88368</v>
      </c>
      <c r="EZ249">
        <v>1.87683</v>
      </c>
      <c r="FA249">
        <v>1.8826099999999999</v>
      </c>
      <c r="FB249">
        <v>1.88812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24.11</v>
      </c>
      <c r="FQ249">
        <v>9.0899999999999995E-2</v>
      </c>
      <c r="FR249">
        <v>-0.24211075671059201</v>
      </c>
      <c r="FS249">
        <v>9.8787948123959593E-3</v>
      </c>
      <c r="FT249">
        <v>5.3251326344088904E-6</v>
      </c>
      <c r="FU249">
        <v>-1.29812346716052E-9</v>
      </c>
      <c r="FV249">
        <v>-1.7562764674277601E-2</v>
      </c>
      <c r="FW249">
        <v>-3.68478344840185E-3</v>
      </c>
      <c r="FX249">
        <v>8.3536045323785897E-4</v>
      </c>
      <c r="FY249">
        <v>-9.0991182514875006E-6</v>
      </c>
      <c r="FZ249">
        <v>5</v>
      </c>
      <c r="GA249">
        <v>1737</v>
      </c>
      <c r="GB249">
        <v>1</v>
      </c>
      <c r="GC249">
        <v>17</v>
      </c>
      <c r="GD249">
        <v>55.2</v>
      </c>
      <c r="GE249">
        <v>55.3</v>
      </c>
      <c r="GF249">
        <v>3.0297900000000002</v>
      </c>
      <c r="GG249">
        <v>2.4279799999999998</v>
      </c>
      <c r="GH249">
        <v>1.3513200000000001</v>
      </c>
      <c r="GI249">
        <v>2.2473100000000001</v>
      </c>
      <c r="GJ249">
        <v>1.3000499999999999</v>
      </c>
      <c r="GK249">
        <v>2.3278799999999999</v>
      </c>
      <c r="GL249">
        <v>26.2104</v>
      </c>
      <c r="GM249">
        <v>14.4735</v>
      </c>
      <c r="GN249">
        <v>19</v>
      </c>
      <c r="GO249">
        <v>304.53899999999999</v>
      </c>
      <c r="GP249">
        <v>511.11200000000002</v>
      </c>
      <c r="GQ249">
        <v>30.0061</v>
      </c>
      <c r="GR249">
        <v>22.209</v>
      </c>
      <c r="GS249">
        <v>29.9998</v>
      </c>
      <c r="GT249">
        <v>22.443899999999999</v>
      </c>
      <c r="GU249">
        <v>22.445499999999999</v>
      </c>
      <c r="GV249">
        <v>60.677100000000003</v>
      </c>
      <c r="GW249">
        <v>29.424499999999998</v>
      </c>
      <c r="GX249">
        <v>100</v>
      </c>
      <c r="GY249">
        <v>29.975999999999999</v>
      </c>
      <c r="GZ249">
        <v>1758.15</v>
      </c>
      <c r="HA249">
        <v>13.127000000000001</v>
      </c>
      <c r="HB249">
        <v>102.039</v>
      </c>
      <c r="HC249">
        <v>102.54600000000001</v>
      </c>
    </row>
    <row r="250" spans="1:211" x14ac:dyDescent="0.2">
      <c r="A250">
        <v>234</v>
      </c>
      <c r="B250">
        <v>1736448828.0999999</v>
      </c>
      <c r="C250">
        <v>467</v>
      </c>
      <c r="D250" t="s">
        <v>817</v>
      </c>
      <c r="E250" t="s">
        <v>818</v>
      </c>
      <c r="F250">
        <v>2</v>
      </c>
      <c r="G250">
        <v>1736448820.0999999</v>
      </c>
      <c r="H250">
        <f t="shared" si="102"/>
        <v>2.109678051310797E-3</v>
      </c>
      <c r="I250">
        <f t="shared" si="103"/>
        <v>2.1096780513107971</v>
      </c>
      <c r="J250">
        <f t="shared" si="104"/>
        <v>50.076128026071849</v>
      </c>
      <c r="K250">
        <f t="shared" si="105"/>
        <v>1617.8487500000001</v>
      </c>
      <c r="L250">
        <f t="shared" si="106"/>
        <v>1018.7176878250604</v>
      </c>
      <c r="M250">
        <f t="shared" si="107"/>
        <v>104.10069496685908</v>
      </c>
      <c r="N250">
        <f t="shared" si="108"/>
        <v>165.3246834123745</v>
      </c>
      <c r="O250">
        <f t="shared" si="109"/>
        <v>0.14388602568565623</v>
      </c>
      <c r="P250">
        <f t="shared" si="110"/>
        <v>3.535146497565973</v>
      </c>
      <c r="Q250">
        <f t="shared" si="111"/>
        <v>0.14070994775750492</v>
      </c>
      <c r="R250">
        <f t="shared" si="112"/>
        <v>8.8223236175641956E-2</v>
      </c>
      <c r="S250">
        <f t="shared" si="113"/>
        <v>317.40030343506572</v>
      </c>
      <c r="T250">
        <f t="shared" si="114"/>
        <v>26.159993987911168</v>
      </c>
      <c r="U250">
        <f t="shared" si="115"/>
        <v>24.486562500000002</v>
      </c>
      <c r="V250">
        <f t="shared" si="116"/>
        <v>3.0836375461481826</v>
      </c>
      <c r="W250">
        <f t="shared" si="117"/>
        <v>49.749744817567091</v>
      </c>
      <c r="X250">
        <f t="shared" si="118"/>
        <v>1.586533416342405</v>
      </c>
      <c r="Y250">
        <f t="shared" si="119"/>
        <v>3.1890282496126199</v>
      </c>
      <c r="Z250">
        <f t="shared" si="120"/>
        <v>1.4971041298057777</v>
      </c>
      <c r="AA250">
        <f t="shared" si="121"/>
        <v>-93.036802062806146</v>
      </c>
      <c r="AB250">
        <f t="shared" si="122"/>
        <v>107.24320247553219</v>
      </c>
      <c r="AC250">
        <f t="shared" si="123"/>
        <v>6.4018816769130575</v>
      </c>
      <c r="AD250">
        <f t="shared" si="124"/>
        <v>338.00858552470481</v>
      </c>
      <c r="AE250">
        <f t="shared" si="125"/>
        <v>78.043262280565287</v>
      </c>
      <c r="AF250">
        <f t="shared" si="126"/>
        <v>2.1169198923733403</v>
      </c>
      <c r="AG250">
        <f t="shared" si="127"/>
        <v>50.076128026071849</v>
      </c>
      <c r="AH250">
        <v>1752.62041097459</v>
      </c>
      <c r="AI250">
        <v>1667.52139393939</v>
      </c>
      <c r="AJ250">
        <v>3.4679253505985601</v>
      </c>
      <c r="AK250">
        <v>84.895025715855198</v>
      </c>
      <c r="AL250">
        <f t="shared" si="128"/>
        <v>2.1096780513107971</v>
      </c>
      <c r="AM250">
        <v>13.022354720985801</v>
      </c>
      <c r="AN250">
        <v>15.5133748251748</v>
      </c>
      <c r="AO250">
        <v>-1.29782287809734E-5</v>
      </c>
      <c r="AP250">
        <v>118.710675371219</v>
      </c>
      <c r="AQ250">
        <v>155</v>
      </c>
      <c r="AR250">
        <v>31</v>
      </c>
      <c r="AS250">
        <f t="shared" si="129"/>
        <v>1</v>
      </c>
      <c r="AT250">
        <f t="shared" si="130"/>
        <v>0</v>
      </c>
      <c r="AU250">
        <f t="shared" si="131"/>
        <v>54392.732851380999</v>
      </c>
      <c r="AV250">
        <f t="shared" si="132"/>
        <v>2000.00125</v>
      </c>
      <c r="AW250">
        <f t="shared" si="133"/>
        <v>1686.0011347500506</v>
      </c>
      <c r="AX250">
        <f t="shared" si="134"/>
        <v>0.84300004049999999</v>
      </c>
      <c r="AY250">
        <f t="shared" si="135"/>
        <v>0.15870005253000002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1736448820.0999999</v>
      </c>
      <c r="BF250">
        <v>1617.8487500000001</v>
      </c>
      <c r="BG250">
        <v>1715.55375</v>
      </c>
      <c r="BH250">
        <v>15.5256375</v>
      </c>
      <c r="BI250">
        <v>13.026225</v>
      </c>
      <c r="BJ250">
        <v>1594.07125</v>
      </c>
      <c r="BK250">
        <v>15.434537499999999</v>
      </c>
      <c r="BL250">
        <v>500.29037499999998</v>
      </c>
      <c r="BM250">
        <v>102.16374999999999</v>
      </c>
      <c r="BN250">
        <v>2.4222400000000002E-2</v>
      </c>
      <c r="BO250">
        <v>25.049262500000001</v>
      </c>
      <c r="BP250">
        <v>24.486562500000002</v>
      </c>
      <c r="BQ250">
        <v>999.9</v>
      </c>
      <c r="BR250">
        <v>0</v>
      </c>
      <c r="BS250">
        <v>0</v>
      </c>
      <c r="BT250">
        <v>10003.424999999999</v>
      </c>
      <c r="BU250">
        <v>646.64750000000004</v>
      </c>
      <c r="BV250">
        <v>1512.18875</v>
      </c>
      <c r="BW250">
        <v>-97.705687499999996</v>
      </c>
      <c r="BX250">
        <v>1643.365</v>
      </c>
      <c r="BY250">
        <v>1738.19625</v>
      </c>
      <c r="BZ250">
        <v>2.4994100000000001</v>
      </c>
      <c r="CA250">
        <v>1715.55375</v>
      </c>
      <c r="CB250">
        <v>13.026225</v>
      </c>
      <c r="CC250">
        <v>1.5861562499999999</v>
      </c>
      <c r="CD250">
        <v>1.3308074999999999</v>
      </c>
      <c r="CE250">
        <v>13.824975</v>
      </c>
      <c r="CF250">
        <v>11.151362499999999</v>
      </c>
      <c r="CG250">
        <v>2000.00125</v>
      </c>
      <c r="CH250">
        <v>0.89999937500000005</v>
      </c>
      <c r="CI250">
        <v>0.10000065</v>
      </c>
      <c r="CJ250">
        <v>21</v>
      </c>
      <c r="CK250">
        <v>42020.55</v>
      </c>
      <c r="CL250">
        <v>1736445511.0999999</v>
      </c>
      <c r="CM250" t="s">
        <v>347</v>
      </c>
      <c r="CN250">
        <v>1736445511.0999999</v>
      </c>
      <c r="CO250">
        <v>1736445509.0999999</v>
      </c>
      <c r="CP250">
        <v>1</v>
      </c>
      <c r="CQ250">
        <v>0.55400000000000005</v>
      </c>
      <c r="CR250">
        <v>1.4E-2</v>
      </c>
      <c r="CS250">
        <v>4.7960000000000003</v>
      </c>
      <c r="CT250">
        <v>9.1999999999999998E-2</v>
      </c>
      <c r="CU250">
        <v>420</v>
      </c>
      <c r="CV250">
        <v>15</v>
      </c>
      <c r="CW250">
        <v>0.23</v>
      </c>
      <c r="CX250">
        <v>0.13</v>
      </c>
      <c r="CY250">
        <v>-97.696680000000001</v>
      </c>
      <c r="CZ250">
        <v>-3.0834642857141699</v>
      </c>
      <c r="DA250">
        <v>0.23741870243657501</v>
      </c>
      <c r="DB250">
        <v>0</v>
      </c>
      <c r="DC250">
        <v>2.50231466666667</v>
      </c>
      <c r="DD250">
        <v>-9.2284285714281794E-2</v>
      </c>
      <c r="DE250">
        <v>7.5099461752768503E-3</v>
      </c>
      <c r="DF250">
        <v>1</v>
      </c>
      <c r="DG250">
        <v>1</v>
      </c>
      <c r="DH250">
        <v>2</v>
      </c>
      <c r="DI250" t="s">
        <v>348</v>
      </c>
      <c r="DJ250">
        <v>2.93852</v>
      </c>
      <c r="DK250">
        <v>2.6268600000000002</v>
      </c>
      <c r="DL250">
        <v>0.25544499999999998</v>
      </c>
      <c r="DM250">
        <v>0.26233699999999999</v>
      </c>
      <c r="DN250">
        <v>8.7933300000000006E-2</v>
      </c>
      <c r="DO250">
        <v>7.7672199999999997E-2</v>
      </c>
      <c r="DP250">
        <v>25184</v>
      </c>
      <c r="DQ250">
        <v>27897.5</v>
      </c>
      <c r="DR250">
        <v>29524.799999999999</v>
      </c>
      <c r="DS250">
        <v>34782.1</v>
      </c>
      <c r="DT250">
        <v>33997.9</v>
      </c>
      <c r="DU250">
        <v>40559.699999999997</v>
      </c>
      <c r="DV250">
        <v>40317.9</v>
      </c>
      <c r="DW250">
        <v>47664.7</v>
      </c>
      <c r="DX250">
        <v>1.69442</v>
      </c>
      <c r="DY250">
        <v>2.0863299999999998</v>
      </c>
      <c r="DZ250">
        <v>0.17325199999999999</v>
      </c>
      <c r="EA250">
        <v>0</v>
      </c>
      <c r="EB250">
        <v>21.621500000000001</v>
      </c>
      <c r="EC250">
        <v>999.9</v>
      </c>
      <c r="ED250">
        <v>63.686</v>
      </c>
      <c r="EE250">
        <v>22.044</v>
      </c>
      <c r="EF250">
        <v>16.588200000000001</v>
      </c>
      <c r="EG250">
        <v>61.172600000000003</v>
      </c>
      <c r="EH250">
        <v>43.926299999999998</v>
      </c>
      <c r="EI250">
        <v>1</v>
      </c>
      <c r="EJ250">
        <v>-0.40171000000000001</v>
      </c>
      <c r="EK250">
        <v>-3.27135</v>
      </c>
      <c r="EL250">
        <v>20.2516</v>
      </c>
      <c r="EM250">
        <v>5.2491899999999996</v>
      </c>
      <c r="EN250">
        <v>11.914099999999999</v>
      </c>
      <c r="EO250">
        <v>4.9896500000000001</v>
      </c>
      <c r="EP250">
        <v>3.2839800000000001</v>
      </c>
      <c r="EQ250">
        <v>9999</v>
      </c>
      <c r="ER250">
        <v>9999</v>
      </c>
      <c r="ES250">
        <v>999.9</v>
      </c>
      <c r="ET250">
        <v>9999</v>
      </c>
      <c r="EU250">
        <v>1.8841399999999999</v>
      </c>
      <c r="EV250">
        <v>1.88428</v>
      </c>
      <c r="EW250">
        <v>1.8851</v>
      </c>
      <c r="EX250">
        <v>1.8871899999999999</v>
      </c>
      <c r="EY250">
        <v>1.88368</v>
      </c>
      <c r="EZ250">
        <v>1.87683</v>
      </c>
      <c r="FA250">
        <v>1.88262</v>
      </c>
      <c r="FB250">
        <v>1.88812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24.23</v>
      </c>
      <c r="FQ250">
        <v>9.0899999999999995E-2</v>
      </c>
      <c r="FR250">
        <v>-0.24211075671059201</v>
      </c>
      <c r="FS250">
        <v>9.8787948123959593E-3</v>
      </c>
      <c r="FT250">
        <v>5.3251326344088904E-6</v>
      </c>
      <c r="FU250">
        <v>-1.29812346716052E-9</v>
      </c>
      <c r="FV250">
        <v>-1.7562764674277601E-2</v>
      </c>
      <c r="FW250">
        <v>-3.68478344840185E-3</v>
      </c>
      <c r="FX250">
        <v>8.3536045323785897E-4</v>
      </c>
      <c r="FY250">
        <v>-9.0991182514875006E-6</v>
      </c>
      <c r="FZ250">
        <v>5</v>
      </c>
      <c r="GA250">
        <v>1737</v>
      </c>
      <c r="GB250">
        <v>1</v>
      </c>
      <c r="GC250">
        <v>17</v>
      </c>
      <c r="GD250">
        <v>55.3</v>
      </c>
      <c r="GE250">
        <v>55.3</v>
      </c>
      <c r="GF250">
        <v>3.0407700000000002</v>
      </c>
      <c r="GG250">
        <v>2.4157700000000002</v>
      </c>
      <c r="GH250">
        <v>1.3513200000000001</v>
      </c>
      <c r="GI250">
        <v>2.2473100000000001</v>
      </c>
      <c r="GJ250">
        <v>1.3000499999999999</v>
      </c>
      <c r="GK250">
        <v>2.4096700000000002</v>
      </c>
      <c r="GL250">
        <v>26.2104</v>
      </c>
      <c r="GM250">
        <v>14.4735</v>
      </c>
      <c r="GN250">
        <v>19</v>
      </c>
      <c r="GO250">
        <v>302.39999999999998</v>
      </c>
      <c r="GP250">
        <v>510.84</v>
      </c>
      <c r="GQ250">
        <v>29.990500000000001</v>
      </c>
      <c r="GR250">
        <v>22.208500000000001</v>
      </c>
      <c r="GS250">
        <v>29.9999</v>
      </c>
      <c r="GT250">
        <v>22.442599999999999</v>
      </c>
      <c r="GU250">
        <v>22.444600000000001</v>
      </c>
      <c r="GV250">
        <v>60.811799999999998</v>
      </c>
      <c r="GW250">
        <v>29.1449</v>
      </c>
      <c r="GX250">
        <v>100</v>
      </c>
      <c r="GY250">
        <v>29.975999999999999</v>
      </c>
      <c r="GZ250">
        <v>1758.15</v>
      </c>
      <c r="HA250">
        <v>13.132999999999999</v>
      </c>
      <c r="HB250">
        <v>102.039</v>
      </c>
      <c r="HC250">
        <v>102.54600000000001</v>
      </c>
    </row>
    <row r="251" spans="1:211" x14ac:dyDescent="0.2">
      <c r="A251">
        <v>235</v>
      </c>
      <c r="B251">
        <v>1736448830.0999999</v>
      </c>
      <c r="C251">
        <v>469</v>
      </c>
      <c r="D251" t="s">
        <v>819</v>
      </c>
      <c r="E251" t="s">
        <v>820</v>
      </c>
      <c r="F251">
        <v>2</v>
      </c>
      <c r="G251">
        <v>1736448822.0999999</v>
      </c>
      <c r="H251">
        <f t="shared" si="102"/>
        <v>2.1044346300405237E-3</v>
      </c>
      <c r="I251">
        <f t="shared" si="103"/>
        <v>2.1044346300405237</v>
      </c>
      <c r="J251">
        <f t="shared" si="104"/>
        <v>50.231885274779749</v>
      </c>
      <c r="K251">
        <f t="shared" si="105"/>
        <v>1624.6175000000001</v>
      </c>
      <c r="L251">
        <f t="shared" si="106"/>
        <v>1022.3298663238417</v>
      </c>
      <c r="M251">
        <f t="shared" si="107"/>
        <v>104.46971754710169</v>
      </c>
      <c r="N251">
        <f t="shared" si="108"/>
        <v>166.01621153589144</v>
      </c>
      <c r="O251">
        <f t="shared" si="109"/>
        <v>0.14355876987917127</v>
      </c>
      <c r="P251">
        <f t="shared" si="110"/>
        <v>3.5346314146177371</v>
      </c>
      <c r="Q251">
        <f t="shared" si="111"/>
        <v>0.14039650207568924</v>
      </c>
      <c r="R251">
        <f t="shared" si="112"/>
        <v>8.8026129312958001E-2</v>
      </c>
      <c r="S251">
        <f t="shared" si="113"/>
        <v>317.40033706508666</v>
      </c>
      <c r="T251">
        <f t="shared" si="114"/>
        <v>26.155907684476347</v>
      </c>
      <c r="U251">
        <f t="shared" si="115"/>
        <v>24.482775</v>
      </c>
      <c r="V251">
        <f t="shared" si="116"/>
        <v>3.0829386113481418</v>
      </c>
      <c r="W251">
        <f t="shared" si="117"/>
        <v>49.755737622672974</v>
      </c>
      <c r="X251">
        <f t="shared" si="118"/>
        <v>1.5862151362851917</v>
      </c>
      <c r="Y251">
        <f t="shared" si="119"/>
        <v>3.1880044635543223</v>
      </c>
      <c r="Z251">
        <f t="shared" si="120"/>
        <v>1.4967234750629501</v>
      </c>
      <c r="AA251">
        <f t="shared" si="121"/>
        <v>-92.805567184787094</v>
      </c>
      <c r="AB251">
        <f t="shared" si="122"/>
        <v>106.92268229563533</v>
      </c>
      <c r="AC251">
        <f t="shared" si="123"/>
        <v>6.3833832783177478</v>
      </c>
      <c r="AD251">
        <f t="shared" si="124"/>
        <v>337.90083545425261</v>
      </c>
      <c r="AE251">
        <f t="shared" si="125"/>
        <v>78.084215725808704</v>
      </c>
      <c r="AF251">
        <f t="shared" si="126"/>
        <v>2.1124126234864593</v>
      </c>
      <c r="AG251">
        <f t="shared" si="127"/>
        <v>50.231885274779749</v>
      </c>
      <c r="AH251">
        <v>1759.4425466508901</v>
      </c>
      <c r="AI251">
        <v>1674.3583030303</v>
      </c>
      <c r="AJ251">
        <v>3.4397496850792399</v>
      </c>
      <c r="AK251">
        <v>84.895025715855198</v>
      </c>
      <c r="AL251">
        <f t="shared" si="128"/>
        <v>2.1044346300405237</v>
      </c>
      <c r="AM251">
        <v>13.026916776055501</v>
      </c>
      <c r="AN251">
        <v>15.5115125874126</v>
      </c>
      <c r="AO251">
        <v>-1.1420275564213499E-5</v>
      </c>
      <c r="AP251">
        <v>118.710675371219</v>
      </c>
      <c r="AQ251">
        <v>157</v>
      </c>
      <c r="AR251">
        <v>31</v>
      </c>
      <c r="AS251">
        <f t="shared" si="129"/>
        <v>1</v>
      </c>
      <c r="AT251">
        <f t="shared" si="130"/>
        <v>0</v>
      </c>
      <c r="AU251">
        <f t="shared" si="131"/>
        <v>54382.374830981389</v>
      </c>
      <c r="AV251">
        <f t="shared" si="132"/>
        <v>2000.00125</v>
      </c>
      <c r="AW251">
        <f t="shared" si="133"/>
        <v>1686.0010702500103</v>
      </c>
      <c r="AX251">
        <f t="shared" si="134"/>
        <v>0.84300000824999999</v>
      </c>
      <c r="AY251">
        <f t="shared" si="135"/>
        <v>0.158700069345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1736448822.0999999</v>
      </c>
      <c r="BF251">
        <v>1624.6175000000001</v>
      </c>
      <c r="BG251">
        <v>1722.3712499999999</v>
      </c>
      <c r="BH251">
        <v>15.5225375</v>
      </c>
      <c r="BI251">
        <v>13.028662499999999</v>
      </c>
      <c r="BJ251">
        <v>1600.72875</v>
      </c>
      <c r="BK251">
        <v>15.431487499999999</v>
      </c>
      <c r="BL251">
        <v>500.33524999999997</v>
      </c>
      <c r="BM251">
        <v>102.163875</v>
      </c>
      <c r="BN251">
        <v>2.40009375E-2</v>
      </c>
      <c r="BO251">
        <v>25.043875</v>
      </c>
      <c r="BP251">
        <v>24.482775</v>
      </c>
      <c r="BQ251">
        <v>999.9</v>
      </c>
      <c r="BR251">
        <v>0</v>
      </c>
      <c r="BS251">
        <v>0</v>
      </c>
      <c r="BT251">
        <v>10001.237499999999</v>
      </c>
      <c r="BU251">
        <v>646.66612499999997</v>
      </c>
      <c r="BV251">
        <v>1512.0887499999999</v>
      </c>
      <c r="BW251">
        <v>-97.754087499999997</v>
      </c>
      <c r="BX251">
        <v>1650.2362499999999</v>
      </c>
      <c r="BY251">
        <v>1745.1087500000001</v>
      </c>
      <c r="BZ251">
        <v>2.4938750000000001</v>
      </c>
      <c r="CA251">
        <v>1722.3712499999999</v>
      </c>
      <c r="CB251">
        <v>13.028662499999999</v>
      </c>
      <c r="CC251">
        <v>1.5858425</v>
      </c>
      <c r="CD251">
        <v>1.33105875</v>
      </c>
      <c r="CE251">
        <v>13.821925</v>
      </c>
      <c r="CF251">
        <v>11.154199999999999</v>
      </c>
      <c r="CG251">
        <v>2000.00125</v>
      </c>
      <c r="CH251">
        <v>0.89999899999999999</v>
      </c>
      <c r="CI251">
        <v>0.10000097500000001</v>
      </c>
      <c r="CJ251">
        <v>21</v>
      </c>
      <c r="CK251">
        <v>42020.55</v>
      </c>
      <c r="CL251">
        <v>1736445511.0999999</v>
      </c>
      <c r="CM251" t="s">
        <v>347</v>
      </c>
      <c r="CN251">
        <v>1736445511.0999999</v>
      </c>
      <c r="CO251">
        <v>1736445509.0999999</v>
      </c>
      <c r="CP251">
        <v>1</v>
      </c>
      <c r="CQ251">
        <v>0.55400000000000005</v>
      </c>
      <c r="CR251">
        <v>1.4E-2</v>
      </c>
      <c r="CS251">
        <v>4.7960000000000003</v>
      </c>
      <c r="CT251">
        <v>9.1999999999999998E-2</v>
      </c>
      <c r="CU251">
        <v>420</v>
      </c>
      <c r="CV251">
        <v>15</v>
      </c>
      <c r="CW251">
        <v>0.23</v>
      </c>
      <c r="CX251">
        <v>0.13</v>
      </c>
      <c r="CY251">
        <v>-97.732153333333301</v>
      </c>
      <c r="CZ251">
        <v>-1.9575428571428899</v>
      </c>
      <c r="DA251">
        <v>0.20991432178126701</v>
      </c>
      <c r="DB251">
        <v>0</v>
      </c>
      <c r="DC251">
        <v>2.4973480000000001</v>
      </c>
      <c r="DD251">
        <v>-0.15284785714285701</v>
      </c>
      <c r="DE251">
        <v>1.2264839827735199E-2</v>
      </c>
      <c r="DF251">
        <v>1</v>
      </c>
      <c r="DG251">
        <v>1</v>
      </c>
      <c r="DH251">
        <v>2</v>
      </c>
      <c r="DI251" t="s">
        <v>348</v>
      </c>
      <c r="DJ251">
        <v>2.9384100000000002</v>
      </c>
      <c r="DK251">
        <v>2.6293199999999999</v>
      </c>
      <c r="DL251">
        <v>0.25603999999999999</v>
      </c>
      <c r="DM251">
        <v>0.26297399999999999</v>
      </c>
      <c r="DN251">
        <v>8.7924500000000003E-2</v>
      </c>
      <c r="DO251">
        <v>7.7709299999999995E-2</v>
      </c>
      <c r="DP251">
        <v>25164</v>
      </c>
      <c r="DQ251">
        <v>27873.4</v>
      </c>
      <c r="DR251">
        <v>29524.799999999999</v>
      </c>
      <c r="DS251">
        <v>34781.9</v>
      </c>
      <c r="DT251">
        <v>33998.300000000003</v>
      </c>
      <c r="DU251">
        <v>40557.699999999997</v>
      </c>
      <c r="DV251">
        <v>40318</v>
      </c>
      <c r="DW251">
        <v>47664.4</v>
      </c>
      <c r="DX251">
        <v>1.68865</v>
      </c>
      <c r="DY251">
        <v>2.08588</v>
      </c>
      <c r="DZ251">
        <v>0.17285300000000001</v>
      </c>
      <c r="EA251">
        <v>0</v>
      </c>
      <c r="EB251">
        <v>21.622</v>
      </c>
      <c r="EC251">
        <v>999.9</v>
      </c>
      <c r="ED251">
        <v>63.71</v>
      </c>
      <c r="EE251">
        <v>22.033999999999999</v>
      </c>
      <c r="EF251">
        <v>16.584299999999999</v>
      </c>
      <c r="EG251">
        <v>61.512599999999999</v>
      </c>
      <c r="EH251">
        <v>44.6554</v>
      </c>
      <c r="EI251">
        <v>1</v>
      </c>
      <c r="EJ251">
        <v>-0.40162900000000001</v>
      </c>
      <c r="EK251">
        <v>-3.2980999999999998</v>
      </c>
      <c r="EL251">
        <v>20.251100000000001</v>
      </c>
      <c r="EM251">
        <v>5.2494899999999998</v>
      </c>
      <c r="EN251">
        <v>11.914099999999999</v>
      </c>
      <c r="EO251">
        <v>4.9894999999999996</v>
      </c>
      <c r="EP251">
        <v>3.2839800000000001</v>
      </c>
      <c r="EQ251">
        <v>9999</v>
      </c>
      <c r="ER251">
        <v>9999</v>
      </c>
      <c r="ES251">
        <v>999.9</v>
      </c>
      <c r="ET251">
        <v>9999</v>
      </c>
      <c r="EU251">
        <v>1.8841399999999999</v>
      </c>
      <c r="EV251">
        <v>1.88428</v>
      </c>
      <c r="EW251">
        <v>1.8851100000000001</v>
      </c>
      <c r="EX251">
        <v>1.8872100000000001</v>
      </c>
      <c r="EY251">
        <v>1.88368</v>
      </c>
      <c r="EZ251">
        <v>1.87683</v>
      </c>
      <c r="FA251">
        <v>1.88262</v>
      </c>
      <c r="FB251">
        <v>1.88812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24.34</v>
      </c>
      <c r="FQ251">
        <v>9.0899999999999995E-2</v>
      </c>
      <c r="FR251">
        <v>-0.24211075671059201</v>
      </c>
      <c r="FS251">
        <v>9.8787948123959593E-3</v>
      </c>
      <c r="FT251">
        <v>5.3251326344088904E-6</v>
      </c>
      <c r="FU251">
        <v>-1.29812346716052E-9</v>
      </c>
      <c r="FV251">
        <v>-1.7562764674277601E-2</v>
      </c>
      <c r="FW251">
        <v>-3.68478344840185E-3</v>
      </c>
      <c r="FX251">
        <v>8.3536045323785897E-4</v>
      </c>
      <c r="FY251">
        <v>-9.0991182514875006E-6</v>
      </c>
      <c r="FZ251">
        <v>5</v>
      </c>
      <c r="GA251">
        <v>1737</v>
      </c>
      <c r="GB251">
        <v>1</v>
      </c>
      <c r="GC251">
        <v>17</v>
      </c>
      <c r="GD251">
        <v>55.3</v>
      </c>
      <c r="GE251">
        <v>55.4</v>
      </c>
      <c r="GF251">
        <v>3.0419900000000002</v>
      </c>
      <c r="GG251">
        <v>2.4230999999999998</v>
      </c>
      <c r="GH251">
        <v>1.3513200000000001</v>
      </c>
      <c r="GI251">
        <v>2.2473100000000001</v>
      </c>
      <c r="GJ251">
        <v>1.3000499999999999</v>
      </c>
      <c r="GK251">
        <v>2.3120099999999999</v>
      </c>
      <c r="GL251">
        <v>26.2104</v>
      </c>
      <c r="GM251">
        <v>14.4648</v>
      </c>
      <c r="GN251">
        <v>19</v>
      </c>
      <c r="GO251">
        <v>300.06099999999998</v>
      </c>
      <c r="GP251">
        <v>510.53699999999998</v>
      </c>
      <c r="GQ251">
        <v>29.9727</v>
      </c>
      <c r="GR251">
        <v>22.207699999999999</v>
      </c>
      <c r="GS251">
        <v>30.0001</v>
      </c>
      <c r="GT251">
        <v>22.441800000000001</v>
      </c>
      <c r="GU251">
        <v>22.444099999999999</v>
      </c>
      <c r="GV251">
        <v>60.880699999999997</v>
      </c>
      <c r="GW251">
        <v>29.1449</v>
      </c>
      <c r="GX251">
        <v>100</v>
      </c>
      <c r="GY251">
        <v>29.9543</v>
      </c>
      <c r="GZ251">
        <v>1764.93</v>
      </c>
      <c r="HA251">
        <v>13.139099999999999</v>
      </c>
      <c r="HB251">
        <v>102.04</v>
      </c>
      <c r="HC251">
        <v>102.545</v>
      </c>
    </row>
    <row r="252" spans="1:211" x14ac:dyDescent="0.2">
      <c r="A252">
        <v>236</v>
      </c>
      <c r="B252">
        <v>1736448832.0999999</v>
      </c>
      <c r="C252">
        <v>471</v>
      </c>
      <c r="D252" t="s">
        <v>821</v>
      </c>
      <c r="E252" t="s">
        <v>822</v>
      </c>
      <c r="F252">
        <v>2</v>
      </c>
      <c r="G252">
        <v>1736448824.0999999</v>
      </c>
      <c r="H252">
        <f t="shared" si="102"/>
        <v>2.0967247519752385E-3</v>
      </c>
      <c r="I252">
        <f t="shared" si="103"/>
        <v>2.0967247519752386</v>
      </c>
      <c r="J252">
        <f t="shared" si="104"/>
        <v>50.323150319740044</v>
      </c>
      <c r="K252">
        <f t="shared" si="105"/>
        <v>1631.4024999999999</v>
      </c>
      <c r="L252">
        <f t="shared" si="106"/>
        <v>1026.1955513429532</v>
      </c>
      <c r="M252">
        <f t="shared" si="107"/>
        <v>104.86423103943299</v>
      </c>
      <c r="N252">
        <f t="shared" si="108"/>
        <v>166.70874128661592</v>
      </c>
      <c r="O252">
        <f t="shared" si="109"/>
        <v>0.14310570566914829</v>
      </c>
      <c r="P252">
        <f t="shared" si="110"/>
        <v>3.5353866516213373</v>
      </c>
      <c r="Q252">
        <f t="shared" si="111"/>
        <v>0.13996378633618764</v>
      </c>
      <c r="R252">
        <f t="shared" si="112"/>
        <v>8.7753910038732036E-2</v>
      </c>
      <c r="S252">
        <f t="shared" si="113"/>
        <v>317.39997037489451</v>
      </c>
      <c r="T252">
        <f t="shared" si="114"/>
        <v>26.150744049510948</v>
      </c>
      <c r="U252">
        <f t="shared" si="115"/>
        <v>24.476475000000001</v>
      </c>
      <c r="V252">
        <f t="shared" si="116"/>
        <v>3.0817763334662565</v>
      </c>
      <c r="W252">
        <f t="shared" si="117"/>
        <v>49.766206018852607</v>
      </c>
      <c r="X252">
        <f t="shared" si="118"/>
        <v>1.5859225344959063</v>
      </c>
      <c r="Y252">
        <f t="shared" si="119"/>
        <v>3.186745909252398</v>
      </c>
      <c r="Z252">
        <f t="shared" si="120"/>
        <v>1.4958537989703502</v>
      </c>
      <c r="AA252">
        <f t="shared" si="121"/>
        <v>-92.465561562108022</v>
      </c>
      <c r="AB252">
        <f t="shared" si="122"/>
        <v>106.88358330883797</v>
      </c>
      <c r="AC252">
        <f t="shared" si="123"/>
        <v>6.3792705175156836</v>
      </c>
      <c r="AD252">
        <f t="shared" si="124"/>
        <v>338.19726263914015</v>
      </c>
      <c r="AE252">
        <f t="shared" si="125"/>
        <v>78.20518897790069</v>
      </c>
      <c r="AF252">
        <f t="shared" si="126"/>
        <v>2.1064775420837552</v>
      </c>
      <c r="AG252">
        <f t="shared" si="127"/>
        <v>50.323150319740044</v>
      </c>
      <c r="AH252">
        <v>1766.2970061339499</v>
      </c>
      <c r="AI252">
        <v>1681.2038787878801</v>
      </c>
      <c r="AJ252">
        <v>3.42593699439866</v>
      </c>
      <c r="AK252">
        <v>84.895025715855198</v>
      </c>
      <c r="AL252">
        <f t="shared" si="128"/>
        <v>2.0967247519752386</v>
      </c>
      <c r="AM252">
        <v>13.0355168908709</v>
      </c>
      <c r="AN252">
        <v>15.5108097902098</v>
      </c>
      <c r="AO252">
        <v>-8.5515219926781705E-6</v>
      </c>
      <c r="AP252">
        <v>118.710675371219</v>
      </c>
      <c r="AQ252">
        <v>160</v>
      </c>
      <c r="AR252">
        <v>32</v>
      </c>
      <c r="AS252">
        <f t="shared" si="129"/>
        <v>1</v>
      </c>
      <c r="AT252">
        <f t="shared" si="130"/>
        <v>0</v>
      </c>
      <c r="AU252">
        <f t="shared" si="131"/>
        <v>54400.19557804201</v>
      </c>
      <c r="AV252">
        <f t="shared" si="132"/>
        <v>1999.99875</v>
      </c>
      <c r="AW252">
        <f t="shared" si="133"/>
        <v>1685.9990137499578</v>
      </c>
      <c r="AX252">
        <f t="shared" si="134"/>
        <v>0.84300003374999999</v>
      </c>
      <c r="AY252">
        <f t="shared" si="135"/>
        <v>0.15870008437499999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1736448824.0999999</v>
      </c>
      <c r="BF252">
        <v>1631.4024999999999</v>
      </c>
      <c r="BG252">
        <v>1729.3</v>
      </c>
      <c r="BH252">
        <v>15.51975</v>
      </c>
      <c r="BI252">
        <v>13.033049999999999</v>
      </c>
      <c r="BJ252">
        <v>1607.4</v>
      </c>
      <c r="BK252">
        <v>15.4287375</v>
      </c>
      <c r="BL252">
        <v>500.37049999999999</v>
      </c>
      <c r="BM252">
        <v>102.162875</v>
      </c>
      <c r="BN252">
        <v>2.4501374999999999E-2</v>
      </c>
      <c r="BO252">
        <v>25.03725</v>
      </c>
      <c r="BP252">
        <v>24.476475000000001</v>
      </c>
      <c r="BQ252">
        <v>999.9</v>
      </c>
      <c r="BR252">
        <v>0</v>
      </c>
      <c r="BS252">
        <v>0</v>
      </c>
      <c r="BT252">
        <v>10004.525</v>
      </c>
      <c r="BU252">
        <v>646.67812500000002</v>
      </c>
      <c r="BV252">
        <v>1511.9337499999999</v>
      </c>
      <c r="BW252">
        <v>-97.897149999999996</v>
      </c>
      <c r="BX252">
        <v>1657.12375</v>
      </c>
      <c r="BY252">
        <v>1752.13625</v>
      </c>
      <c r="BZ252">
        <v>2.48669875</v>
      </c>
      <c r="CA252">
        <v>1729.3</v>
      </c>
      <c r="CB252">
        <v>13.033049999999999</v>
      </c>
      <c r="CC252">
        <v>1.5855425000000001</v>
      </c>
      <c r="CD252">
        <v>1.3314950000000001</v>
      </c>
      <c r="CE252">
        <v>13.819012499999999</v>
      </c>
      <c r="CF252">
        <v>11.1591375</v>
      </c>
      <c r="CG252">
        <v>1999.99875</v>
      </c>
      <c r="CH252">
        <v>0.89999887499999998</v>
      </c>
      <c r="CI252">
        <v>0.100001125</v>
      </c>
      <c r="CJ252">
        <v>21</v>
      </c>
      <c r="CK252">
        <v>42020.512499999997</v>
      </c>
      <c r="CL252">
        <v>1736445511.0999999</v>
      </c>
      <c r="CM252" t="s">
        <v>347</v>
      </c>
      <c r="CN252">
        <v>1736445511.0999999</v>
      </c>
      <c r="CO252">
        <v>1736445509.0999999</v>
      </c>
      <c r="CP252">
        <v>1</v>
      </c>
      <c r="CQ252">
        <v>0.55400000000000005</v>
      </c>
      <c r="CR252">
        <v>1.4E-2</v>
      </c>
      <c r="CS252">
        <v>4.7960000000000003</v>
      </c>
      <c r="CT252">
        <v>9.1999999999999998E-2</v>
      </c>
      <c r="CU252">
        <v>420</v>
      </c>
      <c r="CV252">
        <v>15</v>
      </c>
      <c r="CW252">
        <v>0.23</v>
      </c>
      <c r="CX252">
        <v>0.13</v>
      </c>
      <c r="CY252">
        <v>-97.830453333333296</v>
      </c>
      <c r="CZ252">
        <v>-1.84645714285735</v>
      </c>
      <c r="DA252">
        <v>0.22913969499460801</v>
      </c>
      <c r="DB252">
        <v>0</v>
      </c>
      <c r="DC252">
        <v>2.4911733333333301</v>
      </c>
      <c r="DD252">
        <v>-0.21724071428571401</v>
      </c>
      <c r="DE252">
        <v>1.6552862256688099E-2</v>
      </c>
      <c r="DF252">
        <v>1</v>
      </c>
      <c r="DG252">
        <v>1</v>
      </c>
      <c r="DH252">
        <v>2</v>
      </c>
      <c r="DI252" t="s">
        <v>348</v>
      </c>
      <c r="DJ252">
        <v>2.9375499999999999</v>
      </c>
      <c r="DK252">
        <v>2.6293799999999998</v>
      </c>
      <c r="DL252">
        <v>0.256633</v>
      </c>
      <c r="DM252">
        <v>0.26350299999999999</v>
      </c>
      <c r="DN252">
        <v>8.7921799999999994E-2</v>
      </c>
      <c r="DO252">
        <v>7.7783900000000003E-2</v>
      </c>
      <c r="DP252">
        <v>25144.1</v>
      </c>
      <c r="DQ252">
        <v>27853.599999999999</v>
      </c>
      <c r="DR252">
        <v>29525</v>
      </c>
      <c r="DS252">
        <v>34782</v>
      </c>
      <c r="DT252">
        <v>33998.5</v>
      </c>
      <c r="DU252">
        <v>40554.5</v>
      </c>
      <c r="DV252">
        <v>40318.199999999997</v>
      </c>
      <c r="DW252">
        <v>47664.7</v>
      </c>
      <c r="DX252">
        <v>1.6808000000000001</v>
      </c>
      <c r="DY252">
        <v>2.0861999999999998</v>
      </c>
      <c r="DZ252">
        <v>0.17164299999999999</v>
      </c>
      <c r="EA252">
        <v>0</v>
      </c>
      <c r="EB252">
        <v>21.622</v>
      </c>
      <c r="EC252">
        <v>999.9</v>
      </c>
      <c r="ED252">
        <v>63.686</v>
      </c>
      <c r="EE252">
        <v>22.044</v>
      </c>
      <c r="EF252">
        <v>16.5886</v>
      </c>
      <c r="EG252">
        <v>60.832599999999999</v>
      </c>
      <c r="EH252">
        <v>45.192300000000003</v>
      </c>
      <c r="EI252">
        <v>1</v>
      </c>
      <c r="EJ252">
        <v>-0.40154499999999999</v>
      </c>
      <c r="EK252">
        <v>-3.3361399999999999</v>
      </c>
      <c r="EL252">
        <v>20.25</v>
      </c>
      <c r="EM252">
        <v>5.2499399999999996</v>
      </c>
      <c r="EN252">
        <v>11.914099999999999</v>
      </c>
      <c r="EO252">
        <v>4.9896500000000001</v>
      </c>
      <c r="EP252">
        <v>3.2839499999999999</v>
      </c>
      <c r="EQ252">
        <v>9999</v>
      </c>
      <c r="ER252">
        <v>9999</v>
      </c>
      <c r="ES252">
        <v>999.9</v>
      </c>
      <c r="ET252">
        <v>9999</v>
      </c>
      <c r="EU252">
        <v>1.88415</v>
      </c>
      <c r="EV252">
        <v>1.8842699999999999</v>
      </c>
      <c r="EW252">
        <v>1.8850899999999999</v>
      </c>
      <c r="EX252">
        <v>1.8872100000000001</v>
      </c>
      <c r="EY252">
        <v>1.8836599999999999</v>
      </c>
      <c r="EZ252">
        <v>1.87683</v>
      </c>
      <c r="FA252">
        <v>1.88262</v>
      </c>
      <c r="FB252">
        <v>1.88812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24.45</v>
      </c>
      <c r="FQ252">
        <v>9.0899999999999995E-2</v>
      </c>
      <c r="FR252">
        <v>-0.24211075671059201</v>
      </c>
      <c r="FS252">
        <v>9.8787948123959593E-3</v>
      </c>
      <c r="FT252">
        <v>5.3251326344088904E-6</v>
      </c>
      <c r="FU252">
        <v>-1.29812346716052E-9</v>
      </c>
      <c r="FV252">
        <v>-1.7562764674277601E-2</v>
      </c>
      <c r="FW252">
        <v>-3.68478344840185E-3</v>
      </c>
      <c r="FX252">
        <v>8.3536045323785897E-4</v>
      </c>
      <c r="FY252">
        <v>-9.0991182514875006E-6</v>
      </c>
      <c r="FZ252">
        <v>5</v>
      </c>
      <c r="GA252">
        <v>1737</v>
      </c>
      <c r="GB252">
        <v>1</v>
      </c>
      <c r="GC252">
        <v>17</v>
      </c>
      <c r="GD252">
        <v>55.4</v>
      </c>
      <c r="GE252">
        <v>55.4</v>
      </c>
      <c r="GF252">
        <v>3.0554199999999998</v>
      </c>
      <c r="GG252">
        <v>2.4206500000000002</v>
      </c>
      <c r="GH252">
        <v>1.3513200000000001</v>
      </c>
      <c r="GI252">
        <v>2.2473100000000001</v>
      </c>
      <c r="GJ252">
        <v>1.3000499999999999</v>
      </c>
      <c r="GK252">
        <v>2.2607400000000002</v>
      </c>
      <c r="GL252">
        <v>26.189800000000002</v>
      </c>
      <c r="GM252">
        <v>14.4735</v>
      </c>
      <c r="GN252">
        <v>19</v>
      </c>
      <c r="GO252">
        <v>296.87200000000001</v>
      </c>
      <c r="GP252">
        <v>510.74299999999999</v>
      </c>
      <c r="GQ252">
        <v>29.957100000000001</v>
      </c>
      <c r="GR252">
        <v>22.207100000000001</v>
      </c>
      <c r="GS252">
        <v>30.0001</v>
      </c>
      <c r="GT252">
        <v>22.441700000000001</v>
      </c>
      <c r="GU252">
        <v>22.443200000000001</v>
      </c>
      <c r="GV252">
        <v>61.135800000000003</v>
      </c>
      <c r="GW252">
        <v>29.1449</v>
      </c>
      <c r="GX252">
        <v>100</v>
      </c>
      <c r="GY252">
        <v>29.9543</v>
      </c>
      <c r="GZ252">
        <v>1771.79</v>
      </c>
      <c r="HA252">
        <v>13.1472</v>
      </c>
      <c r="HB252">
        <v>102.04</v>
      </c>
      <c r="HC252">
        <v>102.545</v>
      </c>
    </row>
    <row r="253" spans="1:211" x14ac:dyDescent="0.2">
      <c r="A253">
        <v>237</v>
      </c>
      <c r="B253">
        <v>1736448834.0999999</v>
      </c>
      <c r="C253">
        <v>473</v>
      </c>
      <c r="D253" t="s">
        <v>823</v>
      </c>
      <c r="E253" t="s">
        <v>824</v>
      </c>
      <c r="F253">
        <v>2</v>
      </c>
      <c r="G253">
        <v>1736448826.0999999</v>
      </c>
      <c r="H253">
        <f t="shared" si="102"/>
        <v>2.0880812133923462E-3</v>
      </c>
      <c r="I253">
        <f t="shared" si="103"/>
        <v>2.0880812133923463</v>
      </c>
      <c r="J253">
        <f t="shared" si="104"/>
        <v>50.463188039955952</v>
      </c>
      <c r="K253">
        <f t="shared" si="105"/>
        <v>1638.1849999999999</v>
      </c>
      <c r="L253">
        <f t="shared" si="106"/>
        <v>1029.3261468240737</v>
      </c>
      <c r="M253">
        <f t="shared" si="107"/>
        <v>105.1833716716931</v>
      </c>
      <c r="N253">
        <f t="shared" si="108"/>
        <v>167.4006069443048</v>
      </c>
      <c r="O253">
        <f t="shared" si="109"/>
        <v>0.14260880527959943</v>
      </c>
      <c r="P253">
        <f t="shared" si="110"/>
        <v>3.5370589133985293</v>
      </c>
      <c r="Q253">
        <f t="shared" si="111"/>
        <v>0.13948985138869766</v>
      </c>
      <c r="R253">
        <f t="shared" si="112"/>
        <v>8.7455701298095795E-2</v>
      </c>
      <c r="S253">
        <f t="shared" si="113"/>
        <v>317.39993465991682</v>
      </c>
      <c r="T253">
        <f t="shared" si="114"/>
        <v>26.145025269431361</v>
      </c>
      <c r="U253">
        <f t="shared" si="115"/>
        <v>24.469075</v>
      </c>
      <c r="V253">
        <f t="shared" si="116"/>
        <v>3.0804116073702286</v>
      </c>
      <c r="W253">
        <f t="shared" si="117"/>
        <v>49.779125702857868</v>
      </c>
      <c r="X253">
        <f t="shared" si="118"/>
        <v>1.5856618945018102</v>
      </c>
      <c r="Y253">
        <f t="shared" si="119"/>
        <v>3.1853952276441362</v>
      </c>
      <c r="Z253">
        <f t="shared" si="120"/>
        <v>1.4947497128684184</v>
      </c>
      <c r="AA253">
        <f t="shared" si="121"/>
        <v>-92.084381510602469</v>
      </c>
      <c r="AB253">
        <f t="shared" si="122"/>
        <v>106.98896331806679</v>
      </c>
      <c r="AC253">
        <f t="shared" si="123"/>
        <v>6.3820744585561684</v>
      </c>
      <c r="AD253">
        <f t="shared" si="124"/>
        <v>338.68659092593737</v>
      </c>
      <c r="AE253">
        <f t="shared" si="125"/>
        <v>78.184399763332365</v>
      </c>
      <c r="AF253">
        <f t="shared" si="126"/>
        <v>2.0985008263725597</v>
      </c>
      <c r="AG253">
        <f t="shared" si="127"/>
        <v>50.463188039955952</v>
      </c>
      <c r="AH253">
        <v>1773.36050074329</v>
      </c>
      <c r="AI253">
        <v>1688.07551515151</v>
      </c>
      <c r="AJ253">
        <v>3.4294436140655402</v>
      </c>
      <c r="AK253">
        <v>84.895025715855198</v>
      </c>
      <c r="AL253">
        <f t="shared" si="128"/>
        <v>2.0880812133923463</v>
      </c>
      <c r="AM253">
        <v>13.0468774973384</v>
      </c>
      <c r="AN253">
        <v>15.511825874125901</v>
      </c>
      <c r="AO253">
        <v>-4.8108092122576798E-6</v>
      </c>
      <c r="AP253">
        <v>118.710675371219</v>
      </c>
      <c r="AQ253">
        <v>161</v>
      </c>
      <c r="AR253">
        <v>32</v>
      </c>
      <c r="AS253">
        <f t="shared" si="129"/>
        <v>1</v>
      </c>
      <c r="AT253">
        <f t="shared" si="130"/>
        <v>0</v>
      </c>
      <c r="AU253">
        <f t="shared" si="131"/>
        <v>54438.305515711501</v>
      </c>
      <c r="AV253">
        <f t="shared" si="132"/>
        <v>1999.99875</v>
      </c>
      <c r="AW253">
        <f t="shared" si="133"/>
        <v>1685.9989410000032</v>
      </c>
      <c r="AX253">
        <f t="shared" si="134"/>
        <v>0.84299999737499998</v>
      </c>
      <c r="AY253">
        <f t="shared" si="135"/>
        <v>0.15870006651749999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1736448826.0999999</v>
      </c>
      <c r="BF253">
        <v>1638.1849999999999</v>
      </c>
      <c r="BG253">
        <v>1736.0550000000001</v>
      </c>
      <c r="BH253">
        <v>15.517312499999999</v>
      </c>
      <c r="BI253">
        <v>13.040125</v>
      </c>
      <c r="BJ253">
        <v>1614.0687499999999</v>
      </c>
      <c r="BK253">
        <v>15.426337500000001</v>
      </c>
      <c r="BL253">
        <v>500.39112499999999</v>
      </c>
      <c r="BM253">
        <v>102.161625</v>
      </c>
      <c r="BN253">
        <v>2.5006512500000001E-2</v>
      </c>
      <c r="BO253">
        <v>25.030137499999999</v>
      </c>
      <c r="BP253">
        <v>24.469075</v>
      </c>
      <c r="BQ253">
        <v>999.9</v>
      </c>
      <c r="BR253">
        <v>0</v>
      </c>
      <c r="BS253">
        <v>0</v>
      </c>
      <c r="BT253">
        <v>10011.7125</v>
      </c>
      <c r="BU253">
        <v>646.68312500000002</v>
      </c>
      <c r="BV253">
        <v>1511.9112500000001</v>
      </c>
      <c r="BW253">
        <v>-97.869362499999994</v>
      </c>
      <c r="BX253">
        <v>1664.00875</v>
      </c>
      <c r="BY253">
        <v>1758.9925000000001</v>
      </c>
      <c r="BZ253">
        <v>2.4771862499999999</v>
      </c>
      <c r="CA253">
        <v>1736.0550000000001</v>
      </c>
      <c r="CB253">
        <v>13.040125</v>
      </c>
      <c r="CC253">
        <v>1.585275</v>
      </c>
      <c r="CD253">
        <v>1.33220125</v>
      </c>
      <c r="CE253">
        <v>13.8164125</v>
      </c>
      <c r="CF253">
        <v>11.167125</v>
      </c>
      <c r="CG253">
        <v>1999.99875</v>
      </c>
      <c r="CH253">
        <v>0.89999899999999999</v>
      </c>
      <c r="CI253">
        <v>0.1000009625</v>
      </c>
      <c r="CJ253">
        <v>21</v>
      </c>
      <c r="CK253">
        <v>42020.5</v>
      </c>
      <c r="CL253">
        <v>1736445511.0999999</v>
      </c>
      <c r="CM253" t="s">
        <v>347</v>
      </c>
      <c r="CN253">
        <v>1736445511.0999999</v>
      </c>
      <c r="CO253">
        <v>1736445509.0999999</v>
      </c>
      <c r="CP253">
        <v>1</v>
      </c>
      <c r="CQ253">
        <v>0.55400000000000005</v>
      </c>
      <c r="CR253">
        <v>1.4E-2</v>
      </c>
      <c r="CS253">
        <v>4.7960000000000003</v>
      </c>
      <c r="CT253">
        <v>9.1999999999999998E-2</v>
      </c>
      <c r="CU253">
        <v>420</v>
      </c>
      <c r="CV253">
        <v>15</v>
      </c>
      <c r="CW253">
        <v>0.23</v>
      </c>
      <c r="CX253">
        <v>0.13</v>
      </c>
      <c r="CY253">
        <v>-97.921859999999995</v>
      </c>
      <c r="CZ253">
        <v>-2.09732142857135</v>
      </c>
      <c r="DA253">
        <v>0.26755909453178101</v>
      </c>
      <c r="DB253">
        <v>0</v>
      </c>
      <c r="DC253">
        <v>2.4829106666666698</v>
      </c>
      <c r="DD253">
        <v>-0.28620857142857298</v>
      </c>
      <c r="DE253">
        <v>2.1248651868347401E-2</v>
      </c>
      <c r="DF253">
        <v>1</v>
      </c>
      <c r="DG253">
        <v>1</v>
      </c>
      <c r="DH253">
        <v>2</v>
      </c>
      <c r="DI253" t="s">
        <v>348</v>
      </c>
      <c r="DJ253">
        <v>2.93831</v>
      </c>
      <c r="DK253">
        <v>2.62948</v>
      </c>
      <c r="DL253">
        <v>0.25724000000000002</v>
      </c>
      <c r="DM253">
        <v>0.26394800000000002</v>
      </c>
      <c r="DN253">
        <v>8.7931700000000002E-2</v>
      </c>
      <c r="DO253">
        <v>7.7866500000000005E-2</v>
      </c>
      <c r="DP253">
        <v>25123.7</v>
      </c>
      <c r="DQ253">
        <v>27836.9</v>
      </c>
      <c r="DR253">
        <v>29525</v>
      </c>
      <c r="DS253">
        <v>34782</v>
      </c>
      <c r="DT253">
        <v>33998.199999999997</v>
      </c>
      <c r="DU253">
        <v>40550.800000000003</v>
      </c>
      <c r="DV253">
        <v>40318.300000000003</v>
      </c>
      <c r="DW253">
        <v>47664.6</v>
      </c>
      <c r="DX253">
        <v>1.67892</v>
      </c>
      <c r="DY253">
        <v>2.0859200000000002</v>
      </c>
      <c r="DZ253">
        <v>0.17108799999999999</v>
      </c>
      <c r="EA253">
        <v>0</v>
      </c>
      <c r="EB253">
        <v>21.622</v>
      </c>
      <c r="EC253">
        <v>999.9</v>
      </c>
      <c r="ED253">
        <v>63.686</v>
      </c>
      <c r="EE253">
        <v>22.044</v>
      </c>
      <c r="EF253">
        <v>16.587199999999999</v>
      </c>
      <c r="EG253">
        <v>61.172600000000003</v>
      </c>
      <c r="EH253">
        <v>44.567300000000003</v>
      </c>
      <c r="EI253">
        <v>1</v>
      </c>
      <c r="EJ253">
        <v>-0.40154200000000001</v>
      </c>
      <c r="EK253">
        <v>-3.34335</v>
      </c>
      <c r="EL253">
        <v>20.249700000000001</v>
      </c>
      <c r="EM253">
        <v>5.2500900000000001</v>
      </c>
      <c r="EN253">
        <v>11.914099999999999</v>
      </c>
      <c r="EO253">
        <v>4.9898499999999997</v>
      </c>
      <c r="EP253">
        <v>3.2839999999999998</v>
      </c>
      <c r="EQ253">
        <v>9999</v>
      </c>
      <c r="ER253">
        <v>9999</v>
      </c>
      <c r="ES253">
        <v>999.9</v>
      </c>
      <c r="ET253">
        <v>9999</v>
      </c>
      <c r="EU253">
        <v>1.88415</v>
      </c>
      <c r="EV253">
        <v>1.88428</v>
      </c>
      <c r="EW253">
        <v>1.8851100000000001</v>
      </c>
      <c r="EX253">
        <v>1.8872</v>
      </c>
      <c r="EY253">
        <v>1.88365</v>
      </c>
      <c r="EZ253">
        <v>1.87683</v>
      </c>
      <c r="FA253">
        <v>1.88263</v>
      </c>
      <c r="FB253">
        <v>1.88812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24.57</v>
      </c>
      <c r="FQ253">
        <v>9.0899999999999995E-2</v>
      </c>
      <c r="FR253">
        <v>-0.24211075671059201</v>
      </c>
      <c r="FS253">
        <v>9.8787948123959593E-3</v>
      </c>
      <c r="FT253">
        <v>5.3251326344088904E-6</v>
      </c>
      <c r="FU253">
        <v>-1.29812346716052E-9</v>
      </c>
      <c r="FV253">
        <v>-1.7562764674277601E-2</v>
      </c>
      <c r="FW253">
        <v>-3.68478344840185E-3</v>
      </c>
      <c r="FX253">
        <v>8.3536045323785897E-4</v>
      </c>
      <c r="FY253">
        <v>-9.0991182514875006E-6</v>
      </c>
      <c r="FZ253">
        <v>5</v>
      </c>
      <c r="GA253">
        <v>1737</v>
      </c>
      <c r="GB253">
        <v>1</v>
      </c>
      <c r="GC253">
        <v>17</v>
      </c>
      <c r="GD253">
        <v>55.4</v>
      </c>
      <c r="GE253">
        <v>55.4</v>
      </c>
      <c r="GF253">
        <v>3.0602999999999998</v>
      </c>
      <c r="GG253">
        <v>2.4060100000000002</v>
      </c>
      <c r="GH253">
        <v>1.3513200000000001</v>
      </c>
      <c r="GI253">
        <v>2.2473100000000001</v>
      </c>
      <c r="GJ253">
        <v>1.3000499999999999</v>
      </c>
      <c r="GK253">
        <v>2.4328599999999998</v>
      </c>
      <c r="GL253">
        <v>26.189800000000002</v>
      </c>
      <c r="GM253">
        <v>14.4823</v>
      </c>
      <c r="GN253">
        <v>19</v>
      </c>
      <c r="GO253">
        <v>296.12799999999999</v>
      </c>
      <c r="GP253">
        <v>510.55200000000002</v>
      </c>
      <c r="GQ253">
        <v>29.947700000000001</v>
      </c>
      <c r="GR253">
        <v>22.206199999999999</v>
      </c>
      <c r="GS253">
        <v>30.0001</v>
      </c>
      <c r="GT253">
        <v>22.4407</v>
      </c>
      <c r="GU253">
        <v>22.442299999999999</v>
      </c>
      <c r="GV253">
        <v>61.266100000000002</v>
      </c>
      <c r="GW253">
        <v>29.1449</v>
      </c>
      <c r="GX253">
        <v>100</v>
      </c>
      <c r="GY253">
        <v>29.9543</v>
      </c>
      <c r="GZ253">
        <v>1778.53</v>
      </c>
      <c r="HA253">
        <v>13.1509</v>
      </c>
      <c r="HB253">
        <v>102.04</v>
      </c>
      <c r="HC253">
        <v>102.545</v>
      </c>
    </row>
    <row r="254" spans="1:211" x14ac:dyDescent="0.2">
      <c r="A254">
        <v>238</v>
      </c>
      <c r="B254">
        <v>1736448836.0999999</v>
      </c>
      <c r="C254">
        <v>475</v>
      </c>
      <c r="D254" t="s">
        <v>825</v>
      </c>
      <c r="E254" t="s">
        <v>826</v>
      </c>
      <c r="F254">
        <v>2</v>
      </c>
      <c r="G254">
        <v>1736448828.0999999</v>
      </c>
      <c r="H254">
        <f t="shared" si="102"/>
        <v>2.0794217152350757E-3</v>
      </c>
      <c r="I254">
        <f t="shared" si="103"/>
        <v>2.0794217152350756</v>
      </c>
      <c r="J254">
        <f t="shared" si="104"/>
        <v>50.42195037803225</v>
      </c>
      <c r="K254">
        <f t="shared" si="105"/>
        <v>1644.9437499999999</v>
      </c>
      <c r="L254">
        <f t="shared" si="106"/>
        <v>1034.328253194582</v>
      </c>
      <c r="M254">
        <f t="shared" si="107"/>
        <v>105.69360248078183</v>
      </c>
      <c r="N254">
        <f t="shared" si="108"/>
        <v>168.08980154875388</v>
      </c>
      <c r="O254">
        <f t="shared" si="109"/>
        <v>0.14207928178478627</v>
      </c>
      <c r="P254">
        <f t="shared" si="110"/>
        <v>3.5384552947581476</v>
      </c>
      <c r="Q254">
        <f t="shared" si="111"/>
        <v>0.13898436921468574</v>
      </c>
      <c r="R254">
        <f t="shared" si="112"/>
        <v>8.7137681320950428E-2</v>
      </c>
      <c r="S254">
        <f t="shared" si="113"/>
        <v>317.39971187986424</v>
      </c>
      <c r="T254">
        <f t="shared" si="114"/>
        <v>26.139402427565351</v>
      </c>
      <c r="U254">
        <f t="shared" si="115"/>
        <v>24.463774999999998</v>
      </c>
      <c r="V254">
        <f t="shared" si="116"/>
        <v>3.0794344931127497</v>
      </c>
      <c r="W254">
        <f t="shared" si="117"/>
        <v>49.794309073107343</v>
      </c>
      <c r="X254">
        <f t="shared" si="118"/>
        <v>1.5854744127465548</v>
      </c>
      <c r="Y254">
        <f t="shared" si="119"/>
        <v>3.1840474187899312</v>
      </c>
      <c r="Z254">
        <f t="shared" si="120"/>
        <v>1.493960080366195</v>
      </c>
      <c r="AA254">
        <f t="shared" si="121"/>
        <v>-91.702497641866842</v>
      </c>
      <c r="AB254">
        <f t="shared" si="122"/>
        <v>106.68782370019611</v>
      </c>
      <c r="AC254">
        <f t="shared" si="123"/>
        <v>6.3612020675256202</v>
      </c>
      <c r="AD254">
        <f t="shared" si="124"/>
        <v>338.74624000571907</v>
      </c>
      <c r="AE254">
        <f t="shared" si="125"/>
        <v>78.01256605547438</v>
      </c>
      <c r="AF254">
        <f t="shared" si="126"/>
        <v>2.0896024058223905</v>
      </c>
      <c r="AG254">
        <f t="shared" si="127"/>
        <v>50.42195037803225</v>
      </c>
      <c r="AH254">
        <v>1780.01168245702</v>
      </c>
      <c r="AI254">
        <v>1694.88357575757</v>
      </c>
      <c r="AJ254">
        <v>3.41509659359716</v>
      </c>
      <c r="AK254">
        <v>84.895025715855198</v>
      </c>
      <c r="AL254">
        <f t="shared" si="128"/>
        <v>2.0794217152350756</v>
      </c>
      <c r="AM254">
        <v>13.060631419460901</v>
      </c>
      <c r="AN254">
        <v>15.5150902097902</v>
      </c>
      <c r="AO254">
        <v>6.8671894100590397E-8</v>
      </c>
      <c r="AP254">
        <v>118.710675371219</v>
      </c>
      <c r="AQ254">
        <v>161</v>
      </c>
      <c r="AR254">
        <v>32</v>
      </c>
      <c r="AS254">
        <f t="shared" si="129"/>
        <v>1</v>
      </c>
      <c r="AT254">
        <f t="shared" si="130"/>
        <v>0</v>
      </c>
      <c r="AU254">
        <f t="shared" si="131"/>
        <v>54470.347885454306</v>
      </c>
      <c r="AV254">
        <f t="shared" si="132"/>
        <v>1999.9974999999999</v>
      </c>
      <c r="AW254">
        <f t="shared" si="133"/>
        <v>1685.9978580000432</v>
      </c>
      <c r="AX254">
        <f t="shared" si="134"/>
        <v>0.84299998274999999</v>
      </c>
      <c r="AY254">
        <f t="shared" si="135"/>
        <v>0.15870005431500001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1736448828.0999999</v>
      </c>
      <c r="BF254">
        <v>1644.9437499999999</v>
      </c>
      <c r="BG254">
        <v>1742.5987500000001</v>
      </c>
      <c r="BH254">
        <v>15.5156125</v>
      </c>
      <c r="BI254">
        <v>13.049137500000001</v>
      </c>
      <c r="BJ254">
        <v>1620.7149999999999</v>
      </c>
      <c r="BK254">
        <v>15.42465</v>
      </c>
      <c r="BL254">
        <v>500.43425000000002</v>
      </c>
      <c r="BM254">
        <v>102.1605</v>
      </c>
      <c r="BN254">
        <v>2.5244374999999999E-2</v>
      </c>
      <c r="BO254">
        <v>25.023037500000001</v>
      </c>
      <c r="BP254">
        <v>24.463774999999998</v>
      </c>
      <c r="BQ254">
        <v>999.9</v>
      </c>
      <c r="BR254">
        <v>0</v>
      </c>
      <c r="BS254">
        <v>0</v>
      </c>
      <c r="BT254">
        <v>10017.725</v>
      </c>
      <c r="BU254">
        <v>646.67487500000004</v>
      </c>
      <c r="BV254">
        <v>1511.9737500000001</v>
      </c>
      <c r="BW254">
        <v>-97.654799999999994</v>
      </c>
      <c r="BX254">
        <v>1670.8712499999999</v>
      </c>
      <c r="BY254">
        <v>1765.64</v>
      </c>
      <c r="BZ254">
        <v>2.4664662499999999</v>
      </c>
      <c r="CA254">
        <v>1742.5987500000001</v>
      </c>
      <c r="CB254">
        <v>13.049137500000001</v>
      </c>
      <c r="CC254">
        <v>1.5850837499999999</v>
      </c>
      <c r="CD254">
        <v>1.3331074999999999</v>
      </c>
      <c r="CE254">
        <v>13.814550000000001</v>
      </c>
      <c r="CF254">
        <v>11.177362499999999</v>
      </c>
      <c r="CG254">
        <v>1999.9974999999999</v>
      </c>
      <c r="CH254">
        <v>0.89999912500000001</v>
      </c>
      <c r="CI254">
        <v>0.100000825</v>
      </c>
      <c r="CJ254">
        <v>21</v>
      </c>
      <c r="CK254">
        <v>42020.474999999999</v>
      </c>
      <c r="CL254">
        <v>1736445511.0999999</v>
      </c>
      <c r="CM254" t="s">
        <v>347</v>
      </c>
      <c r="CN254">
        <v>1736445511.0999999</v>
      </c>
      <c r="CO254">
        <v>1736445509.0999999</v>
      </c>
      <c r="CP254">
        <v>1</v>
      </c>
      <c r="CQ254">
        <v>0.55400000000000005</v>
      </c>
      <c r="CR254">
        <v>1.4E-2</v>
      </c>
      <c r="CS254">
        <v>4.7960000000000003</v>
      </c>
      <c r="CT254">
        <v>9.1999999999999998E-2</v>
      </c>
      <c r="CU254">
        <v>420</v>
      </c>
      <c r="CV254">
        <v>15</v>
      </c>
      <c r="CW254">
        <v>0.23</v>
      </c>
      <c r="CX254">
        <v>0.13</v>
      </c>
      <c r="CY254">
        <v>-97.820740000000001</v>
      </c>
      <c r="CZ254">
        <v>2.0757000000001602</v>
      </c>
      <c r="DA254">
        <v>0.47941621833225501</v>
      </c>
      <c r="DB254">
        <v>0</v>
      </c>
      <c r="DC254">
        <v>2.4724906666666699</v>
      </c>
      <c r="DD254">
        <v>-0.35526214285714502</v>
      </c>
      <c r="DE254">
        <v>2.5980333707548001E-2</v>
      </c>
      <c r="DF254">
        <v>1</v>
      </c>
      <c r="DG254">
        <v>1</v>
      </c>
      <c r="DH254">
        <v>2</v>
      </c>
      <c r="DI254" t="s">
        <v>348</v>
      </c>
      <c r="DJ254">
        <v>2.9382100000000002</v>
      </c>
      <c r="DK254">
        <v>2.6274600000000001</v>
      </c>
      <c r="DL254">
        <v>0.257826</v>
      </c>
      <c r="DM254">
        <v>0.26447399999999999</v>
      </c>
      <c r="DN254">
        <v>8.7947700000000004E-2</v>
      </c>
      <c r="DO254">
        <v>7.7911800000000003E-2</v>
      </c>
      <c r="DP254">
        <v>25104</v>
      </c>
      <c r="DQ254">
        <v>27816.9</v>
      </c>
      <c r="DR254">
        <v>29525</v>
      </c>
      <c r="DS254">
        <v>34781.699999999997</v>
      </c>
      <c r="DT254">
        <v>33997.5</v>
      </c>
      <c r="DU254">
        <v>40548.5</v>
      </c>
      <c r="DV254">
        <v>40318.300000000003</v>
      </c>
      <c r="DW254">
        <v>47664.3</v>
      </c>
      <c r="DX254">
        <v>1.67883</v>
      </c>
      <c r="DY254">
        <v>2.08623</v>
      </c>
      <c r="DZ254">
        <v>0.17168</v>
      </c>
      <c r="EA254">
        <v>0</v>
      </c>
      <c r="EB254">
        <v>21.622</v>
      </c>
      <c r="EC254">
        <v>999.9</v>
      </c>
      <c r="ED254">
        <v>63.686</v>
      </c>
      <c r="EE254">
        <v>22.044</v>
      </c>
      <c r="EF254">
        <v>16.585599999999999</v>
      </c>
      <c r="EG254">
        <v>60.702599999999997</v>
      </c>
      <c r="EH254">
        <v>45.056100000000001</v>
      </c>
      <c r="EI254">
        <v>1</v>
      </c>
      <c r="EJ254">
        <v>-0.40152900000000002</v>
      </c>
      <c r="EK254">
        <v>-3.3927900000000002</v>
      </c>
      <c r="EL254">
        <v>20.2484</v>
      </c>
      <c r="EM254">
        <v>5.24979</v>
      </c>
      <c r="EN254">
        <v>11.914099999999999</v>
      </c>
      <c r="EO254">
        <v>4.9897999999999998</v>
      </c>
      <c r="EP254">
        <v>3.28403</v>
      </c>
      <c r="EQ254">
        <v>9999</v>
      </c>
      <c r="ER254">
        <v>9999</v>
      </c>
      <c r="ES254">
        <v>999.9</v>
      </c>
      <c r="ET254">
        <v>9999</v>
      </c>
      <c r="EU254">
        <v>1.88412</v>
      </c>
      <c r="EV254">
        <v>1.88429</v>
      </c>
      <c r="EW254">
        <v>1.8851100000000001</v>
      </c>
      <c r="EX254">
        <v>1.8872</v>
      </c>
      <c r="EY254">
        <v>1.88367</v>
      </c>
      <c r="EZ254">
        <v>1.87683</v>
      </c>
      <c r="FA254">
        <v>1.88263</v>
      </c>
      <c r="FB254">
        <v>1.88812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24.67</v>
      </c>
      <c r="FQ254">
        <v>9.0999999999999998E-2</v>
      </c>
      <c r="FR254">
        <v>-0.24211075671059201</v>
      </c>
      <c r="FS254">
        <v>9.8787948123959593E-3</v>
      </c>
      <c r="FT254">
        <v>5.3251326344088904E-6</v>
      </c>
      <c r="FU254">
        <v>-1.29812346716052E-9</v>
      </c>
      <c r="FV254">
        <v>-1.7562764674277601E-2</v>
      </c>
      <c r="FW254">
        <v>-3.68478344840185E-3</v>
      </c>
      <c r="FX254">
        <v>8.3536045323785897E-4</v>
      </c>
      <c r="FY254">
        <v>-9.0991182514875006E-6</v>
      </c>
      <c r="FZ254">
        <v>5</v>
      </c>
      <c r="GA254">
        <v>1737</v>
      </c>
      <c r="GB254">
        <v>1</v>
      </c>
      <c r="GC254">
        <v>17</v>
      </c>
      <c r="GD254">
        <v>55.4</v>
      </c>
      <c r="GE254">
        <v>55.5</v>
      </c>
      <c r="GF254">
        <v>3.0676299999999999</v>
      </c>
      <c r="GG254">
        <v>2.3986800000000001</v>
      </c>
      <c r="GH254">
        <v>1.3513200000000001</v>
      </c>
      <c r="GI254">
        <v>2.2473100000000001</v>
      </c>
      <c r="GJ254">
        <v>1.3000499999999999</v>
      </c>
      <c r="GK254">
        <v>2.50122</v>
      </c>
      <c r="GL254">
        <v>26.189800000000002</v>
      </c>
      <c r="GM254">
        <v>14.4823</v>
      </c>
      <c r="GN254">
        <v>19</v>
      </c>
      <c r="GO254">
        <v>296.08699999999999</v>
      </c>
      <c r="GP254">
        <v>510.745</v>
      </c>
      <c r="GQ254">
        <v>29.94</v>
      </c>
      <c r="GR254">
        <v>22.205300000000001</v>
      </c>
      <c r="GS254">
        <v>30.0001</v>
      </c>
      <c r="GT254">
        <v>22.439800000000002</v>
      </c>
      <c r="GU254">
        <v>22.441800000000001</v>
      </c>
      <c r="GV254">
        <v>61.435699999999997</v>
      </c>
      <c r="GW254">
        <v>29.1449</v>
      </c>
      <c r="GX254">
        <v>100</v>
      </c>
      <c r="GY254">
        <v>29.9512</v>
      </c>
      <c r="GZ254">
        <v>1785.31</v>
      </c>
      <c r="HA254">
        <v>13.1557</v>
      </c>
      <c r="HB254">
        <v>102.04</v>
      </c>
      <c r="HC254">
        <v>102.545</v>
      </c>
    </row>
    <row r="255" spans="1:211" x14ac:dyDescent="0.2">
      <c r="A255">
        <v>239</v>
      </c>
      <c r="B255">
        <v>1736448838.0999999</v>
      </c>
      <c r="C255">
        <v>477</v>
      </c>
      <c r="D255" t="s">
        <v>827</v>
      </c>
      <c r="E255" t="s">
        <v>828</v>
      </c>
      <c r="F255">
        <v>2</v>
      </c>
      <c r="G255">
        <v>1736448830.0999999</v>
      </c>
      <c r="H255">
        <f t="shared" si="102"/>
        <v>2.068967953611224E-3</v>
      </c>
      <c r="I255">
        <f t="shared" si="103"/>
        <v>2.068967953611224</v>
      </c>
      <c r="J255">
        <f t="shared" si="104"/>
        <v>50.540986425399034</v>
      </c>
      <c r="K255">
        <f t="shared" si="105"/>
        <v>1651.6587500000001</v>
      </c>
      <c r="L255">
        <f t="shared" si="106"/>
        <v>1036.870117955616</v>
      </c>
      <c r="M255">
        <f t="shared" si="107"/>
        <v>105.95302476760502</v>
      </c>
      <c r="N255">
        <f t="shared" si="108"/>
        <v>168.7754689964674</v>
      </c>
      <c r="O255">
        <f t="shared" si="109"/>
        <v>0.14140519136019766</v>
      </c>
      <c r="P255">
        <f t="shared" si="110"/>
        <v>3.5399188255117968</v>
      </c>
      <c r="Q255">
        <f t="shared" si="111"/>
        <v>0.13834047310037437</v>
      </c>
      <c r="R255">
        <f t="shared" si="112"/>
        <v>8.6732616189020409E-2</v>
      </c>
      <c r="S255">
        <f t="shared" si="113"/>
        <v>317.39966693992039</v>
      </c>
      <c r="T255">
        <f t="shared" si="114"/>
        <v>26.134362967824998</v>
      </c>
      <c r="U255">
        <f t="shared" si="115"/>
        <v>24.460100000000001</v>
      </c>
      <c r="V255">
        <f t="shared" si="116"/>
        <v>3.0787571248458878</v>
      </c>
      <c r="W255">
        <f t="shared" si="117"/>
        <v>49.812038154526022</v>
      </c>
      <c r="X255">
        <f t="shared" si="118"/>
        <v>1.5853878751163064</v>
      </c>
      <c r="Y255">
        <f t="shared" si="119"/>
        <v>3.1827404255134959</v>
      </c>
      <c r="Z255">
        <f t="shared" si="120"/>
        <v>1.4933692497295814</v>
      </c>
      <c r="AA255">
        <f t="shared" si="121"/>
        <v>-91.241486754254979</v>
      </c>
      <c r="AB255">
        <f t="shared" si="122"/>
        <v>106.11886387405741</v>
      </c>
      <c r="AC255">
        <f t="shared" si="123"/>
        <v>6.3243256181419003</v>
      </c>
      <c r="AD255">
        <f t="shared" si="124"/>
        <v>338.60136967786474</v>
      </c>
      <c r="AE255">
        <f t="shared" si="125"/>
        <v>77.782922112171349</v>
      </c>
      <c r="AF255">
        <f t="shared" si="126"/>
        <v>2.0806813625719225</v>
      </c>
      <c r="AG255">
        <f t="shared" si="127"/>
        <v>50.540986425399034</v>
      </c>
      <c r="AH255">
        <v>1785.8199159733299</v>
      </c>
      <c r="AI255">
        <v>1701.3115757575799</v>
      </c>
      <c r="AJ255">
        <v>3.3064009571272601</v>
      </c>
      <c r="AK255">
        <v>84.895025715855198</v>
      </c>
      <c r="AL255">
        <f t="shared" si="128"/>
        <v>2.068967953611224</v>
      </c>
      <c r="AM255">
        <v>13.0765495899621</v>
      </c>
      <c r="AN255">
        <v>15.518457342657401</v>
      </c>
      <c r="AO255">
        <v>4.6647611436327997E-6</v>
      </c>
      <c r="AP255">
        <v>118.710675371219</v>
      </c>
      <c r="AQ255">
        <v>160</v>
      </c>
      <c r="AR255">
        <v>32</v>
      </c>
      <c r="AS255">
        <f t="shared" si="129"/>
        <v>1</v>
      </c>
      <c r="AT255">
        <f t="shared" si="130"/>
        <v>0</v>
      </c>
      <c r="AU255">
        <f t="shared" si="131"/>
        <v>54503.851329234589</v>
      </c>
      <c r="AV255">
        <f t="shared" si="132"/>
        <v>1999.9974999999999</v>
      </c>
      <c r="AW255">
        <f t="shared" si="133"/>
        <v>1685.9978790000166</v>
      </c>
      <c r="AX255">
        <f t="shared" si="134"/>
        <v>0.84299999324999986</v>
      </c>
      <c r="AY255">
        <f t="shared" si="135"/>
        <v>0.15870003184500001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1736448830.0999999</v>
      </c>
      <c r="BF255">
        <v>1651.6587500000001</v>
      </c>
      <c r="BG255">
        <v>1749.03125</v>
      </c>
      <c r="BH255">
        <v>15.5148125</v>
      </c>
      <c r="BI255">
        <v>13.059025</v>
      </c>
      <c r="BJ255">
        <v>1627.3187499999999</v>
      </c>
      <c r="BK255">
        <v>15.4238625</v>
      </c>
      <c r="BL255">
        <v>500.46674999999999</v>
      </c>
      <c r="BM255">
        <v>102.159875</v>
      </c>
      <c r="BN255">
        <v>2.5560699999999999E-2</v>
      </c>
      <c r="BO255">
        <v>25.01615</v>
      </c>
      <c r="BP255">
        <v>24.460100000000001</v>
      </c>
      <c r="BQ255">
        <v>999.9</v>
      </c>
      <c r="BR255">
        <v>0</v>
      </c>
      <c r="BS255">
        <v>0</v>
      </c>
      <c r="BT255">
        <v>10023.975</v>
      </c>
      <c r="BU255">
        <v>646.65250000000003</v>
      </c>
      <c r="BV255">
        <v>1511.99875</v>
      </c>
      <c r="BW255">
        <v>-97.371525000000005</v>
      </c>
      <c r="BX255">
        <v>1677.69</v>
      </c>
      <c r="BY255">
        <v>1772.175</v>
      </c>
      <c r="BZ255">
        <v>2.4557737500000001</v>
      </c>
      <c r="CA255">
        <v>1749.03125</v>
      </c>
      <c r="CB255">
        <v>13.059025</v>
      </c>
      <c r="CC255">
        <v>1.5849925</v>
      </c>
      <c r="CD255">
        <v>1.3341099999999999</v>
      </c>
      <c r="CE255">
        <v>13.8136625</v>
      </c>
      <c r="CF255">
        <v>11.188700000000001</v>
      </c>
      <c r="CG255">
        <v>1999.9974999999999</v>
      </c>
      <c r="CH255">
        <v>0.89999949999999995</v>
      </c>
      <c r="CI255">
        <v>0.10000047500000001</v>
      </c>
      <c r="CJ255">
        <v>21</v>
      </c>
      <c r="CK255">
        <v>42020.474999999999</v>
      </c>
      <c r="CL255">
        <v>1736445511.0999999</v>
      </c>
      <c r="CM255" t="s">
        <v>347</v>
      </c>
      <c r="CN255">
        <v>1736445511.0999999</v>
      </c>
      <c r="CO255">
        <v>1736445509.0999999</v>
      </c>
      <c r="CP255">
        <v>1</v>
      </c>
      <c r="CQ255">
        <v>0.55400000000000005</v>
      </c>
      <c r="CR255">
        <v>1.4E-2</v>
      </c>
      <c r="CS255">
        <v>4.7960000000000003</v>
      </c>
      <c r="CT255">
        <v>9.1999999999999998E-2</v>
      </c>
      <c r="CU255">
        <v>420</v>
      </c>
      <c r="CV255">
        <v>15</v>
      </c>
      <c r="CW255">
        <v>0.23</v>
      </c>
      <c r="CX255">
        <v>0.13</v>
      </c>
      <c r="CY255">
        <v>-97.572333333333304</v>
      </c>
      <c r="CZ255">
        <v>7.4270357142858403</v>
      </c>
      <c r="DA255">
        <v>0.80090716621147295</v>
      </c>
      <c r="DB255">
        <v>0</v>
      </c>
      <c r="DC255">
        <v>2.46116133333333</v>
      </c>
      <c r="DD255">
        <v>-0.39123214285714503</v>
      </c>
      <c r="DE255">
        <v>2.8315546464010799E-2</v>
      </c>
      <c r="DF255">
        <v>1</v>
      </c>
      <c r="DG255">
        <v>1</v>
      </c>
      <c r="DH255">
        <v>2</v>
      </c>
      <c r="DI255" t="s">
        <v>348</v>
      </c>
      <c r="DJ255">
        <v>2.9383599999999999</v>
      </c>
      <c r="DK255">
        <v>2.62473</v>
      </c>
      <c r="DL255">
        <v>0.25839600000000001</v>
      </c>
      <c r="DM255">
        <v>0.26494699999999999</v>
      </c>
      <c r="DN255">
        <v>8.7963700000000006E-2</v>
      </c>
      <c r="DO255">
        <v>7.7930299999999994E-2</v>
      </c>
      <c r="DP255">
        <v>25084.799999999999</v>
      </c>
      <c r="DQ255">
        <v>27799.200000000001</v>
      </c>
      <c r="DR255">
        <v>29525</v>
      </c>
      <c r="DS255">
        <v>34781.800000000003</v>
      </c>
      <c r="DT255">
        <v>33996.699999999997</v>
      </c>
      <c r="DU255">
        <v>40547.699999999997</v>
      </c>
      <c r="DV255">
        <v>40318</v>
      </c>
      <c r="DW255">
        <v>47664.5</v>
      </c>
      <c r="DX255">
        <v>1.68265</v>
      </c>
      <c r="DY255">
        <v>2.0867499999999999</v>
      </c>
      <c r="DZ255">
        <v>0.172041</v>
      </c>
      <c r="EA255">
        <v>0</v>
      </c>
      <c r="EB255">
        <v>21.622</v>
      </c>
      <c r="EC255">
        <v>999.9</v>
      </c>
      <c r="ED255">
        <v>63.71</v>
      </c>
      <c r="EE255">
        <v>22.033999999999999</v>
      </c>
      <c r="EF255">
        <v>16.581800000000001</v>
      </c>
      <c r="EG255">
        <v>61.312600000000003</v>
      </c>
      <c r="EH255">
        <v>43.501600000000003</v>
      </c>
      <c r="EI255">
        <v>1</v>
      </c>
      <c r="EJ255">
        <v>-0.40136699999999997</v>
      </c>
      <c r="EK255">
        <v>-3.4175599999999999</v>
      </c>
      <c r="EL255">
        <v>20.247800000000002</v>
      </c>
      <c r="EM255">
        <v>5.2491899999999996</v>
      </c>
      <c r="EN255">
        <v>11.914099999999999</v>
      </c>
      <c r="EO255">
        <v>4.9896500000000001</v>
      </c>
      <c r="EP255">
        <v>3.2839800000000001</v>
      </c>
      <c r="EQ255">
        <v>9999</v>
      </c>
      <c r="ER255">
        <v>9999</v>
      </c>
      <c r="ES255">
        <v>999.9</v>
      </c>
      <c r="ET255">
        <v>9999</v>
      </c>
      <c r="EU255">
        <v>1.8841300000000001</v>
      </c>
      <c r="EV255">
        <v>1.88428</v>
      </c>
      <c r="EW255">
        <v>1.8851</v>
      </c>
      <c r="EX255">
        <v>1.8872100000000001</v>
      </c>
      <c r="EY255">
        <v>1.88368</v>
      </c>
      <c r="EZ255">
        <v>1.87683</v>
      </c>
      <c r="FA255">
        <v>1.88263</v>
      </c>
      <c r="FB255">
        <v>1.88812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24.78</v>
      </c>
      <c r="FQ255">
        <v>9.0999999999999998E-2</v>
      </c>
      <c r="FR255">
        <v>-0.24211075671059201</v>
      </c>
      <c r="FS255">
        <v>9.8787948123959593E-3</v>
      </c>
      <c r="FT255">
        <v>5.3251326344088904E-6</v>
      </c>
      <c r="FU255">
        <v>-1.29812346716052E-9</v>
      </c>
      <c r="FV255">
        <v>-1.7562764674277601E-2</v>
      </c>
      <c r="FW255">
        <v>-3.68478344840185E-3</v>
      </c>
      <c r="FX255">
        <v>8.3536045323785897E-4</v>
      </c>
      <c r="FY255">
        <v>-9.0991182514875006E-6</v>
      </c>
      <c r="FZ255">
        <v>5</v>
      </c>
      <c r="GA255">
        <v>1737</v>
      </c>
      <c r="GB255">
        <v>1</v>
      </c>
      <c r="GC255">
        <v>17</v>
      </c>
      <c r="GD255">
        <v>55.5</v>
      </c>
      <c r="GE255">
        <v>55.5</v>
      </c>
      <c r="GF255">
        <v>3.0773899999999998</v>
      </c>
      <c r="GG255">
        <v>2.4035600000000001</v>
      </c>
      <c r="GH255">
        <v>1.3513200000000001</v>
      </c>
      <c r="GI255">
        <v>2.2473100000000001</v>
      </c>
      <c r="GJ255">
        <v>1.3000499999999999</v>
      </c>
      <c r="GK255">
        <v>2.49878</v>
      </c>
      <c r="GL255">
        <v>26.189800000000002</v>
      </c>
      <c r="GM255">
        <v>14.4823</v>
      </c>
      <c r="GN255">
        <v>19</v>
      </c>
      <c r="GO255">
        <v>297.62099999999998</v>
      </c>
      <c r="GP255">
        <v>511.08100000000002</v>
      </c>
      <c r="GQ255">
        <v>29.938500000000001</v>
      </c>
      <c r="GR255">
        <v>22.205300000000001</v>
      </c>
      <c r="GS255">
        <v>30.0002</v>
      </c>
      <c r="GT255">
        <v>22.439800000000002</v>
      </c>
      <c r="GU255">
        <v>22.440899999999999</v>
      </c>
      <c r="GV255">
        <v>61.629100000000001</v>
      </c>
      <c r="GW255">
        <v>29.1449</v>
      </c>
      <c r="GX255">
        <v>100</v>
      </c>
      <c r="GY255">
        <v>29.9512</v>
      </c>
      <c r="GZ255">
        <v>1792.08</v>
      </c>
      <c r="HA255">
        <v>13.16</v>
      </c>
      <c r="HB255">
        <v>102.04</v>
      </c>
      <c r="HC255">
        <v>102.545</v>
      </c>
    </row>
    <row r="256" spans="1:211" x14ac:dyDescent="0.2">
      <c r="A256">
        <v>240</v>
      </c>
      <c r="B256">
        <v>1736448840.0999999</v>
      </c>
      <c r="C256">
        <v>479</v>
      </c>
      <c r="D256" t="s">
        <v>829</v>
      </c>
      <c r="E256" t="s">
        <v>830</v>
      </c>
      <c r="F256">
        <v>2</v>
      </c>
      <c r="G256">
        <v>1736448832.0999999</v>
      </c>
      <c r="H256">
        <f t="shared" si="102"/>
        <v>2.0596877230606462E-3</v>
      </c>
      <c r="I256">
        <f t="shared" si="103"/>
        <v>2.0596877230606463</v>
      </c>
      <c r="J256">
        <f t="shared" si="104"/>
        <v>50.414420609708351</v>
      </c>
      <c r="K256">
        <f t="shared" si="105"/>
        <v>1658.3062500000001</v>
      </c>
      <c r="L256">
        <f t="shared" si="106"/>
        <v>1042.4778615452701</v>
      </c>
      <c r="M256">
        <f t="shared" si="107"/>
        <v>106.52577742505406</v>
      </c>
      <c r="N256">
        <f t="shared" si="108"/>
        <v>169.45430594393954</v>
      </c>
      <c r="O256">
        <f t="shared" si="109"/>
        <v>0.1408213492468309</v>
      </c>
      <c r="P256">
        <f t="shared" si="110"/>
        <v>3.5393722550109228</v>
      </c>
      <c r="Q256">
        <f t="shared" si="111"/>
        <v>0.1377811347249088</v>
      </c>
      <c r="R256">
        <f t="shared" si="112"/>
        <v>8.6380893680110565E-2</v>
      </c>
      <c r="S256">
        <f t="shared" si="113"/>
        <v>317.39959759500704</v>
      </c>
      <c r="T256">
        <f t="shared" si="114"/>
        <v>26.130215922330528</v>
      </c>
      <c r="U256">
        <f t="shared" si="115"/>
        <v>24.4566625</v>
      </c>
      <c r="V256">
        <f t="shared" si="116"/>
        <v>3.0781236499721376</v>
      </c>
      <c r="W256">
        <f t="shared" si="117"/>
        <v>49.831774888395209</v>
      </c>
      <c r="X256">
        <f t="shared" si="118"/>
        <v>1.5854169618472398</v>
      </c>
      <c r="Y256">
        <f t="shared" si="119"/>
        <v>3.1815382161241272</v>
      </c>
      <c r="Z256">
        <f t="shared" si="120"/>
        <v>1.4927066881248978</v>
      </c>
      <c r="AA256">
        <f t="shared" si="121"/>
        <v>-90.832228586974495</v>
      </c>
      <c r="AB256">
        <f t="shared" si="122"/>
        <v>105.54911646326991</v>
      </c>
      <c r="AC256">
        <f t="shared" si="123"/>
        <v>6.2910321167427332</v>
      </c>
      <c r="AD256">
        <f t="shared" si="124"/>
        <v>338.40751758804515</v>
      </c>
      <c r="AE256">
        <f t="shared" si="125"/>
        <v>77.439024885319313</v>
      </c>
      <c r="AF256">
        <f t="shared" si="126"/>
        <v>2.0723810018841191</v>
      </c>
      <c r="AG256">
        <f t="shared" si="127"/>
        <v>50.414420609708351</v>
      </c>
      <c r="AH256">
        <v>1791.25648916919</v>
      </c>
      <c r="AI256">
        <v>1707.61418181818</v>
      </c>
      <c r="AJ256">
        <v>3.2051729222538201</v>
      </c>
      <c r="AK256">
        <v>84.895025715855198</v>
      </c>
      <c r="AL256">
        <f t="shared" si="128"/>
        <v>2.0596877230606463</v>
      </c>
      <c r="AM256">
        <v>13.091750373565599</v>
      </c>
      <c r="AN256">
        <v>15.522493006993001</v>
      </c>
      <c r="AO256">
        <v>8.5517799376893006E-6</v>
      </c>
      <c r="AP256">
        <v>118.710675371219</v>
      </c>
      <c r="AQ256">
        <v>162</v>
      </c>
      <c r="AR256">
        <v>32</v>
      </c>
      <c r="AS256">
        <f t="shared" si="129"/>
        <v>1</v>
      </c>
      <c r="AT256">
        <f t="shared" si="130"/>
        <v>0</v>
      </c>
      <c r="AU256">
        <f t="shared" si="131"/>
        <v>54492.950971932332</v>
      </c>
      <c r="AV256">
        <f t="shared" si="132"/>
        <v>1999.9974999999999</v>
      </c>
      <c r="AW256">
        <f t="shared" si="133"/>
        <v>1685.997870750027</v>
      </c>
      <c r="AX256">
        <f t="shared" si="134"/>
        <v>0.84299998912499996</v>
      </c>
      <c r="AY256">
        <f t="shared" si="135"/>
        <v>0.1586999971725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1736448832.0999999</v>
      </c>
      <c r="BF256">
        <v>1658.3062500000001</v>
      </c>
      <c r="BG256">
        <v>1755.26</v>
      </c>
      <c r="BH256">
        <v>15.5151375</v>
      </c>
      <c r="BI256">
        <v>13.069312500000001</v>
      </c>
      <c r="BJ256">
        <v>1633.85625</v>
      </c>
      <c r="BK256">
        <v>15.424175</v>
      </c>
      <c r="BL256">
        <v>500.50049999999999</v>
      </c>
      <c r="BM256">
        <v>102.159375</v>
      </c>
      <c r="BN256">
        <v>2.5794925E-2</v>
      </c>
      <c r="BO256">
        <v>25.009812499999999</v>
      </c>
      <c r="BP256">
        <v>24.4566625</v>
      </c>
      <c r="BQ256">
        <v>999.9</v>
      </c>
      <c r="BR256">
        <v>0</v>
      </c>
      <c r="BS256">
        <v>0</v>
      </c>
      <c r="BT256">
        <v>10021.7125</v>
      </c>
      <c r="BU256">
        <v>646.62262499999997</v>
      </c>
      <c r="BV256">
        <v>1512.1324999999999</v>
      </c>
      <c r="BW256">
        <v>-96.953175000000002</v>
      </c>
      <c r="BX256">
        <v>1684.4425000000001</v>
      </c>
      <c r="BY256">
        <v>1778.5050000000001</v>
      </c>
      <c r="BZ256">
        <v>2.445805</v>
      </c>
      <c r="CA256">
        <v>1755.26</v>
      </c>
      <c r="CB256">
        <v>13.069312500000001</v>
      </c>
      <c r="CC256">
        <v>1.5850175</v>
      </c>
      <c r="CD256">
        <v>1.3351550000000001</v>
      </c>
      <c r="CE256">
        <v>13.813912500000001</v>
      </c>
      <c r="CF256">
        <v>11.2005</v>
      </c>
      <c r="CG256">
        <v>1999.9974999999999</v>
      </c>
      <c r="CH256">
        <v>0.9</v>
      </c>
      <c r="CI256">
        <v>9.9999987499999998E-2</v>
      </c>
      <c r="CJ256">
        <v>21</v>
      </c>
      <c r="CK256">
        <v>42020.474999999999</v>
      </c>
      <c r="CL256">
        <v>1736445511.0999999</v>
      </c>
      <c r="CM256" t="s">
        <v>347</v>
      </c>
      <c r="CN256">
        <v>1736445511.0999999</v>
      </c>
      <c r="CO256">
        <v>1736445509.0999999</v>
      </c>
      <c r="CP256">
        <v>1</v>
      </c>
      <c r="CQ256">
        <v>0.55400000000000005</v>
      </c>
      <c r="CR256">
        <v>1.4E-2</v>
      </c>
      <c r="CS256">
        <v>4.7960000000000003</v>
      </c>
      <c r="CT256">
        <v>9.1999999999999998E-2</v>
      </c>
      <c r="CU256">
        <v>420</v>
      </c>
      <c r="CV256">
        <v>15</v>
      </c>
      <c r="CW256">
        <v>0.23</v>
      </c>
      <c r="CX256">
        <v>0.13</v>
      </c>
      <c r="CY256">
        <v>-97.2148866666667</v>
      </c>
      <c r="CZ256">
        <v>12.0501642857142</v>
      </c>
      <c r="DA256">
        <v>1.0750879770925199</v>
      </c>
      <c r="DB256">
        <v>0</v>
      </c>
      <c r="DC256">
        <v>2.4501666666666702</v>
      </c>
      <c r="DD256">
        <v>-0.37309499999999701</v>
      </c>
      <c r="DE256">
        <v>2.7208604439690701E-2</v>
      </c>
      <c r="DF256">
        <v>1</v>
      </c>
      <c r="DG256">
        <v>1</v>
      </c>
      <c r="DH256">
        <v>2</v>
      </c>
      <c r="DI256" t="s">
        <v>348</v>
      </c>
      <c r="DJ256">
        <v>2.9374500000000001</v>
      </c>
      <c r="DK256">
        <v>2.6265800000000001</v>
      </c>
      <c r="DL256">
        <v>0.25894299999999998</v>
      </c>
      <c r="DM256">
        <v>0.26543899999999998</v>
      </c>
      <c r="DN256">
        <v>8.7983099999999995E-2</v>
      </c>
      <c r="DO256">
        <v>7.7938800000000003E-2</v>
      </c>
      <c r="DP256">
        <v>25066.3</v>
      </c>
      <c r="DQ256">
        <v>27780.9</v>
      </c>
      <c r="DR256">
        <v>29524.799999999999</v>
      </c>
      <c r="DS256">
        <v>34782.1</v>
      </c>
      <c r="DT256">
        <v>33995.9</v>
      </c>
      <c r="DU256">
        <v>40547.599999999999</v>
      </c>
      <c r="DV256">
        <v>40317.9</v>
      </c>
      <c r="DW256">
        <v>47664.7</v>
      </c>
      <c r="DX256">
        <v>1.6762999999999999</v>
      </c>
      <c r="DY256">
        <v>2.0866799999999999</v>
      </c>
      <c r="DZ256">
        <v>0.17160900000000001</v>
      </c>
      <c r="EA256">
        <v>0</v>
      </c>
      <c r="EB256">
        <v>21.622</v>
      </c>
      <c r="EC256">
        <v>999.9</v>
      </c>
      <c r="ED256">
        <v>63.686</v>
      </c>
      <c r="EE256">
        <v>22.044</v>
      </c>
      <c r="EF256">
        <v>16.589099999999998</v>
      </c>
      <c r="EG256">
        <v>61.382599999999996</v>
      </c>
      <c r="EH256">
        <v>44.919899999999998</v>
      </c>
      <c r="EI256">
        <v>1</v>
      </c>
      <c r="EJ256">
        <v>-0.401202</v>
      </c>
      <c r="EK256">
        <v>-3.43513</v>
      </c>
      <c r="EL256">
        <v>20.247599999999998</v>
      </c>
      <c r="EM256">
        <v>5.2496400000000003</v>
      </c>
      <c r="EN256">
        <v>11.914099999999999</v>
      </c>
      <c r="EO256">
        <v>4.9897</v>
      </c>
      <c r="EP256">
        <v>3.2839999999999998</v>
      </c>
      <c r="EQ256">
        <v>9999</v>
      </c>
      <c r="ER256">
        <v>9999</v>
      </c>
      <c r="ES256">
        <v>999.9</v>
      </c>
      <c r="ET256">
        <v>9999</v>
      </c>
      <c r="EU256">
        <v>1.88415</v>
      </c>
      <c r="EV256">
        <v>1.88428</v>
      </c>
      <c r="EW256">
        <v>1.8851</v>
      </c>
      <c r="EX256">
        <v>1.8872</v>
      </c>
      <c r="EY256">
        <v>1.88367</v>
      </c>
      <c r="EZ256">
        <v>1.87683</v>
      </c>
      <c r="FA256">
        <v>1.88263</v>
      </c>
      <c r="FB256">
        <v>1.88812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24.89</v>
      </c>
      <c r="FQ256">
        <v>9.11E-2</v>
      </c>
      <c r="FR256">
        <v>-0.24211075671059201</v>
      </c>
      <c r="FS256">
        <v>9.8787948123959593E-3</v>
      </c>
      <c r="FT256">
        <v>5.3251326344088904E-6</v>
      </c>
      <c r="FU256">
        <v>-1.29812346716052E-9</v>
      </c>
      <c r="FV256">
        <v>-1.7562764674277601E-2</v>
      </c>
      <c r="FW256">
        <v>-3.68478344840185E-3</v>
      </c>
      <c r="FX256">
        <v>8.3536045323785897E-4</v>
      </c>
      <c r="FY256">
        <v>-9.0991182514875006E-6</v>
      </c>
      <c r="FZ256">
        <v>5</v>
      </c>
      <c r="GA256">
        <v>1737</v>
      </c>
      <c r="GB256">
        <v>1</v>
      </c>
      <c r="GC256">
        <v>17</v>
      </c>
      <c r="GD256">
        <v>55.5</v>
      </c>
      <c r="GE256">
        <v>55.5</v>
      </c>
      <c r="GF256">
        <v>3.0871599999999999</v>
      </c>
      <c r="GG256">
        <v>2.4182100000000002</v>
      </c>
      <c r="GH256">
        <v>1.3513200000000001</v>
      </c>
      <c r="GI256">
        <v>2.2473100000000001</v>
      </c>
      <c r="GJ256">
        <v>1.3000499999999999</v>
      </c>
      <c r="GK256">
        <v>2.3706100000000001</v>
      </c>
      <c r="GL256">
        <v>26.189800000000002</v>
      </c>
      <c r="GM256">
        <v>14.4735</v>
      </c>
      <c r="GN256">
        <v>19</v>
      </c>
      <c r="GO256">
        <v>295.07499999999999</v>
      </c>
      <c r="GP256">
        <v>511.02</v>
      </c>
      <c r="GQ256">
        <v>29.938800000000001</v>
      </c>
      <c r="GR256">
        <v>22.204699999999999</v>
      </c>
      <c r="GS256">
        <v>30.0002</v>
      </c>
      <c r="GT256">
        <v>22.438800000000001</v>
      </c>
      <c r="GU256">
        <v>22.44</v>
      </c>
      <c r="GV256">
        <v>61.725099999999998</v>
      </c>
      <c r="GW256">
        <v>29.1449</v>
      </c>
      <c r="GX256">
        <v>100</v>
      </c>
      <c r="GY256">
        <v>30.148700000000002</v>
      </c>
      <c r="GZ256">
        <v>1792.08</v>
      </c>
      <c r="HA256">
        <v>13.1608</v>
      </c>
      <c r="HB256">
        <v>102.039</v>
      </c>
      <c r="HC256">
        <v>102.54600000000001</v>
      </c>
    </row>
    <row r="257" spans="1:211" x14ac:dyDescent="0.2">
      <c r="A257">
        <v>241</v>
      </c>
      <c r="B257">
        <v>1736448842.0999999</v>
      </c>
      <c r="C257">
        <v>481</v>
      </c>
      <c r="D257" t="s">
        <v>831</v>
      </c>
      <c r="E257" t="s">
        <v>832</v>
      </c>
      <c r="F257">
        <v>2</v>
      </c>
      <c r="G257">
        <v>1736448834.0999999</v>
      </c>
      <c r="H257">
        <f t="shared" si="102"/>
        <v>2.0556256762869554E-3</v>
      </c>
      <c r="I257">
        <f t="shared" si="103"/>
        <v>2.0556256762869554</v>
      </c>
      <c r="J257">
        <f t="shared" si="104"/>
        <v>50.25931839065332</v>
      </c>
      <c r="K257">
        <f t="shared" si="105"/>
        <v>1664.8612499999999</v>
      </c>
      <c r="L257">
        <f t="shared" si="106"/>
        <v>1049.8008519188786</v>
      </c>
      <c r="M257">
        <f t="shared" si="107"/>
        <v>107.27390152305182</v>
      </c>
      <c r="N257">
        <f t="shared" si="108"/>
        <v>170.12384916205576</v>
      </c>
      <c r="O257">
        <f t="shared" si="109"/>
        <v>0.14060569021949826</v>
      </c>
      <c r="P257">
        <f t="shared" si="110"/>
        <v>3.5389245242729443</v>
      </c>
      <c r="Q257">
        <f t="shared" si="111"/>
        <v>0.13757429781661634</v>
      </c>
      <c r="R257">
        <f t="shared" si="112"/>
        <v>8.625085132408461E-2</v>
      </c>
      <c r="S257">
        <f t="shared" si="113"/>
        <v>317.39973406504225</v>
      </c>
      <c r="T257">
        <f t="shared" si="114"/>
        <v>26.125839745942539</v>
      </c>
      <c r="U257">
        <f t="shared" si="115"/>
        <v>24.453524999999999</v>
      </c>
      <c r="V257">
        <f t="shared" si="116"/>
        <v>3.0775455596355172</v>
      </c>
      <c r="W257">
        <f t="shared" si="117"/>
        <v>49.851753455608019</v>
      </c>
      <c r="X257">
        <f t="shared" si="118"/>
        <v>1.5855420784104426</v>
      </c>
      <c r="Y257">
        <f t="shared" si="119"/>
        <v>3.1805141614975208</v>
      </c>
      <c r="Z257">
        <f t="shared" si="120"/>
        <v>1.4920034812250746</v>
      </c>
      <c r="AA257">
        <f t="shared" si="121"/>
        <v>-90.653092324254729</v>
      </c>
      <c r="AB257">
        <f t="shared" si="122"/>
        <v>105.1041009917524</v>
      </c>
      <c r="AC257">
        <f t="shared" si="123"/>
        <v>6.265030944083275</v>
      </c>
      <c r="AD257">
        <f t="shared" si="124"/>
        <v>338.11577367662323</v>
      </c>
      <c r="AE257">
        <f t="shared" si="125"/>
        <v>77.125097325879423</v>
      </c>
      <c r="AF257">
        <f t="shared" si="126"/>
        <v>2.065027410414785</v>
      </c>
      <c r="AG257">
        <f t="shared" si="127"/>
        <v>50.25931839065332</v>
      </c>
      <c r="AH257">
        <v>1797.0464462708601</v>
      </c>
      <c r="AI257">
        <v>1713.9178181818199</v>
      </c>
      <c r="AJ257">
        <v>3.15792148782965</v>
      </c>
      <c r="AK257">
        <v>84.895025715855198</v>
      </c>
      <c r="AL257">
        <f t="shared" si="128"/>
        <v>2.0556256762869554</v>
      </c>
      <c r="AM257">
        <v>13.101170225152799</v>
      </c>
      <c r="AN257">
        <v>15.5271944055944</v>
      </c>
      <c r="AO257">
        <v>1.17875019763207E-5</v>
      </c>
      <c r="AP257">
        <v>118.710675371219</v>
      </c>
      <c r="AQ257">
        <v>160</v>
      </c>
      <c r="AR257">
        <v>32</v>
      </c>
      <c r="AS257">
        <f t="shared" si="129"/>
        <v>1</v>
      </c>
      <c r="AT257">
        <f t="shared" si="130"/>
        <v>0</v>
      </c>
      <c r="AU257">
        <f t="shared" si="131"/>
        <v>54484.063958007122</v>
      </c>
      <c r="AV257">
        <f t="shared" si="132"/>
        <v>1999.99875</v>
      </c>
      <c r="AW257">
        <f t="shared" si="133"/>
        <v>1685.9988802500413</v>
      </c>
      <c r="AX257">
        <f t="shared" si="134"/>
        <v>0.84299996700000002</v>
      </c>
      <c r="AY257">
        <f t="shared" si="135"/>
        <v>0.15869996622000002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1736448834.0999999</v>
      </c>
      <c r="BF257">
        <v>1664.8612499999999</v>
      </c>
      <c r="BG257">
        <v>1761.4449999999999</v>
      </c>
      <c r="BH257">
        <v>15.5163875</v>
      </c>
      <c r="BI257">
        <v>13.079124999999999</v>
      </c>
      <c r="BJ257">
        <v>1640.3025</v>
      </c>
      <c r="BK257">
        <v>15.4254125</v>
      </c>
      <c r="BL257">
        <v>500.476</v>
      </c>
      <c r="BM257">
        <v>102.159125</v>
      </c>
      <c r="BN257">
        <v>2.5876400000000001E-2</v>
      </c>
      <c r="BO257">
        <v>25.004412500000001</v>
      </c>
      <c r="BP257">
        <v>24.453524999999999</v>
      </c>
      <c r="BQ257">
        <v>999.9</v>
      </c>
      <c r="BR257">
        <v>0</v>
      </c>
      <c r="BS257">
        <v>0</v>
      </c>
      <c r="BT257">
        <v>10019.84375</v>
      </c>
      <c r="BU257">
        <v>646.59225000000004</v>
      </c>
      <c r="BV257">
        <v>1512.4012499999999</v>
      </c>
      <c r="BW257">
        <v>-96.582862500000005</v>
      </c>
      <c r="BX257">
        <v>1691.105</v>
      </c>
      <c r="BY257">
        <v>1784.79</v>
      </c>
      <c r="BZ257">
        <v>2.4372487500000002</v>
      </c>
      <c r="CA257">
        <v>1761.4449999999999</v>
      </c>
      <c r="CB257">
        <v>13.079124999999999</v>
      </c>
      <c r="CC257">
        <v>1.5851412499999999</v>
      </c>
      <c r="CD257">
        <v>1.33615375</v>
      </c>
      <c r="CE257">
        <v>13.8151125</v>
      </c>
      <c r="CF257">
        <v>11.211774999999999</v>
      </c>
      <c r="CG257">
        <v>1999.99875</v>
      </c>
      <c r="CH257">
        <v>0.90000037499999996</v>
      </c>
      <c r="CI257">
        <v>9.9999599999999994E-2</v>
      </c>
      <c r="CJ257">
        <v>21</v>
      </c>
      <c r="CK257">
        <v>42020.487500000003</v>
      </c>
      <c r="CL257">
        <v>1736445511.0999999</v>
      </c>
      <c r="CM257" t="s">
        <v>347</v>
      </c>
      <c r="CN257">
        <v>1736445511.0999999</v>
      </c>
      <c r="CO257">
        <v>1736445509.0999999</v>
      </c>
      <c r="CP257">
        <v>1</v>
      </c>
      <c r="CQ257">
        <v>0.55400000000000005</v>
      </c>
      <c r="CR257">
        <v>1.4E-2</v>
      </c>
      <c r="CS257">
        <v>4.7960000000000003</v>
      </c>
      <c r="CT257">
        <v>9.1999999999999998E-2</v>
      </c>
      <c r="CU257">
        <v>420</v>
      </c>
      <c r="CV257">
        <v>15</v>
      </c>
      <c r="CW257">
        <v>0.23</v>
      </c>
      <c r="CX257">
        <v>0.13</v>
      </c>
      <c r="CY257">
        <v>-96.787553333333307</v>
      </c>
      <c r="CZ257">
        <v>16.300414285714101</v>
      </c>
      <c r="DA257">
        <v>1.31149634889143</v>
      </c>
      <c r="DB257">
        <v>0</v>
      </c>
      <c r="DC257">
        <v>2.4404806666666699</v>
      </c>
      <c r="DD257">
        <v>-0.30381857142856999</v>
      </c>
      <c r="DE257">
        <v>2.3080492330585602E-2</v>
      </c>
      <c r="DF257">
        <v>1</v>
      </c>
      <c r="DG257">
        <v>1</v>
      </c>
      <c r="DH257">
        <v>2</v>
      </c>
      <c r="DI257" t="s">
        <v>348</v>
      </c>
      <c r="DJ257">
        <v>2.93716</v>
      </c>
      <c r="DK257">
        <v>2.6274299999999999</v>
      </c>
      <c r="DL257">
        <v>0.25947999999999999</v>
      </c>
      <c r="DM257">
        <v>0.26600099999999999</v>
      </c>
      <c r="DN257">
        <v>8.8001099999999999E-2</v>
      </c>
      <c r="DO257">
        <v>7.7946600000000005E-2</v>
      </c>
      <c r="DP257">
        <v>25048.1</v>
      </c>
      <c r="DQ257">
        <v>27759.7</v>
      </c>
      <c r="DR257">
        <v>29524.7</v>
      </c>
      <c r="DS257">
        <v>34782</v>
      </c>
      <c r="DT257">
        <v>33995.1</v>
      </c>
      <c r="DU257">
        <v>40547</v>
      </c>
      <c r="DV257">
        <v>40317.9</v>
      </c>
      <c r="DW257">
        <v>47664.5</v>
      </c>
      <c r="DX257">
        <v>1.6816</v>
      </c>
      <c r="DY257">
        <v>2.0871499999999998</v>
      </c>
      <c r="DZ257">
        <v>0.171512</v>
      </c>
      <c r="EA257">
        <v>0</v>
      </c>
      <c r="EB257">
        <v>21.621700000000001</v>
      </c>
      <c r="EC257">
        <v>999.9</v>
      </c>
      <c r="ED257">
        <v>63.71</v>
      </c>
      <c r="EE257">
        <v>22.033999999999999</v>
      </c>
      <c r="EF257">
        <v>16.577100000000002</v>
      </c>
      <c r="EG257">
        <v>61.302599999999998</v>
      </c>
      <c r="EH257">
        <v>45.192300000000003</v>
      </c>
      <c r="EI257">
        <v>1</v>
      </c>
      <c r="EJ257">
        <v>-0.40105200000000002</v>
      </c>
      <c r="EK257">
        <v>-3.8944999999999999</v>
      </c>
      <c r="EL257">
        <v>20.234000000000002</v>
      </c>
      <c r="EM257">
        <v>5.24979</v>
      </c>
      <c r="EN257">
        <v>11.914099999999999</v>
      </c>
      <c r="EO257">
        <v>4.9897</v>
      </c>
      <c r="EP257">
        <v>3.28403</v>
      </c>
      <c r="EQ257">
        <v>9999</v>
      </c>
      <c r="ER257">
        <v>9999</v>
      </c>
      <c r="ES257">
        <v>999.9</v>
      </c>
      <c r="ET257">
        <v>9999</v>
      </c>
      <c r="EU257">
        <v>1.8841000000000001</v>
      </c>
      <c r="EV257">
        <v>1.8842699999999999</v>
      </c>
      <c r="EW257">
        <v>1.8850899999999999</v>
      </c>
      <c r="EX257">
        <v>1.8871899999999999</v>
      </c>
      <c r="EY257">
        <v>1.8836299999999999</v>
      </c>
      <c r="EZ257">
        <v>1.87683</v>
      </c>
      <c r="FA257">
        <v>1.88262</v>
      </c>
      <c r="FB257">
        <v>1.88812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24.98</v>
      </c>
      <c r="FQ257">
        <v>9.11E-2</v>
      </c>
      <c r="FR257">
        <v>-0.24211075671059201</v>
      </c>
      <c r="FS257">
        <v>9.8787948123959593E-3</v>
      </c>
      <c r="FT257">
        <v>5.3251326344088904E-6</v>
      </c>
      <c r="FU257">
        <v>-1.29812346716052E-9</v>
      </c>
      <c r="FV257">
        <v>-1.7562764674277601E-2</v>
      </c>
      <c r="FW257">
        <v>-3.68478344840185E-3</v>
      </c>
      <c r="FX257">
        <v>8.3536045323785897E-4</v>
      </c>
      <c r="FY257">
        <v>-9.0991182514875006E-6</v>
      </c>
      <c r="FZ257">
        <v>5</v>
      </c>
      <c r="GA257">
        <v>1737</v>
      </c>
      <c r="GB257">
        <v>1</v>
      </c>
      <c r="GC257">
        <v>17</v>
      </c>
      <c r="GD257">
        <v>55.5</v>
      </c>
      <c r="GE257">
        <v>55.5</v>
      </c>
      <c r="GF257">
        <v>3.0944799999999999</v>
      </c>
      <c r="GG257">
        <v>2.4096700000000002</v>
      </c>
      <c r="GH257">
        <v>1.3513200000000001</v>
      </c>
      <c r="GI257">
        <v>2.2473100000000001</v>
      </c>
      <c r="GJ257">
        <v>1.3000499999999999</v>
      </c>
      <c r="GK257">
        <v>2.3938000000000001</v>
      </c>
      <c r="GL257">
        <v>26.189800000000002</v>
      </c>
      <c r="GM257">
        <v>14.456</v>
      </c>
      <c r="GN257">
        <v>19</v>
      </c>
      <c r="GO257">
        <v>297.20400000000001</v>
      </c>
      <c r="GP257">
        <v>511.32100000000003</v>
      </c>
      <c r="GQ257">
        <v>29.955400000000001</v>
      </c>
      <c r="GR257">
        <v>22.203800000000001</v>
      </c>
      <c r="GS257">
        <v>30.000299999999999</v>
      </c>
      <c r="GT257">
        <v>22.437999999999999</v>
      </c>
      <c r="GU257">
        <v>22.4391</v>
      </c>
      <c r="GV257">
        <v>61.978499999999997</v>
      </c>
      <c r="GW257">
        <v>29.1449</v>
      </c>
      <c r="GX257">
        <v>100</v>
      </c>
      <c r="GY257">
        <v>30.148700000000002</v>
      </c>
      <c r="GZ257">
        <v>1805.62</v>
      </c>
      <c r="HA257">
        <v>13.1647</v>
      </c>
      <c r="HB257">
        <v>102.039</v>
      </c>
      <c r="HC257">
        <v>102.545</v>
      </c>
    </row>
    <row r="258" spans="1:211" x14ac:dyDescent="0.2">
      <c r="A258">
        <v>242</v>
      </c>
      <c r="B258">
        <v>1736448844.0999999</v>
      </c>
      <c r="C258">
        <v>483</v>
      </c>
      <c r="D258" t="s">
        <v>833</v>
      </c>
      <c r="E258" t="s">
        <v>834</v>
      </c>
      <c r="F258">
        <v>2</v>
      </c>
      <c r="G258">
        <v>1736448836.0999999</v>
      </c>
      <c r="H258">
        <f t="shared" si="102"/>
        <v>2.0556131173121613E-3</v>
      </c>
      <c r="I258">
        <f t="shared" si="103"/>
        <v>2.0556131173121615</v>
      </c>
      <c r="J258">
        <f t="shared" si="104"/>
        <v>50.598209725504127</v>
      </c>
      <c r="K258">
        <f t="shared" si="105"/>
        <v>1671.3187499999999</v>
      </c>
      <c r="L258">
        <f t="shared" si="106"/>
        <v>1052.6639811668917</v>
      </c>
      <c r="M258">
        <f t="shared" si="107"/>
        <v>107.56669335665792</v>
      </c>
      <c r="N258">
        <f t="shared" si="108"/>
        <v>170.784062814799</v>
      </c>
      <c r="O258">
        <f t="shared" si="109"/>
        <v>0.14070882094039402</v>
      </c>
      <c r="P258">
        <f t="shared" si="110"/>
        <v>3.539007185108896</v>
      </c>
      <c r="Q258">
        <f t="shared" si="111"/>
        <v>0.13767310099326077</v>
      </c>
      <c r="R258">
        <f t="shared" si="112"/>
        <v>8.6312980570700665E-2</v>
      </c>
      <c r="S258">
        <f t="shared" si="113"/>
        <v>317.39949640513356</v>
      </c>
      <c r="T258">
        <f t="shared" si="114"/>
        <v>26.12160677590602</v>
      </c>
      <c r="U258">
        <f t="shared" si="115"/>
        <v>24.448875000000001</v>
      </c>
      <c r="V258">
        <f t="shared" si="116"/>
        <v>3.076688962856462</v>
      </c>
      <c r="W258">
        <f t="shared" si="117"/>
        <v>49.871046553103284</v>
      </c>
      <c r="X258">
        <f t="shared" si="118"/>
        <v>1.5857573992926859</v>
      </c>
      <c r="Y258">
        <f t="shared" si="119"/>
        <v>3.1797155040733958</v>
      </c>
      <c r="Z258">
        <f t="shared" si="120"/>
        <v>1.4909315635637761</v>
      </c>
      <c r="AA258">
        <f t="shared" si="121"/>
        <v>-90.652538473466308</v>
      </c>
      <c r="AB258">
        <f t="shared" si="122"/>
        <v>105.19002876583143</v>
      </c>
      <c r="AC258">
        <f t="shared" si="123"/>
        <v>6.269726516621362</v>
      </c>
      <c r="AD258">
        <f t="shared" si="124"/>
        <v>338.20671321412004</v>
      </c>
      <c r="AE258">
        <f t="shared" si="125"/>
        <v>76.842814547282643</v>
      </c>
      <c r="AF258">
        <f t="shared" si="126"/>
        <v>2.0593285084311868</v>
      </c>
      <c r="AG258">
        <f t="shared" si="127"/>
        <v>50.598209725504127</v>
      </c>
      <c r="AH258">
        <v>1803.1178899762101</v>
      </c>
      <c r="AI258">
        <v>1720.0213333333299</v>
      </c>
      <c r="AJ258">
        <v>3.09245581761737</v>
      </c>
      <c r="AK258">
        <v>84.895025715855198</v>
      </c>
      <c r="AL258">
        <f t="shared" si="128"/>
        <v>2.0556131173121615</v>
      </c>
      <c r="AM258">
        <v>13.104562151024499</v>
      </c>
      <c r="AN258">
        <v>15.5309307692308</v>
      </c>
      <c r="AO258">
        <v>1.3026043530705099E-5</v>
      </c>
      <c r="AP258">
        <v>118.710675371219</v>
      </c>
      <c r="AQ258">
        <v>144</v>
      </c>
      <c r="AR258">
        <v>29</v>
      </c>
      <c r="AS258">
        <f t="shared" si="129"/>
        <v>1</v>
      </c>
      <c r="AT258">
        <f t="shared" si="130"/>
        <v>0</v>
      </c>
      <c r="AU258">
        <f t="shared" si="131"/>
        <v>54486.661642999439</v>
      </c>
      <c r="AV258">
        <f t="shared" si="132"/>
        <v>1999.9974999999999</v>
      </c>
      <c r="AW258">
        <f t="shared" si="133"/>
        <v>1685.9978692500288</v>
      </c>
      <c r="AX258">
        <f t="shared" si="134"/>
        <v>0.8429999883749999</v>
      </c>
      <c r="AY258">
        <f t="shared" si="135"/>
        <v>0.1586999465775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1736448836.0999999</v>
      </c>
      <c r="BF258">
        <v>1671.3187499999999</v>
      </c>
      <c r="BG258">
        <v>1767.58375</v>
      </c>
      <c r="BH258">
        <v>15.5184625</v>
      </c>
      <c r="BI258">
        <v>13.08755</v>
      </c>
      <c r="BJ258">
        <v>1646.6524999999999</v>
      </c>
      <c r="BK258">
        <v>15.42745</v>
      </c>
      <c r="BL258">
        <v>500.39749999999998</v>
      </c>
      <c r="BM258">
        <v>102.159375</v>
      </c>
      <c r="BN258">
        <v>2.5838212499999999E-2</v>
      </c>
      <c r="BO258">
        <v>25.0002</v>
      </c>
      <c r="BP258">
        <v>24.448875000000001</v>
      </c>
      <c r="BQ258">
        <v>999.9</v>
      </c>
      <c r="BR258">
        <v>0</v>
      </c>
      <c r="BS258">
        <v>0</v>
      </c>
      <c r="BT258">
        <v>10020.168750000001</v>
      </c>
      <c r="BU258">
        <v>646.55587500000001</v>
      </c>
      <c r="BV258">
        <v>1512.6375</v>
      </c>
      <c r="BW258">
        <v>-96.264062499999994</v>
      </c>
      <c r="BX258">
        <v>1697.6675</v>
      </c>
      <c r="BY258">
        <v>1791.0250000000001</v>
      </c>
      <c r="BZ258">
        <v>2.43089625</v>
      </c>
      <c r="CA258">
        <v>1767.58375</v>
      </c>
      <c r="CB258">
        <v>13.08755</v>
      </c>
      <c r="CC258">
        <v>1.5853575</v>
      </c>
      <c r="CD258">
        <v>1.3370187499999999</v>
      </c>
      <c r="CE258">
        <v>13.8172125</v>
      </c>
      <c r="CF258">
        <v>11.2215375</v>
      </c>
      <c r="CG258">
        <v>1999.9974999999999</v>
      </c>
      <c r="CH258">
        <v>0.90000075000000002</v>
      </c>
      <c r="CI258">
        <v>9.9999262500000005E-2</v>
      </c>
      <c r="CJ258">
        <v>21</v>
      </c>
      <c r="CK258">
        <v>42020.487500000003</v>
      </c>
      <c r="CL258">
        <v>1736445511.0999999</v>
      </c>
      <c r="CM258" t="s">
        <v>347</v>
      </c>
      <c r="CN258">
        <v>1736445511.0999999</v>
      </c>
      <c r="CO258">
        <v>1736445509.0999999</v>
      </c>
      <c r="CP258">
        <v>1</v>
      </c>
      <c r="CQ258">
        <v>0.55400000000000005</v>
      </c>
      <c r="CR258">
        <v>1.4E-2</v>
      </c>
      <c r="CS258">
        <v>4.7960000000000003</v>
      </c>
      <c r="CT258">
        <v>9.1999999999999998E-2</v>
      </c>
      <c r="CU258">
        <v>420</v>
      </c>
      <c r="CV258">
        <v>15</v>
      </c>
      <c r="CW258">
        <v>0.23</v>
      </c>
      <c r="CX258">
        <v>0.13</v>
      </c>
      <c r="CY258">
        <v>-96.429533333333296</v>
      </c>
      <c r="CZ258">
        <v>17.13195</v>
      </c>
      <c r="DA258">
        <v>1.34887796021566</v>
      </c>
      <c r="DB258">
        <v>0</v>
      </c>
      <c r="DC258">
        <v>2.4328773333333298</v>
      </c>
      <c r="DD258">
        <v>-0.21443785714285599</v>
      </c>
      <c r="DE258">
        <v>1.7937465248901701E-2</v>
      </c>
      <c r="DF258">
        <v>1</v>
      </c>
      <c r="DG258">
        <v>1</v>
      </c>
      <c r="DH258">
        <v>2</v>
      </c>
      <c r="DI258" t="s">
        <v>348</v>
      </c>
      <c r="DJ258">
        <v>2.9354499999999999</v>
      </c>
      <c r="DK258">
        <v>2.6206299999999998</v>
      </c>
      <c r="DL258">
        <v>0.26003500000000002</v>
      </c>
      <c r="DM258">
        <v>0.266515</v>
      </c>
      <c r="DN258">
        <v>8.8018700000000005E-2</v>
      </c>
      <c r="DO258">
        <v>7.7950000000000005E-2</v>
      </c>
      <c r="DP258">
        <v>25029.4</v>
      </c>
      <c r="DQ258">
        <v>27740</v>
      </c>
      <c r="DR258">
        <v>29524.7</v>
      </c>
      <c r="DS258">
        <v>34781.599999999999</v>
      </c>
      <c r="DT258">
        <v>33994.5</v>
      </c>
      <c r="DU258">
        <v>40546.199999999997</v>
      </c>
      <c r="DV258">
        <v>40318</v>
      </c>
      <c r="DW258">
        <v>47663.9</v>
      </c>
      <c r="DX258">
        <v>1.7162299999999999</v>
      </c>
      <c r="DY258">
        <v>2.0884</v>
      </c>
      <c r="DZ258">
        <v>0.17099800000000001</v>
      </c>
      <c r="EA258">
        <v>0</v>
      </c>
      <c r="EB258">
        <v>21.620699999999999</v>
      </c>
      <c r="EC258">
        <v>999.9</v>
      </c>
      <c r="ED258">
        <v>63.686</v>
      </c>
      <c r="EE258">
        <v>22.044</v>
      </c>
      <c r="EF258">
        <v>16.5837</v>
      </c>
      <c r="EG258">
        <v>61.4026</v>
      </c>
      <c r="EH258">
        <v>46.149799999999999</v>
      </c>
      <c r="EI258">
        <v>1</v>
      </c>
      <c r="EJ258">
        <v>-0.40019100000000002</v>
      </c>
      <c r="EK258">
        <v>-4.1703000000000001</v>
      </c>
      <c r="EL258">
        <v>20.2258</v>
      </c>
      <c r="EM258">
        <v>5.2493400000000001</v>
      </c>
      <c r="EN258">
        <v>11.914099999999999</v>
      </c>
      <c r="EO258">
        <v>4.9896000000000003</v>
      </c>
      <c r="EP258">
        <v>3.2839800000000001</v>
      </c>
      <c r="EQ258">
        <v>9999</v>
      </c>
      <c r="ER258">
        <v>9999</v>
      </c>
      <c r="ES258">
        <v>999.9</v>
      </c>
      <c r="ET258">
        <v>9999</v>
      </c>
      <c r="EU258">
        <v>1.88408</v>
      </c>
      <c r="EV258">
        <v>1.8842300000000001</v>
      </c>
      <c r="EW258">
        <v>1.8850800000000001</v>
      </c>
      <c r="EX258">
        <v>1.8871800000000001</v>
      </c>
      <c r="EY258">
        <v>1.88364</v>
      </c>
      <c r="EZ258">
        <v>1.87683</v>
      </c>
      <c r="FA258">
        <v>1.8826099999999999</v>
      </c>
      <c r="FB258">
        <v>1.88812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25.08</v>
      </c>
      <c r="FQ258">
        <v>9.11E-2</v>
      </c>
      <c r="FR258">
        <v>-0.24211075671059201</v>
      </c>
      <c r="FS258">
        <v>9.8787948123959593E-3</v>
      </c>
      <c r="FT258">
        <v>5.3251326344088904E-6</v>
      </c>
      <c r="FU258">
        <v>-1.29812346716052E-9</v>
      </c>
      <c r="FV258">
        <v>-1.7562764674277601E-2</v>
      </c>
      <c r="FW258">
        <v>-3.68478344840185E-3</v>
      </c>
      <c r="FX258">
        <v>8.3536045323785897E-4</v>
      </c>
      <c r="FY258">
        <v>-9.0991182514875006E-6</v>
      </c>
      <c r="FZ258">
        <v>5</v>
      </c>
      <c r="GA258">
        <v>1737</v>
      </c>
      <c r="GB258">
        <v>1</v>
      </c>
      <c r="GC258">
        <v>17</v>
      </c>
      <c r="GD258">
        <v>55.5</v>
      </c>
      <c r="GE258">
        <v>55.6</v>
      </c>
      <c r="GF258">
        <v>3.1127899999999999</v>
      </c>
      <c r="GG258">
        <v>2.4230999999999998</v>
      </c>
      <c r="GH258">
        <v>1.3513200000000001</v>
      </c>
      <c r="GI258">
        <v>2.2473100000000001</v>
      </c>
      <c r="GJ258">
        <v>1.3000499999999999</v>
      </c>
      <c r="GK258">
        <v>2.2241200000000001</v>
      </c>
      <c r="GL258">
        <v>26.189800000000002</v>
      </c>
      <c r="GM258">
        <v>14.456</v>
      </c>
      <c r="GN258">
        <v>19</v>
      </c>
      <c r="GO258">
        <v>311.47000000000003</v>
      </c>
      <c r="GP258">
        <v>512.14499999999998</v>
      </c>
      <c r="GQ258">
        <v>30.037500000000001</v>
      </c>
      <c r="GR258">
        <v>22.203399999999998</v>
      </c>
      <c r="GS258">
        <v>30.000900000000001</v>
      </c>
      <c r="GT258">
        <v>22.4375</v>
      </c>
      <c r="GU258">
        <v>22.438099999999999</v>
      </c>
      <c r="GV258">
        <v>62.281799999999997</v>
      </c>
      <c r="GW258">
        <v>29.1449</v>
      </c>
      <c r="GX258">
        <v>100</v>
      </c>
      <c r="GY258">
        <v>30.148700000000002</v>
      </c>
      <c r="GZ258">
        <v>1812.48</v>
      </c>
      <c r="HA258">
        <v>13.168100000000001</v>
      </c>
      <c r="HB258">
        <v>102.039</v>
      </c>
      <c r="HC258">
        <v>102.544</v>
      </c>
    </row>
    <row r="259" spans="1:211" x14ac:dyDescent="0.2">
      <c r="A259">
        <v>243</v>
      </c>
      <c r="B259">
        <v>1736448846.0999999</v>
      </c>
      <c r="C259">
        <v>485</v>
      </c>
      <c r="D259" t="s">
        <v>835</v>
      </c>
      <c r="E259" t="s">
        <v>836</v>
      </c>
      <c r="F259">
        <v>2</v>
      </c>
      <c r="G259">
        <v>1736448838.0999999</v>
      </c>
      <c r="H259">
        <f t="shared" si="102"/>
        <v>2.0561531910013157E-3</v>
      </c>
      <c r="I259">
        <f t="shared" si="103"/>
        <v>2.0561531910013158</v>
      </c>
      <c r="J259">
        <f t="shared" si="104"/>
        <v>50.900154555483418</v>
      </c>
      <c r="K259">
        <f t="shared" si="105"/>
        <v>1677.6937499999999</v>
      </c>
      <c r="L259">
        <f t="shared" si="106"/>
        <v>1056.0951700508656</v>
      </c>
      <c r="M259">
        <f t="shared" si="107"/>
        <v>107.91788273914035</v>
      </c>
      <c r="N259">
        <f t="shared" si="108"/>
        <v>171.4364031945799</v>
      </c>
      <c r="O259">
        <f t="shared" si="109"/>
        <v>0.14086575645005919</v>
      </c>
      <c r="P259">
        <f t="shared" si="110"/>
        <v>3.5388019272551761</v>
      </c>
      <c r="Q259">
        <f t="shared" si="111"/>
        <v>0.13782316764515148</v>
      </c>
      <c r="R259">
        <f t="shared" si="112"/>
        <v>8.6407370759472926E-2</v>
      </c>
      <c r="S259">
        <f t="shared" si="113"/>
        <v>317.39965549509128</v>
      </c>
      <c r="T259">
        <f t="shared" si="114"/>
        <v>26.118365669788812</v>
      </c>
      <c r="U259">
        <f t="shared" si="115"/>
        <v>24.443737500000001</v>
      </c>
      <c r="V259">
        <f t="shared" si="116"/>
        <v>3.0757428039167678</v>
      </c>
      <c r="W259">
        <f t="shared" si="117"/>
        <v>49.889106475661869</v>
      </c>
      <c r="X259">
        <f t="shared" si="118"/>
        <v>1.5860302190451832</v>
      </c>
      <c r="Y259">
        <f t="shared" si="119"/>
        <v>3.1791112952061376</v>
      </c>
      <c r="Z259">
        <f t="shared" si="120"/>
        <v>1.4897125848715846</v>
      </c>
      <c r="AA259">
        <f t="shared" si="121"/>
        <v>-90.676355723158025</v>
      </c>
      <c r="AB259">
        <f t="shared" si="122"/>
        <v>105.5559564643191</v>
      </c>
      <c r="AC259">
        <f t="shared" si="123"/>
        <v>6.2916382639169628</v>
      </c>
      <c r="AD259">
        <f t="shared" si="124"/>
        <v>338.57089450016935</v>
      </c>
      <c r="AE259">
        <f t="shared" si="125"/>
        <v>76.535393154744128</v>
      </c>
      <c r="AF259">
        <f t="shared" si="126"/>
        <v>2.0553087503218919</v>
      </c>
      <c r="AG259">
        <f t="shared" si="127"/>
        <v>50.900154555483418</v>
      </c>
      <c r="AH259">
        <v>1809.3176871420901</v>
      </c>
      <c r="AI259">
        <v>1726.11078787879</v>
      </c>
      <c r="AJ259">
        <v>3.0545795615842399</v>
      </c>
      <c r="AK259">
        <v>84.895025715855198</v>
      </c>
      <c r="AL259">
        <f t="shared" si="128"/>
        <v>2.0561531910013158</v>
      </c>
      <c r="AM259">
        <v>13.1055764062812</v>
      </c>
      <c r="AN259">
        <v>15.5328013986014</v>
      </c>
      <c r="AO259">
        <v>1.2060479565814001E-5</v>
      </c>
      <c r="AP259">
        <v>118.710675371219</v>
      </c>
      <c r="AQ259">
        <v>139</v>
      </c>
      <c r="AR259">
        <v>28</v>
      </c>
      <c r="AS259">
        <f t="shared" si="129"/>
        <v>1</v>
      </c>
      <c r="AT259">
        <f t="shared" si="130"/>
        <v>0</v>
      </c>
      <c r="AU259">
        <f t="shared" si="131"/>
        <v>54482.753275145442</v>
      </c>
      <c r="AV259">
        <f t="shared" si="132"/>
        <v>1999.99875</v>
      </c>
      <c r="AW259">
        <f t="shared" si="133"/>
        <v>1685.9989657499875</v>
      </c>
      <c r="AX259">
        <f t="shared" si="134"/>
        <v>0.84300000974999989</v>
      </c>
      <c r="AY259">
        <f t="shared" si="135"/>
        <v>0.15869992693499999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1736448838.0999999</v>
      </c>
      <c r="BF259">
        <v>1677.6937499999999</v>
      </c>
      <c r="BG259">
        <v>1773.60625</v>
      </c>
      <c r="BH259">
        <v>15.521050000000001</v>
      </c>
      <c r="BI259">
        <v>13.094675000000001</v>
      </c>
      <c r="BJ259">
        <v>1652.92</v>
      </c>
      <c r="BK259">
        <v>15.43</v>
      </c>
      <c r="BL259">
        <v>500.35337500000003</v>
      </c>
      <c r="BM259">
        <v>102.160875</v>
      </c>
      <c r="BN259">
        <v>2.4880412500000001E-2</v>
      </c>
      <c r="BO259">
        <v>24.9970125</v>
      </c>
      <c r="BP259">
        <v>24.443737500000001</v>
      </c>
      <c r="BQ259">
        <v>999.9</v>
      </c>
      <c r="BR259">
        <v>0</v>
      </c>
      <c r="BS259">
        <v>0</v>
      </c>
      <c r="BT259">
        <v>10019.153749999999</v>
      </c>
      <c r="BU259">
        <v>646.52537500000005</v>
      </c>
      <c r="BV259">
        <v>1512.8675000000001</v>
      </c>
      <c r="BW259">
        <v>-95.912649999999999</v>
      </c>
      <c r="BX259">
        <v>1704.14625</v>
      </c>
      <c r="BY259">
        <v>1797.14</v>
      </c>
      <c r="BZ259">
        <v>2.4263512500000002</v>
      </c>
      <c r="CA259">
        <v>1773.60625</v>
      </c>
      <c r="CB259">
        <v>13.094675000000001</v>
      </c>
      <c r="CC259">
        <v>1.58564375</v>
      </c>
      <c r="CD259">
        <v>1.3377675</v>
      </c>
      <c r="CE259">
        <v>13.82</v>
      </c>
      <c r="CF259">
        <v>11.2299875</v>
      </c>
      <c r="CG259">
        <v>1999.99875</v>
      </c>
      <c r="CH259">
        <v>0.90000112499999996</v>
      </c>
      <c r="CI259">
        <v>9.9998925000000002E-2</v>
      </c>
      <c r="CJ259">
        <v>21</v>
      </c>
      <c r="CK259">
        <v>42020.512499999997</v>
      </c>
      <c r="CL259">
        <v>1736445511.0999999</v>
      </c>
      <c r="CM259" t="s">
        <v>347</v>
      </c>
      <c r="CN259">
        <v>1736445511.0999999</v>
      </c>
      <c r="CO259">
        <v>1736445509.0999999</v>
      </c>
      <c r="CP259">
        <v>1</v>
      </c>
      <c r="CQ259">
        <v>0.55400000000000005</v>
      </c>
      <c r="CR259">
        <v>1.4E-2</v>
      </c>
      <c r="CS259">
        <v>4.7960000000000003</v>
      </c>
      <c r="CT259">
        <v>9.1999999999999998E-2</v>
      </c>
      <c r="CU259">
        <v>420</v>
      </c>
      <c r="CV259">
        <v>15</v>
      </c>
      <c r="CW259">
        <v>0.23</v>
      </c>
      <c r="CX259">
        <v>0.13</v>
      </c>
      <c r="CY259">
        <v>-96.0786333333333</v>
      </c>
      <c r="CZ259">
        <v>16.157442857142701</v>
      </c>
      <c r="DA259">
        <v>1.30758537091167</v>
      </c>
      <c r="DB259">
        <v>0</v>
      </c>
      <c r="DC259">
        <v>2.42736333333333</v>
      </c>
      <c r="DD259">
        <v>-0.113389285714282</v>
      </c>
      <c r="DE259">
        <v>1.2205167575889899E-2</v>
      </c>
      <c r="DF259">
        <v>1</v>
      </c>
      <c r="DG259">
        <v>1</v>
      </c>
      <c r="DH259">
        <v>2</v>
      </c>
      <c r="DI259" t="s">
        <v>348</v>
      </c>
      <c r="DJ259">
        <v>2.93716</v>
      </c>
      <c r="DK259">
        <v>2.6195900000000001</v>
      </c>
      <c r="DL259">
        <v>0.26059500000000002</v>
      </c>
      <c r="DM259">
        <v>0.26713199999999998</v>
      </c>
      <c r="DN259">
        <v>8.8033600000000004E-2</v>
      </c>
      <c r="DO259">
        <v>7.7949299999999999E-2</v>
      </c>
      <c r="DP259">
        <v>25010.5</v>
      </c>
      <c r="DQ259">
        <v>27716.9</v>
      </c>
      <c r="DR259">
        <v>29524.7</v>
      </c>
      <c r="DS259">
        <v>34781.599999999999</v>
      </c>
      <c r="DT259">
        <v>33994</v>
      </c>
      <c r="DU259">
        <v>40546.300000000003</v>
      </c>
      <c r="DV259">
        <v>40318</v>
      </c>
      <c r="DW259">
        <v>47664</v>
      </c>
      <c r="DX259">
        <v>1.72705</v>
      </c>
      <c r="DY259">
        <v>2.0875499999999998</v>
      </c>
      <c r="DZ259">
        <v>0.170629</v>
      </c>
      <c r="EA259">
        <v>0</v>
      </c>
      <c r="EB259">
        <v>21.620200000000001</v>
      </c>
      <c r="EC259">
        <v>999.9</v>
      </c>
      <c r="ED259">
        <v>63.71</v>
      </c>
      <c r="EE259">
        <v>22.033999999999999</v>
      </c>
      <c r="EF259">
        <v>16.580300000000001</v>
      </c>
      <c r="EG259">
        <v>61.202599999999997</v>
      </c>
      <c r="EH259">
        <v>45.2684</v>
      </c>
      <c r="EI259">
        <v>1</v>
      </c>
      <c r="EJ259">
        <v>-0.39962900000000001</v>
      </c>
      <c r="EK259">
        <v>-3.9165899999999998</v>
      </c>
      <c r="EL259">
        <v>20.233799999999999</v>
      </c>
      <c r="EM259">
        <v>5.2494899999999998</v>
      </c>
      <c r="EN259">
        <v>11.914099999999999</v>
      </c>
      <c r="EO259">
        <v>4.9897499999999999</v>
      </c>
      <c r="EP259">
        <v>3.2839800000000001</v>
      </c>
      <c r="EQ259">
        <v>9999</v>
      </c>
      <c r="ER259">
        <v>9999</v>
      </c>
      <c r="ES259">
        <v>999.9</v>
      </c>
      <c r="ET259">
        <v>9999</v>
      </c>
      <c r="EU259">
        <v>1.88409</v>
      </c>
      <c r="EV259">
        <v>1.88425</v>
      </c>
      <c r="EW259">
        <v>1.8851</v>
      </c>
      <c r="EX259">
        <v>1.8871899999999999</v>
      </c>
      <c r="EY259">
        <v>1.88367</v>
      </c>
      <c r="EZ259">
        <v>1.87683</v>
      </c>
      <c r="FA259">
        <v>1.88262</v>
      </c>
      <c r="FB259">
        <v>1.88812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25.19</v>
      </c>
      <c r="FQ259">
        <v>9.1300000000000006E-2</v>
      </c>
      <c r="FR259">
        <v>-0.24211075671059201</v>
      </c>
      <c r="FS259">
        <v>9.8787948123959593E-3</v>
      </c>
      <c r="FT259">
        <v>5.3251326344088904E-6</v>
      </c>
      <c r="FU259">
        <v>-1.29812346716052E-9</v>
      </c>
      <c r="FV259">
        <v>-1.7562764674277601E-2</v>
      </c>
      <c r="FW259">
        <v>-3.68478344840185E-3</v>
      </c>
      <c r="FX259">
        <v>8.3536045323785897E-4</v>
      </c>
      <c r="FY259">
        <v>-9.0991182514875006E-6</v>
      </c>
      <c r="FZ259">
        <v>5</v>
      </c>
      <c r="GA259">
        <v>1737</v>
      </c>
      <c r="GB259">
        <v>1</v>
      </c>
      <c r="GC259">
        <v>17</v>
      </c>
      <c r="GD259">
        <v>55.6</v>
      </c>
      <c r="GE259">
        <v>55.6</v>
      </c>
      <c r="GF259">
        <v>3.11768</v>
      </c>
      <c r="GG259">
        <v>2.4060100000000002</v>
      </c>
      <c r="GH259">
        <v>1.3513200000000001</v>
      </c>
      <c r="GI259">
        <v>2.2473100000000001</v>
      </c>
      <c r="GJ259">
        <v>1.3000499999999999</v>
      </c>
      <c r="GK259">
        <v>2.4011200000000001</v>
      </c>
      <c r="GL259">
        <v>26.189800000000002</v>
      </c>
      <c r="GM259">
        <v>14.4648</v>
      </c>
      <c r="GN259">
        <v>19</v>
      </c>
      <c r="GO259">
        <v>315.96899999999999</v>
      </c>
      <c r="GP259">
        <v>511.58100000000002</v>
      </c>
      <c r="GQ259">
        <v>30.12</v>
      </c>
      <c r="GR259">
        <v>22.202999999999999</v>
      </c>
      <c r="GS259">
        <v>30.001100000000001</v>
      </c>
      <c r="GT259">
        <v>22.436199999999999</v>
      </c>
      <c r="GU259">
        <v>22.437200000000001</v>
      </c>
      <c r="GV259">
        <v>62.418999999999997</v>
      </c>
      <c r="GW259">
        <v>29.1449</v>
      </c>
      <c r="GX259">
        <v>100</v>
      </c>
      <c r="GY259">
        <v>30.154</v>
      </c>
      <c r="GZ259">
        <v>1819.29</v>
      </c>
      <c r="HA259">
        <v>13.167999999999999</v>
      </c>
      <c r="HB259">
        <v>102.039</v>
      </c>
      <c r="HC259">
        <v>102.544</v>
      </c>
    </row>
    <row r="260" spans="1:211" x14ac:dyDescent="0.2">
      <c r="A260">
        <v>244</v>
      </c>
      <c r="B260">
        <v>1736448848.0999999</v>
      </c>
      <c r="C260">
        <v>487</v>
      </c>
      <c r="D260" t="s">
        <v>837</v>
      </c>
      <c r="E260" t="s">
        <v>838</v>
      </c>
      <c r="F260">
        <v>2</v>
      </c>
      <c r="G260">
        <v>1736448840.0999999</v>
      </c>
      <c r="H260">
        <f t="shared" si="102"/>
        <v>2.0575198889822232E-3</v>
      </c>
      <c r="I260">
        <f t="shared" si="103"/>
        <v>2.057519888982223</v>
      </c>
      <c r="J260">
        <f t="shared" si="104"/>
        <v>50.642995075834172</v>
      </c>
      <c r="K260">
        <f t="shared" si="105"/>
        <v>1684.0025000000001</v>
      </c>
      <c r="L260">
        <f t="shared" si="106"/>
        <v>1066.0141126548167</v>
      </c>
      <c r="M260">
        <f t="shared" si="107"/>
        <v>108.93295579810543</v>
      </c>
      <c r="N260">
        <f t="shared" si="108"/>
        <v>172.0834346550526</v>
      </c>
      <c r="O260">
        <f t="shared" si="109"/>
        <v>0.14106361994379127</v>
      </c>
      <c r="P260">
        <f t="shared" si="110"/>
        <v>3.5378633930778118</v>
      </c>
      <c r="Q260">
        <f t="shared" si="111"/>
        <v>0.13801178696490307</v>
      </c>
      <c r="R260">
        <f t="shared" si="112"/>
        <v>8.6526062800839035E-2</v>
      </c>
      <c r="S260">
        <f t="shared" si="113"/>
        <v>317.40023186979386</v>
      </c>
      <c r="T260">
        <f t="shared" si="114"/>
        <v>26.115677747124426</v>
      </c>
      <c r="U260">
        <f t="shared" si="115"/>
        <v>24.4399625</v>
      </c>
      <c r="V260">
        <f t="shared" si="116"/>
        <v>3.075047734891946</v>
      </c>
      <c r="W260">
        <f t="shared" si="117"/>
        <v>49.907394631494249</v>
      </c>
      <c r="X260">
        <f t="shared" si="118"/>
        <v>1.586358597304202</v>
      </c>
      <c r="Y260">
        <f t="shared" si="119"/>
        <v>3.178604311079634</v>
      </c>
      <c r="Z260">
        <f t="shared" si="120"/>
        <v>1.488689137587744</v>
      </c>
      <c r="AA260">
        <f t="shared" si="121"/>
        <v>-90.736627104116039</v>
      </c>
      <c r="AB260">
        <f t="shared" si="122"/>
        <v>105.73776833539439</v>
      </c>
      <c r="AC260">
        <f t="shared" si="123"/>
        <v>6.3039422148103199</v>
      </c>
      <c r="AD260">
        <f t="shared" si="124"/>
        <v>338.7053153158825</v>
      </c>
      <c r="AE260">
        <f t="shared" si="125"/>
        <v>76.444375324681815</v>
      </c>
      <c r="AF260">
        <f t="shared" si="126"/>
        <v>2.0532830272516023</v>
      </c>
      <c r="AG260">
        <f t="shared" si="127"/>
        <v>50.642995075834172</v>
      </c>
      <c r="AH260">
        <v>1815.8095332416799</v>
      </c>
      <c r="AI260">
        <v>1732.4830909090899</v>
      </c>
      <c r="AJ260">
        <v>3.11602432338199</v>
      </c>
      <c r="AK260">
        <v>84.895025715855198</v>
      </c>
      <c r="AL260">
        <f t="shared" si="128"/>
        <v>2.057519888982223</v>
      </c>
      <c r="AM260">
        <v>13.1059013385266</v>
      </c>
      <c r="AN260">
        <v>15.5347846153846</v>
      </c>
      <c r="AO260">
        <v>1.0695101389064701E-5</v>
      </c>
      <c r="AP260">
        <v>118.710675371219</v>
      </c>
      <c r="AQ260">
        <v>142</v>
      </c>
      <c r="AR260">
        <v>28</v>
      </c>
      <c r="AS260">
        <f t="shared" si="129"/>
        <v>1</v>
      </c>
      <c r="AT260">
        <f t="shared" si="130"/>
        <v>0</v>
      </c>
      <c r="AU260">
        <f t="shared" si="131"/>
        <v>54462.614836754743</v>
      </c>
      <c r="AV260">
        <f t="shared" si="132"/>
        <v>2000.0025000000001</v>
      </c>
      <c r="AW260">
        <f t="shared" si="133"/>
        <v>1686.0021195000149</v>
      </c>
      <c r="AX260">
        <f t="shared" si="134"/>
        <v>0.84300000599999991</v>
      </c>
      <c r="AY260">
        <f t="shared" si="135"/>
        <v>0.15869991755999999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1736448840.0999999</v>
      </c>
      <c r="BF260">
        <v>1684.0025000000001</v>
      </c>
      <c r="BG260">
        <v>1779.8187499999999</v>
      </c>
      <c r="BH260">
        <v>15.524050000000001</v>
      </c>
      <c r="BI260">
        <v>13.100037499999999</v>
      </c>
      <c r="BJ260">
        <v>1659.12375</v>
      </c>
      <c r="BK260">
        <v>15.43295</v>
      </c>
      <c r="BL260">
        <v>500.34587499999998</v>
      </c>
      <c r="BM260">
        <v>102.1635</v>
      </c>
      <c r="BN260">
        <v>2.3661037499999999E-2</v>
      </c>
      <c r="BO260">
        <v>24.9943375</v>
      </c>
      <c r="BP260">
        <v>24.4399625</v>
      </c>
      <c r="BQ260">
        <v>999.9</v>
      </c>
      <c r="BR260">
        <v>0</v>
      </c>
      <c r="BS260">
        <v>0</v>
      </c>
      <c r="BT260">
        <v>10014.928749999999</v>
      </c>
      <c r="BU260">
        <v>646.50687500000004</v>
      </c>
      <c r="BV260">
        <v>1513.11625</v>
      </c>
      <c r="BW260">
        <v>-95.816775000000007</v>
      </c>
      <c r="BX260">
        <v>1710.5587499999999</v>
      </c>
      <c r="BY260">
        <v>1803.4437499999999</v>
      </c>
      <c r="BZ260">
        <v>2.4239812500000002</v>
      </c>
      <c r="CA260">
        <v>1779.8187499999999</v>
      </c>
      <c r="CB260">
        <v>13.100037499999999</v>
      </c>
      <c r="CC260">
        <v>1.58599</v>
      </c>
      <c r="CD260">
        <v>1.33834875</v>
      </c>
      <c r="CE260">
        <v>13.82335</v>
      </c>
      <c r="CF260">
        <v>11.236549999999999</v>
      </c>
      <c r="CG260">
        <v>2000.0025000000001</v>
      </c>
      <c r="CH260">
        <v>0.90000124999999997</v>
      </c>
      <c r="CI260">
        <v>9.9998799999999999E-2</v>
      </c>
      <c r="CJ260">
        <v>21</v>
      </c>
      <c r="CK260">
        <v>42020.574999999997</v>
      </c>
      <c r="CL260">
        <v>1736445511.0999999</v>
      </c>
      <c r="CM260" t="s">
        <v>347</v>
      </c>
      <c r="CN260">
        <v>1736445511.0999999</v>
      </c>
      <c r="CO260">
        <v>1736445509.0999999</v>
      </c>
      <c r="CP260">
        <v>1</v>
      </c>
      <c r="CQ260">
        <v>0.55400000000000005</v>
      </c>
      <c r="CR260">
        <v>1.4E-2</v>
      </c>
      <c r="CS260">
        <v>4.7960000000000003</v>
      </c>
      <c r="CT260">
        <v>9.1999999999999998E-2</v>
      </c>
      <c r="CU260">
        <v>420</v>
      </c>
      <c r="CV260">
        <v>15</v>
      </c>
      <c r="CW260">
        <v>0.23</v>
      </c>
      <c r="CX260">
        <v>0.13</v>
      </c>
      <c r="CY260">
        <v>-95.677880000000002</v>
      </c>
      <c r="CZ260">
        <v>8.8950857142855195</v>
      </c>
      <c r="DA260">
        <v>0.92172140780172696</v>
      </c>
      <c r="DB260">
        <v>0</v>
      </c>
      <c r="DC260">
        <v>2.4239486666666701</v>
      </c>
      <c r="DD260">
        <v>-1.0795714285721901E-2</v>
      </c>
      <c r="DE260">
        <v>6.24855382379709E-3</v>
      </c>
      <c r="DF260">
        <v>1</v>
      </c>
      <c r="DG260">
        <v>1</v>
      </c>
      <c r="DH260">
        <v>2</v>
      </c>
      <c r="DI260" t="s">
        <v>348</v>
      </c>
      <c r="DJ260">
        <v>2.93824</v>
      </c>
      <c r="DK260">
        <v>2.6209899999999999</v>
      </c>
      <c r="DL260">
        <v>0.26114999999999999</v>
      </c>
      <c r="DM260">
        <v>0.26791500000000001</v>
      </c>
      <c r="DN260">
        <v>8.8044600000000001E-2</v>
      </c>
      <c r="DO260">
        <v>7.7946000000000001E-2</v>
      </c>
      <c r="DP260">
        <v>24991.9</v>
      </c>
      <c r="DQ260">
        <v>27687.8</v>
      </c>
      <c r="DR260">
        <v>29524.799999999999</v>
      </c>
      <c r="DS260">
        <v>34782.1</v>
      </c>
      <c r="DT260">
        <v>33993.599999999999</v>
      </c>
      <c r="DU260">
        <v>40546.9</v>
      </c>
      <c r="DV260">
        <v>40318.1</v>
      </c>
      <c r="DW260">
        <v>47664.5</v>
      </c>
      <c r="DX260">
        <v>1.72285</v>
      </c>
      <c r="DY260">
        <v>2.0867200000000001</v>
      </c>
      <c r="DZ260">
        <v>0.170484</v>
      </c>
      <c r="EA260">
        <v>0</v>
      </c>
      <c r="EB260">
        <v>21.620200000000001</v>
      </c>
      <c r="EC260">
        <v>999.9</v>
      </c>
      <c r="ED260">
        <v>63.71</v>
      </c>
      <c r="EE260">
        <v>22.044</v>
      </c>
      <c r="EF260">
        <v>16.5901</v>
      </c>
      <c r="EG260">
        <v>61.1526</v>
      </c>
      <c r="EH260">
        <v>45.316499999999998</v>
      </c>
      <c r="EI260">
        <v>1</v>
      </c>
      <c r="EJ260">
        <v>-0.400117</v>
      </c>
      <c r="EK260">
        <v>-3.7914599999999998</v>
      </c>
      <c r="EL260">
        <v>20.2377</v>
      </c>
      <c r="EM260">
        <v>5.24979</v>
      </c>
      <c r="EN260">
        <v>11.914099999999999</v>
      </c>
      <c r="EO260">
        <v>4.9897999999999998</v>
      </c>
      <c r="EP260">
        <v>3.28403</v>
      </c>
      <c r="EQ260">
        <v>9999</v>
      </c>
      <c r="ER260">
        <v>9999</v>
      </c>
      <c r="ES260">
        <v>999.9</v>
      </c>
      <c r="ET260">
        <v>9999</v>
      </c>
      <c r="EU260">
        <v>1.88409</v>
      </c>
      <c r="EV260">
        <v>1.8842699999999999</v>
      </c>
      <c r="EW260">
        <v>1.8851100000000001</v>
      </c>
      <c r="EX260">
        <v>1.8871899999999999</v>
      </c>
      <c r="EY260">
        <v>1.88368</v>
      </c>
      <c r="EZ260">
        <v>1.87683</v>
      </c>
      <c r="FA260">
        <v>1.88263</v>
      </c>
      <c r="FB260">
        <v>1.88812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25.29</v>
      </c>
      <c r="FQ260">
        <v>9.1300000000000006E-2</v>
      </c>
      <c r="FR260">
        <v>-0.24211075671059201</v>
      </c>
      <c r="FS260">
        <v>9.8787948123959593E-3</v>
      </c>
      <c r="FT260">
        <v>5.3251326344088904E-6</v>
      </c>
      <c r="FU260">
        <v>-1.29812346716052E-9</v>
      </c>
      <c r="FV260">
        <v>-1.7562764674277601E-2</v>
      </c>
      <c r="FW260">
        <v>-3.68478344840185E-3</v>
      </c>
      <c r="FX260">
        <v>8.3536045323785897E-4</v>
      </c>
      <c r="FY260">
        <v>-9.0991182514875006E-6</v>
      </c>
      <c r="FZ260">
        <v>5</v>
      </c>
      <c r="GA260">
        <v>1737</v>
      </c>
      <c r="GB260">
        <v>1</v>
      </c>
      <c r="GC260">
        <v>17</v>
      </c>
      <c r="GD260">
        <v>55.6</v>
      </c>
      <c r="GE260">
        <v>55.6</v>
      </c>
      <c r="GF260">
        <v>3.125</v>
      </c>
      <c r="GG260">
        <v>2.4011200000000001</v>
      </c>
      <c r="GH260">
        <v>1.3513200000000001</v>
      </c>
      <c r="GI260">
        <v>2.2473100000000001</v>
      </c>
      <c r="GJ260">
        <v>1.3000499999999999</v>
      </c>
      <c r="GK260">
        <v>2.50366</v>
      </c>
      <c r="GL260">
        <v>26.189800000000002</v>
      </c>
      <c r="GM260">
        <v>14.4735</v>
      </c>
      <c r="GN260">
        <v>19</v>
      </c>
      <c r="GO260">
        <v>314.37</v>
      </c>
      <c r="GP260">
        <v>511.029</v>
      </c>
      <c r="GQ260">
        <v>30.154199999999999</v>
      </c>
      <c r="GR260">
        <v>22.202000000000002</v>
      </c>
      <c r="GS260">
        <v>30.000399999999999</v>
      </c>
      <c r="GT260">
        <v>22.434799999999999</v>
      </c>
      <c r="GU260">
        <v>22.436599999999999</v>
      </c>
      <c r="GV260">
        <v>62.564</v>
      </c>
      <c r="GW260">
        <v>29.1449</v>
      </c>
      <c r="GX260">
        <v>100</v>
      </c>
      <c r="GY260">
        <v>30.154</v>
      </c>
      <c r="GZ260">
        <v>1826.06</v>
      </c>
      <c r="HA260">
        <v>13.1717</v>
      </c>
      <c r="HB260">
        <v>102.04</v>
      </c>
      <c r="HC260">
        <v>102.545</v>
      </c>
    </row>
    <row r="261" spans="1:211" x14ac:dyDescent="0.2">
      <c r="A261">
        <v>245</v>
      </c>
      <c r="B261">
        <v>1736448850.0999999</v>
      </c>
      <c r="C261">
        <v>489</v>
      </c>
      <c r="D261" t="s">
        <v>839</v>
      </c>
      <c r="E261" t="s">
        <v>840</v>
      </c>
      <c r="F261">
        <v>2</v>
      </c>
      <c r="G261">
        <v>1736448842.0999999</v>
      </c>
      <c r="H261">
        <f t="shared" si="102"/>
        <v>2.0599214106103493E-3</v>
      </c>
      <c r="I261">
        <f t="shared" si="103"/>
        <v>2.0599214106103494</v>
      </c>
      <c r="J261">
        <f t="shared" si="104"/>
        <v>50.511206763936713</v>
      </c>
      <c r="K261">
        <f t="shared" si="105"/>
        <v>1690.2837500000001</v>
      </c>
      <c r="L261">
        <f t="shared" si="106"/>
        <v>1074.535101780393</v>
      </c>
      <c r="M261">
        <f t="shared" si="107"/>
        <v>109.80548105713305</v>
      </c>
      <c r="N261">
        <f t="shared" si="108"/>
        <v>172.72811282226229</v>
      </c>
      <c r="O261">
        <f t="shared" si="109"/>
        <v>0.14128182410563672</v>
      </c>
      <c r="P261">
        <f t="shared" si="110"/>
        <v>3.5366997789004921</v>
      </c>
      <c r="Q261">
        <f t="shared" si="111"/>
        <v>0.13821966911697592</v>
      </c>
      <c r="R261">
        <f t="shared" si="112"/>
        <v>8.6656887827266549E-2</v>
      </c>
      <c r="S261">
        <f t="shared" si="113"/>
        <v>317.40048470979298</v>
      </c>
      <c r="T261">
        <f t="shared" si="114"/>
        <v>26.112804731058151</v>
      </c>
      <c r="U261">
        <f t="shared" si="115"/>
        <v>24.4392125</v>
      </c>
      <c r="V261">
        <f t="shared" si="116"/>
        <v>3.0749096580587896</v>
      </c>
      <c r="W261">
        <f t="shared" si="117"/>
        <v>49.926210672084373</v>
      </c>
      <c r="X261">
        <f t="shared" si="118"/>
        <v>1.5867012370012963</v>
      </c>
      <c r="Y261">
        <f t="shared" si="119"/>
        <v>3.1780926604319295</v>
      </c>
      <c r="Z261">
        <f t="shared" si="120"/>
        <v>1.4882084210574933</v>
      </c>
      <c r="AA261">
        <f t="shared" si="121"/>
        <v>-90.842534207916401</v>
      </c>
      <c r="AB261">
        <f t="shared" si="122"/>
        <v>105.33118326835995</v>
      </c>
      <c r="AC261">
        <f t="shared" si="123"/>
        <v>6.2816590290394574</v>
      </c>
      <c r="AD261">
        <f t="shared" si="124"/>
        <v>338.170792799276</v>
      </c>
      <c r="AE261">
        <f t="shared" si="125"/>
        <v>76.671875277962471</v>
      </c>
      <c r="AF261">
        <f t="shared" si="126"/>
        <v>2.0534452389503013</v>
      </c>
      <c r="AG261">
        <f t="shared" si="127"/>
        <v>50.511206763936713</v>
      </c>
      <c r="AH261">
        <v>1823.13991021425</v>
      </c>
      <c r="AI261">
        <v>1739.1279393939401</v>
      </c>
      <c r="AJ261">
        <v>3.23679970347589</v>
      </c>
      <c r="AK261">
        <v>84.895025715855198</v>
      </c>
      <c r="AL261">
        <f t="shared" si="128"/>
        <v>2.0599214106103494</v>
      </c>
      <c r="AM261">
        <v>13.1052461130305</v>
      </c>
      <c r="AN261">
        <v>15.5369804195804</v>
      </c>
      <c r="AO261">
        <v>8.8834634007079594E-6</v>
      </c>
      <c r="AP261">
        <v>118.710675371219</v>
      </c>
      <c r="AQ261">
        <v>141</v>
      </c>
      <c r="AR261">
        <v>28</v>
      </c>
      <c r="AS261">
        <f t="shared" si="129"/>
        <v>1</v>
      </c>
      <c r="AT261">
        <f t="shared" si="130"/>
        <v>0</v>
      </c>
      <c r="AU261">
        <f t="shared" si="131"/>
        <v>54437.521263642971</v>
      </c>
      <c r="AV261">
        <f t="shared" si="132"/>
        <v>2000.0037500000001</v>
      </c>
      <c r="AW261">
        <f t="shared" si="133"/>
        <v>1686.0032535001731</v>
      </c>
      <c r="AX261">
        <f t="shared" si="134"/>
        <v>0.84300004612500001</v>
      </c>
      <c r="AY261">
        <f t="shared" si="135"/>
        <v>0.15869994479249999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1736448842.0999999</v>
      </c>
      <c r="BF261">
        <v>1690.2837500000001</v>
      </c>
      <c r="BG261">
        <v>1786.3887500000001</v>
      </c>
      <c r="BH261">
        <v>15.527150000000001</v>
      </c>
      <c r="BI261">
        <v>13.10295</v>
      </c>
      <c r="BJ261">
        <v>1665.30125</v>
      </c>
      <c r="BK261">
        <v>15.436</v>
      </c>
      <c r="BL261">
        <v>500.345125</v>
      </c>
      <c r="BM261">
        <v>102.166</v>
      </c>
      <c r="BN261">
        <v>2.2826474999999999E-2</v>
      </c>
      <c r="BO261">
        <v>24.9916375</v>
      </c>
      <c r="BP261">
        <v>24.4392125</v>
      </c>
      <c r="BQ261">
        <v>999.9</v>
      </c>
      <c r="BR261">
        <v>0</v>
      </c>
      <c r="BS261">
        <v>0</v>
      </c>
      <c r="BT261">
        <v>10009.766250000001</v>
      </c>
      <c r="BU261">
        <v>646.49137499999995</v>
      </c>
      <c r="BV261">
        <v>1513.2762499999999</v>
      </c>
      <c r="BW261">
        <v>-96.105874999999997</v>
      </c>
      <c r="BX261">
        <v>1716.9437499999999</v>
      </c>
      <c r="BY261">
        <v>1810.1075000000001</v>
      </c>
      <c r="BZ261">
        <v>2.4241712500000001</v>
      </c>
      <c r="CA261">
        <v>1786.3887500000001</v>
      </c>
      <c r="CB261">
        <v>13.10295</v>
      </c>
      <c r="CC261">
        <v>1.5863437499999999</v>
      </c>
      <c r="CD261">
        <v>1.3386787499999999</v>
      </c>
      <c r="CE261">
        <v>13.8267875</v>
      </c>
      <c r="CF261">
        <v>11.2402625</v>
      </c>
      <c r="CG261">
        <v>2000.0037500000001</v>
      </c>
      <c r="CH261">
        <v>0.90000100000000005</v>
      </c>
      <c r="CI261">
        <v>9.99990875E-2</v>
      </c>
      <c r="CJ261">
        <v>21</v>
      </c>
      <c r="CK261">
        <v>42020.6</v>
      </c>
      <c r="CL261">
        <v>1736445511.0999999</v>
      </c>
      <c r="CM261" t="s">
        <v>347</v>
      </c>
      <c r="CN261">
        <v>1736445511.0999999</v>
      </c>
      <c r="CO261">
        <v>1736445509.0999999</v>
      </c>
      <c r="CP261">
        <v>1</v>
      </c>
      <c r="CQ261">
        <v>0.55400000000000005</v>
      </c>
      <c r="CR261">
        <v>1.4E-2</v>
      </c>
      <c r="CS261">
        <v>4.7960000000000003</v>
      </c>
      <c r="CT261">
        <v>9.1999999999999998E-2</v>
      </c>
      <c r="CU261">
        <v>420</v>
      </c>
      <c r="CV261">
        <v>15</v>
      </c>
      <c r="CW261">
        <v>0.23</v>
      </c>
      <c r="CX261">
        <v>0.13</v>
      </c>
      <c r="CY261">
        <v>-95.773906666666605</v>
      </c>
      <c r="CZ261">
        <v>-6.0630642857144101</v>
      </c>
      <c r="DA261">
        <v>1.1510101571904401</v>
      </c>
      <c r="DB261">
        <v>0</v>
      </c>
      <c r="DC261">
        <v>2.4234006666666699</v>
      </c>
      <c r="DD261">
        <v>5.7670714285712903E-2</v>
      </c>
      <c r="DE261">
        <v>4.9875985760238998E-3</v>
      </c>
      <c r="DF261">
        <v>1</v>
      </c>
      <c r="DG261">
        <v>1</v>
      </c>
      <c r="DH261">
        <v>2</v>
      </c>
      <c r="DI261" t="s">
        <v>348</v>
      </c>
      <c r="DJ261">
        <v>2.9381699999999999</v>
      </c>
      <c r="DK261">
        <v>2.6204499999999999</v>
      </c>
      <c r="DL261">
        <v>0.26173800000000003</v>
      </c>
      <c r="DM261">
        <v>0.26850200000000002</v>
      </c>
      <c r="DN261">
        <v>8.8043899999999994E-2</v>
      </c>
      <c r="DO261">
        <v>7.7946600000000005E-2</v>
      </c>
      <c r="DP261">
        <v>24972.2</v>
      </c>
      <c r="DQ261">
        <v>27666</v>
      </c>
      <c r="DR261">
        <v>29524.799999999999</v>
      </c>
      <c r="DS261">
        <v>34782.5</v>
      </c>
      <c r="DT261">
        <v>33993.5</v>
      </c>
      <c r="DU261">
        <v>40547.1</v>
      </c>
      <c r="DV261">
        <v>40317.9</v>
      </c>
      <c r="DW261">
        <v>47664.9</v>
      </c>
      <c r="DX261">
        <v>1.72505</v>
      </c>
      <c r="DY261">
        <v>2.0877300000000001</v>
      </c>
      <c r="DZ261">
        <v>0.17055899999999999</v>
      </c>
      <c r="EA261">
        <v>0</v>
      </c>
      <c r="EB261">
        <v>21.619800000000001</v>
      </c>
      <c r="EC261">
        <v>999.9</v>
      </c>
      <c r="ED261">
        <v>63.71</v>
      </c>
      <c r="EE261">
        <v>22.033999999999999</v>
      </c>
      <c r="EF261">
        <v>16.580300000000001</v>
      </c>
      <c r="EG261">
        <v>61.372599999999998</v>
      </c>
      <c r="EH261">
        <v>43.673900000000003</v>
      </c>
      <c r="EI261">
        <v>1</v>
      </c>
      <c r="EJ261">
        <v>-0.40054400000000001</v>
      </c>
      <c r="EK261">
        <v>-3.73169</v>
      </c>
      <c r="EL261">
        <v>20.2394</v>
      </c>
      <c r="EM261">
        <v>5.2500900000000001</v>
      </c>
      <c r="EN261">
        <v>11.914099999999999</v>
      </c>
      <c r="EO261">
        <v>4.9896500000000001</v>
      </c>
      <c r="EP261">
        <v>3.2840799999999999</v>
      </c>
      <c r="EQ261">
        <v>9999</v>
      </c>
      <c r="ER261">
        <v>9999</v>
      </c>
      <c r="ES261">
        <v>999.9</v>
      </c>
      <c r="ET261">
        <v>9999</v>
      </c>
      <c r="EU261">
        <v>1.88408</v>
      </c>
      <c r="EV261">
        <v>1.88426</v>
      </c>
      <c r="EW261">
        <v>1.8851</v>
      </c>
      <c r="EX261">
        <v>1.8871899999999999</v>
      </c>
      <c r="EY261">
        <v>1.88368</v>
      </c>
      <c r="EZ261">
        <v>1.87683</v>
      </c>
      <c r="FA261">
        <v>1.88262</v>
      </c>
      <c r="FB261">
        <v>1.88812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25.4</v>
      </c>
      <c r="FQ261">
        <v>9.1300000000000006E-2</v>
      </c>
      <c r="FR261">
        <v>-0.24211075671059201</v>
      </c>
      <c r="FS261">
        <v>9.8787948123959593E-3</v>
      </c>
      <c r="FT261">
        <v>5.3251326344088904E-6</v>
      </c>
      <c r="FU261">
        <v>-1.29812346716052E-9</v>
      </c>
      <c r="FV261">
        <v>-1.7562764674277601E-2</v>
      </c>
      <c r="FW261">
        <v>-3.68478344840185E-3</v>
      </c>
      <c r="FX261">
        <v>8.3536045323785897E-4</v>
      </c>
      <c r="FY261">
        <v>-9.0991182514875006E-6</v>
      </c>
      <c r="FZ261">
        <v>5</v>
      </c>
      <c r="GA261">
        <v>1737</v>
      </c>
      <c r="GB261">
        <v>1</v>
      </c>
      <c r="GC261">
        <v>17</v>
      </c>
      <c r="GD261">
        <v>55.6</v>
      </c>
      <c r="GE261">
        <v>55.7</v>
      </c>
      <c r="GF261">
        <v>3.13354</v>
      </c>
      <c r="GG261">
        <v>2.4023400000000001</v>
      </c>
      <c r="GH261">
        <v>1.3513200000000001</v>
      </c>
      <c r="GI261">
        <v>2.2473100000000001</v>
      </c>
      <c r="GJ261">
        <v>1.3000499999999999</v>
      </c>
      <c r="GK261">
        <v>2.51953</v>
      </c>
      <c r="GL261">
        <v>26.189800000000002</v>
      </c>
      <c r="GM261">
        <v>14.4735</v>
      </c>
      <c r="GN261">
        <v>19</v>
      </c>
      <c r="GO261">
        <v>315.14999999999998</v>
      </c>
      <c r="GP261">
        <v>511.67599999999999</v>
      </c>
      <c r="GQ261">
        <v>30.165800000000001</v>
      </c>
      <c r="GR261">
        <v>22.201499999999999</v>
      </c>
      <c r="GS261">
        <v>30</v>
      </c>
      <c r="GT261">
        <v>22.433299999999999</v>
      </c>
      <c r="GU261">
        <v>22.4358</v>
      </c>
      <c r="GV261">
        <v>62.664200000000001</v>
      </c>
      <c r="GW261">
        <v>28.845800000000001</v>
      </c>
      <c r="GX261">
        <v>100</v>
      </c>
      <c r="GY261">
        <v>30.164999999999999</v>
      </c>
      <c r="GZ261">
        <v>1826.06</v>
      </c>
      <c r="HA261">
        <v>13.1822</v>
      </c>
      <c r="HB261">
        <v>102.039</v>
      </c>
      <c r="HC261">
        <v>102.54600000000001</v>
      </c>
    </row>
    <row r="262" spans="1:211" x14ac:dyDescent="0.2">
      <c r="A262">
        <v>246</v>
      </c>
      <c r="B262">
        <v>1736448852.0999999</v>
      </c>
      <c r="C262">
        <v>491</v>
      </c>
      <c r="D262" t="s">
        <v>841</v>
      </c>
      <c r="E262" t="s">
        <v>842</v>
      </c>
      <c r="F262">
        <v>2</v>
      </c>
      <c r="G262">
        <v>1736448844.0999999</v>
      </c>
      <c r="H262">
        <f t="shared" si="102"/>
        <v>2.0608424306433133E-3</v>
      </c>
      <c r="I262">
        <f t="shared" si="103"/>
        <v>2.0608424306433135</v>
      </c>
      <c r="J262">
        <f t="shared" si="104"/>
        <v>50.660576235503434</v>
      </c>
      <c r="K262">
        <f t="shared" si="105"/>
        <v>1696.6012499999999</v>
      </c>
      <c r="L262">
        <f t="shared" si="106"/>
        <v>1079.5210475671536</v>
      </c>
      <c r="M262">
        <f t="shared" si="107"/>
        <v>110.31627970830256</v>
      </c>
      <c r="N262">
        <f t="shared" si="108"/>
        <v>173.37571923238761</v>
      </c>
      <c r="O262">
        <f t="shared" si="109"/>
        <v>0.14140906754408394</v>
      </c>
      <c r="P262">
        <f t="shared" si="110"/>
        <v>3.5354117160827747</v>
      </c>
      <c r="Q262">
        <f t="shared" si="111"/>
        <v>0.13834036732794242</v>
      </c>
      <c r="R262">
        <f t="shared" si="112"/>
        <v>8.6732893611294465E-2</v>
      </c>
      <c r="S262">
        <f t="shared" si="113"/>
        <v>317.4007262398319</v>
      </c>
      <c r="T262">
        <f t="shared" si="114"/>
        <v>26.110079631461193</v>
      </c>
      <c r="U262">
        <f t="shared" si="115"/>
        <v>24.437474999999999</v>
      </c>
      <c r="V262">
        <f t="shared" si="116"/>
        <v>3.0745898008829586</v>
      </c>
      <c r="W262">
        <f t="shared" si="117"/>
        <v>49.944188954528698</v>
      </c>
      <c r="X262">
        <f t="shared" si="118"/>
        <v>1.5869969920849611</v>
      </c>
      <c r="Y262">
        <f t="shared" si="119"/>
        <v>3.1775408216756311</v>
      </c>
      <c r="Z262">
        <f t="shared" si="120"/>
        <v>1.4875928087979975</v>
      </c>
      <c r="AA262">
        <f t="shared" si="121"/>
        <v>-90.883151191370118</v>
      </c>
      <c r="AB262">
        <f t="shared" si="122"/>
        <v>105.06886543614674</v>
      </c>
      <c r="AC262">
        <f t="shared" si="123"/>
        <v>6.2681511529952694</v>
      </c>
      <c r="AD262">
        <f t="shared" si="124"/>
        <v>337.85459163760373</v>
      </c>
      <c r="AE262">
        <f t="shared" si="125"/>
        <v>76.893548032145162</v>
      </c>
      <c r="AF262">
        <f t="shared" si="126"/>
        <v>2.0547983057922061</v>
      </c>
      <c r="AG262">
        <f t="shared" si="127"/>
        <v>50.660576235503434</v>
      </c>
      <c r="AH262">
        <v>1831.47253913179</v>
      </c>
      <c r="AI262">
        <v>1746.13303030303</v>
      </c>
      <c r="AJ262">
        <v>3.40045982056535</v>
      </c>
      <c r="AK262">
        <v>84.895025715855198</v>
      </c>
      <c r="AL262">
        <f t="shared" si="128"/>
        <v>2.0608424306433135</v>
      </c>
      <c r="AM262">
        <v>13.1040922070011</v>
      </c>
      <c r="AN262">
        <v>15.536962937063</v>
      </c>
      <c r="AO262">
        <v>6.1020333317887699E-6</v>
      </c>
      <c r="AP262">
        <v>118.710675371219</v>
      </c>
      <c r="AQ262">
        <v>151</v>
      </c>
      <c r="AR262">
        <v>30</v>
      </c>
      <c r="AS262">
        <f t="shared" si="129"/>
        <v>1</v>
      </c>
      <c r="AT262">
        <f t="shared" si="130"/>
        <v>0</v>
      </c>
      <c r="AU262">
        <f t="shared" si="131"/>
        <v>54409.71547506471</v>
      </c>
      <c r="AV262">
        <f t="shared" si="132"/>
        <v>2000.0050000000001</v>
      </c>
      <c r="AW262">
        <f t="shared" si="133"/>
        <v>1686.0043440003226</v>
      </c>
      <c r="AX262">
        <f t="shared" si="134"/>
        <v>0.84300006449999998</v>
      </c>
      <c r="AY262">
        <f t="shared" si="135"/>
        <v>0.15869996637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1736448844.0999999</v>
      </c>
      <c r="BF262">
        <v>1696.6012499999999</v>
      </c>
      <c r="BG262">
        <v>1792.99125</v>
      </c>
      <c r="BH262">
        <v>15.5298625</v>
      </c>
      <c r="BI262">
        <v>13.104050000000001</v>
      </c>
      <c r="BJ262">
        <v>1671.5137500000001</v>
      </c>
      <c r="BK262">
        <v>15.438675</v>
      </c>
      <c r="BL262">
        <v>500.34062499999999</v>
      </c>
      <c r="BM262">
        <v>102.167875</v>
      </c>
      <c r="BN262">
        <v>2.2147099999999999E-2</v>
      </c>
      <c r="BO262">
        <v>24.988724999999999</v>
      </c>
      <c r="BP262">
        <v>24.437474999999999</v>
      </c>
      <c r="BQ262">
        <v>999.9</v>
      </c>
      <c r="BR262">
        <v>0</v>
      </c>
      <c r="BS262">
        <v>0</v>
      </c>
      <c r="BT262">
        <v>10004.141250000001</v>
      </c>
      <c r="BU262">
        <v>646.48062500000003</v>
      </c>
      <c r="BV262">
        <v>1513.42625</v>
      </c>
      <c r="BW262">
        <v>-96.391287500000004</v>
      </c>
      <c r="BX262">
        <v>1723.365</v>
      </c>
      <c r="BY262">
        <v>1816.7987499999999</v>
      </c>
      <c r="BZ262">
        <v>2.4257900000000001</v>
      </c>
      <c r="CA262">
        <v>1792.99125</v>
      </c>
      <c r="CB262">
        <v>13.104050000000001</v>
      </c>
      <c r="CC262">
        <v>1.5866499999999999</v>
      </c>
      <c r="CD262">
        <v>1.3388150000000001</v>
      </c>
      <c r="CE262">
        <v>13.829762499999999</v>
      </c>
      <c r="CF262">
        <v>11.2418</v>
      </c>
      <c r="CG262">
        <v>2000.0050000000001</v>
      </c>
      <c r="CH262">
        <v>0.90000075000000002</v>
      </c>
      <c r="CI262">
        <v>9.9999350000000001E-2</v>
      </c>
      <c r="CJ262">
        <v>21</v>
      </c>
      <c r="CK262">
        <v>42020.625</v>
      </c>
      <c r="CL262">
        <v>1736445511.0999999</v>
      </c>
      <c r="CM262" t="s">
        <v>347</v>
      </c>
      <c r="CN262">
        <v>1736445511.0999999</v>
      </c>
      <c r="CO262">
        <v>1736445509.0999999</v>
      </c>
      <c r="CP262">
        <v>1</v>
      </c>
      <c r="CQ262">
        <v>0.55400000000000005</v>
      </c>
      <c r="CR262">
        <v>1.4E-2</v>
      </c>
      <c r="CS262">
        <v>4.7960000000000003</v>
      </c>
      <c r="CT262">
        <v>9.1999999999999998E-2</v>
      </c>
      <c r="CU262">
        <v>420</v>
      </c>
      <c r="CV262">
        <v>15</v>
      </c>
      <c r="CW262">
        <v>0.23</v>
      </c>
      <c r="CX262">
        <v>0.13</v>
      </c>
      <c r="CY262">
        <v>-96.215313333333299</v>
      </c>
      <c r="CZ262">
        <v>-17.720700000000001</v>
      </c>
      <c r="DA262">
        <v>1.7093950527858901</v>
      </c>
      <c r="DB262">
        <v>0</v>
      </c>
      <c r="DC262">
        <v>2.4248379999999998</v>
      </c>
      <c r="DD262">
        <v>7.9439999999998803E-2</v>
      </c>
      <c r="DE262">
        <v>5.8083034815110696E-3</v>
      </c>
      <c r="DF262">
        <v>1</v>
      </c>
      <c r="DG262">
        <v>1</v>
      </c>
      <c r="DH262">
        <v>2</v>
      </c>
      <c r="DI262" t="s">
        <v>348</v>
      </c>
      <c r="DJ262">
        <v>2.9381300000000001</v>
      </c>
      <c r="DK262">
        <v>2.62195</v>
      </c>
      <c r="DL262">
        <v>0.26233600000000001</v>
      </c>
      <c r="DM262">
        <v>0.26893800000000001</v>
      </c>
      <c r="DN262">
        <v>8.8040300000000002E-2</v>
      </c>
      <c r="DO262">
        <v>7.7949699999999997E-2</v>
      </c>
      <c r="DP262">
        <v>24952</v>
      </c>
      <c r="DQ262">
        <v>27649.8</v>
      </c>
      <c r="DR262">
        <v>29524.7</v>
      </c>
      <c r="DS262">
        <v>34782.699999999997</v>
      </c>
      <c r="DT262">
        <v>33993.4</v>
      </c>
      <c r="DU262">
        <v>40547.199999999997</v>
      </c>
      <c r="DV262">
        <v>40317.699999999997</v>
      </c>
      <c r="DW262">
        <v>47665.2</v>
      </c>
      <c r="DX262">
        <v>1.7020299999999999</v>
      </c>
      <c r="DY262">
        <v>2.0873499999999998</v>
      </c>
      <c r="DZ262">
        <v>0.17020099999999999</v>
      </c>
      <c r="EA262">
        <v>0</v>
      </c>
      <c r="EB262">
        <v>21.6189</v>
      </c>
      <c r="EC262">
        <v>999.9</v>
      </c>
      <c r="ED262">
        <v>63.71</v>
      </c>
      <c r="EE262">
        <v>22.044</v>
      </c>
      <c r="EF262">
        <v>16.591100000000001</v>
      </c>
      <c r="EG262">
        <v>61.2926</v>
      </c>
      <c r="EH262">
        <v>43.870199999999997</v>
      </c>
      <c r="EI262">
        <v>1</v>
      </c>
      <c r="EJ262">
        <v>-0.40063500000000002</v>
      </c>
      <c r="EK262">
        <v>-3.7057199999999999</v>
      </c>
      <c r="EL262">
        <v>20.240100000000002</v>
      </c>
      <c r="EM262">
        <v>5.24979</v>
      </c>
      <c r="EN262">
        <v>11.914099999999999</v>
      </c>
      <c r="EO262">
        <v>4.9894999999999996</v>
      </c>
      <c r="EP262">
        <v>3.2840500000000001</v>
      </c>
      <c r="EQ262">
        <v>9999</v>
      </c>
      <c r="ER262">
        <v>9999</v>
      </c>
      <c r="ES262">
        <v>999.9</v>
      </c>
      <c r="ET262">
        <v>9999</v>
      </c>
      <c r="EU262">
        <v>1.8841000000000001</v>
      </c>
      <c r="EV262">
        <v>1.88426</v>
      </c>
      <c r="EW262">
        <v>1.8850899999999999</v>
      </c>
      <c r="EX262">
        <v>1.8871899999999999</v>
      </c>
      <c r="EY262">
        <v>1.88367</v>
      </c>
      <c r="EZ262">
        <v>1.87683</v>
      </c>
      <c r="FA262">
        <v>1.88262</v>
      </c>
      <c r="FB262">
        <v>1.88812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25.51</v>
      </c>
      <c r="FQ262">
        <v>9.1200000000000003E-2</v>
      </c>
      <c r="FR262">
        <v>-0.24211075671059201</v>
      </c>
      <c r="FS262">
        <v>9.8787948123959593E-3</v>
      </c>
      <c r="FT262">
        <v>5.3251326344088904E-6</v>
      </c>
      <c r="FU262">
        <v>-1.29812346716052E-9</v>
      </c>
      <c r="FV262">
        <v>-1.7562764674277601E-2</v>
      </c>
      <c r="FW262">
        <v>-3.68478344840185E-3</v>
      </c>
      <c r="FX262">
        <v>8.3536045323785897E-4</v>
      </c>
      <c r="FY262">
        <v>-9.0991182514875006E-6</v>
      </c>
      <c r="FZ262">
        <v>5</v>
      </c>
      <c r="GA262">
        <v>1737</v>
      </c>
      <c r="GB262">
        <v>1</v>
      </c>
      <c r="GC262">
        <v>17</v>
      </c>
      <c r="GD262">
        <v>55.7</v>
      </c>
      <c r="GE262">
        <v>55.7</v>
      </c>
      <c r="GF262">
        <v>3.14209</v>
      </c>
      <c r="GG262">
        <v>2.4182100000000002</v>
      </c>
      <c r="GH262">
        <v>1.3513200000000001</v>
      </c>
      <c r="GI262">
        <v>2.2473100000000001</v>
      </c>
      <c r="GJ262">
        <v>1.3000499999999999</v>
      </c>
      <c r="GK262">
        <v>2.4194300000000002</v>
      </c>
      <c r="GL262">
        <v>26.189800000000002</v>
      </c>
      <c r="GM262">
        <v>14.4648</v>
      </c>
      <c r="GN262">
        <v>19</v>
      </c>
      <c r="GO262">
        <v>305.43299999999999</v>
      </c>
      <c r="GP262">
        <v>511.41300000000001</v>
      </c>
      <c r="GQ262">
        <v>30.1722</v>
      </c>
      <c r="GR262">
        <v>22.200500000000002</v>
      </c>
      <c r="GS262">
        <v>29.9999</v>
      </c>
      <c r="GT262">
        <v>22.432400000000001</v>
      </c>
      <c r="GU262">
        <v>22.434799999999999</v>
      </c>
      <c r="GV262">
        <v>62.833100000000002</v>
      </c>
      <c r="GW262">
        <v>28.845800000000001</v>
      </c>
      <c r="GX262">
        <v>100</v>
      </c>
      <c r="GY262">
        <v>30.164999999999999</v>
      </c>
      <c r="GZ262">
        <v>1832.89</v>
      </c>
      <c r="HA262">
        <v>13.186199999999999</v>
      </c>
      <c r="HB262">
        <v>102.039</v>
      </c>
      <c r="HC262">
        <v>102.547</v>
      </c>
    </row>
    <row r="263" spans="1:211" x14ac:dyDescent="0.2">
      <c r="A263">
        <v>247</v>
      </c>
      <c r="B263">
        <v>1736448854.0999999</v>
      </c>
      <c r="C263">
        <v>493</v>
      </c>
      <c r="D263" t="s">
        <v>843</v>
      </c>
      <c r="E263" t="s">
        <v>844</v>
      </c>
      <c r="F263">
        <v>2</v>
      </c>
      <c r="G263">
        <v>1736448846.0999999</v>
      </c>
      <c r="H263">
        <f t="shared" si="102"/>
        <v>2.0609048104736228E-3</v>
      </c>
      <c r="I263">
        <f t="shared" si="103"/>
        <v>2.0609048104736227</v>
      </c>
      <c r="J263">
        <f t="shared" si="104"/>
        <v>50.777628354672508</v>
      </c>
      <c r="K263">
        <f t="shared" si="105"/>
        <v>1702.9637499999999</v>
      </c>
      <c r="L263">
        <f t="shared" si="106"/>
        <v>1084.8868863740649</v>
      </c>
      <c r="M263">
        <f t="shared" si="107"/>
        <v>110.86497164605738</v>
      </c>
      <c r="N263">
        <f t="shared" si="108"/>
        <v>174.026463246341</v>
      </c>
      <c r="O263">
        <f t="shared" si="109"/>
        <v>0.14152491416402696</v>
      </c>
      <c r="P263">
        <f t="shared" si="110"/>
        <v>3.5342878760342056</v>
      </c>
      <c r="Q263">
        <f t="shared" si="111"/>
        <v>0.13845028832809209</v>
      </c>
      <c r="R263">
        <f t="shared" si="112"/>
        <v>8.680210974671719E-2</v>
      </c>
      <c r="S263">
        <f t="shared" si="113"/>
        <v>317.40054661490905</v>
      </c>
      <c r="T263">
        <f t="shared" si="114"/>
        <v>26.107178613256988</v>
      </c>
      <c r="U263">
        <f t="shared" si="115"/>
        <v>24.4326875</v>
      </c>
      <c r="V263">
        <f t="shared" si="116"/>
        <v>3.0737086182734465</v>
      </c>
      <c r="W263">
        <f t="shared" si="117"/>
        <v>49.961513503192542</v>
      </c>
      <c r="X263">
        <f t="shared" si="118"/>
        <v>1.5872422462108242</v>
      </c>
      <c r="Y263">
        <f t="shared" si="119"/>
        <v>3.1769298704479785</v>
      </c>
      <c r="Z263">
        <f t="shared" si="120"/>
        <v>1.4864663720626223</v>
      </c>
      <c r="AA263">
        <f t="shared" si="121"/>
        <v>-90.88590214188676</v>
      </c>
      <c r="AB263">
        <f t="shared" si="122"/>
        <v>105.33318561993889</v>
      </c>
      <c r="AC263">
        <f t="shared" si="123"/>
        <v>6.2856642914548164</v>
      </c>
      <c r="AD263">
        <f t="shared" si="124"/>
        <v>338.13349438441594</v>
      </c>
      <c r="AE263">
        <f t="shared" si="125"/>
        <v>77.044315475852812</v>
      </c>
      <c r="AF263">
        <f t="shared" si="126"/>
        <v>2.0560703653662804</v>
      </c>
      <c r="AG263">
        <f t="shared" si="127"/>
        <v>50.777628354672508</v>
      </c>
      <c r="AH263">
        <v>1839.1798311170601</v>
      </c>
      <c r="AI263">
        <v>1753.12781818182</v>
      </c>
      <c r="AJ263">
        <v>3.4822813280587499</v>
      </c>
      <c r="AK263">
        <v>84.895025715855198</v>
      </c>
      <c r="AL263">
        <f t="shared" si="128"/>
        <v>2.0609048104736227</v>
      </c>
      <c r="AM263">
        <v>13.1035208949032</v>
      </c>
      <c r="AN263">
        <v>15.536419580419601</v>
      </c>
      <c r="AO263">
        <v>3.6392335182832398E-6</v>
      </c>
      <c r="AP263">
        <v>118.710675371219</v>
      </c>
      <c r="AQ263">
        <v>157</v>
      </c>
      <c r="AR263">
        <v>31</v>
      </c>
      <c r="AS263">
        <f t="shared" si="129"/>
        <v>1</v>
      </c>
      <c r="AT263">
        <f t="shared" si="130"/>
        <v>0</v>
      </c>
      <c r="AU263">
        <f t="shared" si="131"/>
        <v>54385.570157054048</v>
      </c>
      <c r="AV263">
        <f t="shared" si="132"/>
        <v>2000.0037500000001</v>
      </c>
      <c r="AW263">
        <f t="shared" si="133"/>
        <v>1686.003297750256</v>
      </c>
      <c r="AX263">
        <f t="shared" si="134"/>
        <v>0.84300006824999996</v>
      </c>
      <c r="AY263">
        <f t="shared" si="135"/>
        <v>0.158699975745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1736448846.0999999</v>
      </c>
      <c r="BF263">
        <v>1702.9637499999999</v>
      </c>
      <c r="BG263">
        <v>1799.55</v>
      </c>
      <c r="BH263">
        <v>15.5322125</v>
      </c>
      <c r="BI263">
        <v>13.104975</v>
      </c>
      <c r="BJ263">
        <v>1677.77125</v>
      </c>
      <c r="BK263">
        <v>15.441000000000001</v>
      </c>
      <c r="BL263">
        <v>500.35525000000001</v>
      </c>
      <c r="BM263">
        <v>102.168875</v>
      </c>
      <c r="BN263">
        <v>2.14759375E-2</v>
      </c>
      <c r="BO263">
        <v>24.985499999999998</v>
      </c>
      <c r="BP263">
        <v>24.4326875</v>
      </c>
      <c r="BQ263">
        <v>999.9</v>
      </c>
      <c r="BR263">
        <v>0</v>
      </c>
      <c r="BS263">
        <v>0</v>
      </c>
      <c r="BT263">
        <v>9999.2975000000006</v>
      </c>
      <c r="BU263">
        <v>646.47024999999996</v>
      </c>
      <c r="BV263">
        <v>1513.6975</v>
      </c>
      <c r="BW263">
        <v>-96.587987499999997</v>
      </c>
      <c r="BX263">
        <v>1729.8325</v>
      </c>
      <c r="BY263">
        <v>1823.44625</v>
      </c>
      <c r="BZ263">
        <v>2.4272274999999999</v>
      </c>
      <c r="CA263">
        <v>1799.55</v>
      </c>
      <c r="CB263">
        <v>13.104975</v>
      </c>
      <c r="CC263">
        <v>1.58690625</v>
      </c>
      <c r="CD263">
        <v>1.3389212500000001</v>
      </c>
      <c r="CE263">
        <v>13.83225</v>
      </c>
      <c r="CF263">
        <v>11.243</v>
      </c>
      <c r="CG263">
        <v>2000.0037500000001</v>
      </c>
      <c r="CH263">
        <v>0.900000625</v>
      </c>
      <c r="CI263">
        <v>9.9999475000000004E-2</v>
      </c>
      <c r="CJ263">
        <v>21</v>
      </c>
      <c r="CK263">
        <v>42020.612500000003</v>
      </c>
      <c r="CL263">
        <v>1736445511.0999999</v>
      </c>
      <c r="CM263" t="s">
        <v>347</v>
      </c>
      <c r="CN263">
        <v>1736445511.0999999</v>
      </c>
      <c r="CO263">
        <v>1736445509.0999999</v>
      </c>
      <c r="CP263">
        <v>1</v>
      </c>
      <c r="CQ263">
        <v>0.55400000000000005</v>
      </c>
      <c r="CR263">
        <v>1.4E-2</v>
      </c>
      <c r="CS263">
        <v>4.7960000000000003</v>
      </c>
      <c r="CT263">
        <v>9.1999999999999998E-2</v>
      </c>
      <c r="CU263">
        <v>420</v>
      </c>
      <c r="CV263">
        <v>15</v>
      </c>
      <c r="CW263">
        <v>0.23</v>
      </c>
      <c r="CX263">
        <v>0.13</v>
      </c>
      <c r="CY263">
        <v>-96.501793333333296</v>
      </c>
      <c r="CZ263">
        <v>-20.8914214285717</v>
      </c>
      <c r="DA263">
        <v>1.79245108662846</v>
      </c>
      <c r="DB263">
        <v>0</v>
      </c>
      <c r="DC263">
        <v>2.42676933333333</v>
      </c>
      <c r="DD263">
        <v>7.2094285714291995E-2</v>
      </c>
      <c r="DE263">
        <v>5.4275217999460203E-3</v>
      </c>
      <c r="DF263">
        <v>1</v>
      </c>
      <c r="DG263">
        <v>1</v>
      </c>
      <c r="DH263">
        <v>2</v>
      </c>
      <c r="DI263" t="s">
        <v>348</v>
      </c>
      <c r="DJ263">
        <v>2.9386800000000002</v>
      </c>
      <c r="DK263">
        <v>2.6236700000000002</v>
      </c>
      <c r="DL263">
        <v>0.26289400000000002</v>
      </c>
      <c r="DM263">
        <v>0.26939600000000002</v>
      </c>
      <c r="DN263">
        <v>8.8041099999999997E-2</v>
      </c>
      <c r="DO263">
        <v>7.7981300000000003E-2</v>
      </c>
      <c r="DP263">
        <v>24933.200000000001</v>
      </c>
      <c r="DQ263">
        <v>27632.6</v>
      </c>
      <c r="DR263">
        <v>29524.7</v>
      </c>
      <c r="DS263">
        <v>34782.6</v>
      </c>
      <c r="DT263">
        <v>33993.4</v>
      </c>
      <c r="DU263">
        <v>40546</v>
      </c>
      <c r="DV263">
        <v>40317.800000000003</v>
      </c>
      <c r="DW263">
        <v>47665.4</v>
      </c>
      <c r="DX263">
        <v>1.68885</v>
      </c>
      <c r="DY263">
        <v>2.0865200000000002</v>
      </c>
      <c r="DZ263">
        <v>0.1694</v>
      </c>
      <c r="EA263">
        <v>0</v>
      </c>
      <c r="EB263">
        <v>21.617999999999999</v>
      </c>
      <c r="EC263">
        <v>999.9</v>
      </c>
      <c r="ED263">
        <v>63.71</v>
      </c>
      <c r="EE263">
        <v>22.033999999999999</v>
      </c>
      <c r="EF263">
        <v>16.583400000000001</v>
      </c>
      <c r="EG263">
        <v>60.852600000000002</v>
      </c>
      <c r="EH263">
        <v>43.697899999999997</v>
      </c>
      <c r="EI263">
        <v>1</v>
      </c>
      <c r="EJ263">
        <v>-0.40071400000000001</v>
      </c>
      <c r="EK263">
        <v>-3.6794600000000002</v>
      </c>
      <c r="EL263">
        <v>20.2407</v>
      </c>
      <c r="EM263">
        <v>5.2496400000000003</v>
      </c>
      <c r="EN263">
        <v>11.914099999999999</v>
      </c>
      <c r="EO263">
        <v>4.9894999999999996</v>
      </c>
      <c r="EP263">
        <v>3.2839800000000001</v>
      </c>
      <c r="EQ263">
        <v>9999</v>
      </c>
      <c r="ER263">
        <v>9999</v>
      </c>
      <c r="ES263">
        <v>999.9</v>
      </c>
      <c r="ET263">
        <v>9999</v>
      </c>
      <c r="EU263">
        <v>1.88408</v>
      </c>
      <c r="EV263">
        <v>1.88426</v>
      </c>
      <c r="EW263">
        <v>1.8850899999999999</v>
      </c>
      <c r="EX263">
        <v>1.8871899999999999</v>
      </c>
      <c r="EY263">
        <v>1.88368</v>
      </c>
      <c r="EZ263">
        <v>1.87683</v>
      </c>
      <c r="FA263">
        <v>1.88262</v>
      </c>
      <c r="FB263">
        <v>1.88812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25.63</v>
      </c>
      <c r="FQ263">
        <v>9.1300000000000006E-2</v>
      </c>
      <c r="FR263">
        <v>-0.24211075671059201</v>
      </c>
      <c r="FS263">
        <v>9.8787948123959593E-3</v>
      </c>
      <c r="FT263">
        <v>5.3251326344088904E-6</v>
      </c>
      <c r="FU263">
        <v>-1.29812346716052E-9</v>
      </c>
      <c r="FV263">
        <v>-1.7562764674277601E-2</v>
      </c>
      <c r="FW263">
        <v>-3.68478344840185E-3</v>
      </c>
      <c r="FX263">
        <v>8.3536045323785897E-4</v>
      </c>
      <c r="FY263">
        <v>-9.0991182514875006E-6</v>
      </c>
      <c r="FZ263">
        <v>5</v>
      </c>
      <c r="GA263">
        <v>1737</v>
      </c>
      <c r="GB263">
        <v>1</v>
      </c>
      <c r="GC263">
        <v>17</v>
      </c>
      <c r="GD263">
        <v>55.7</v>
      </c>
      <c r="GE263">
        <v>55.8</v>
      </c>
      <c r="GF263">
        <v>3.1518600000000001</v>
      </c>
      <c r="GG263">
        <v>2.4267599999999998</v>
      </c>
      <c r="GH263">
        <v>1.3513200000000001</v>
      </c>
      <c r="GI263">
        <v>2.2473100000000001</v>
      </c>
      <c r="GJ263">
        <v>1.3000499999999999</v>
      </c>
      <c r="GK263">
        <v>2.32422</v>
      </c>
      <c r="GL263">
        <v>26.189800000000002</v>
      </c>
      <c r="GM263">
        <v>14.456</v>
      </c>
      <c r="GN263">
        <v>19</v>
      </c>
      <c r="GO263">
        <v>300.10500000000002</v>
      </c>
      <c r="GP263">
        <v>510.86099999999999</v>
      </c>
      <c r="GQ263">
        <v>30.1784</v>
      </c>
      <c r="GR263">
        <v>22.1996</v>
      </c>
      <c r="GS263">
        <v>29.9998</v>
      </c>
      <c r="GT263">
        <v>22.431899999999999</v>
      </c>
      <c r="GU263">
        <v>22.433900000000001</v>
      </c>
      <c r="GV263">
        <v>63.022199999999998</v>
      </c>
      <c r="GW263">
        <v>28.845800000000001</v>
      </c>
      <c r="GX263">
        <v>100</v>
      </c>
      <c r="GY263">
        <v>30.164999999999999</v>
      </c>
      <c r="GZ263">
        <v>1839.78</v>
      </c>
      <c r="HA263">
        <v>13.189</v>
      </c>
      <c r="HB263">
        <v>102.039</v>
      </c>
      <c r="HC263">
        <v>102.547</v>
      </c>
    </row>
    <row r="264" spans="1:211" x14ac:dyDescent="0.2">
      <c r="A264">
        <v>248</v>
      </c>
      <c r="B264">
        <v>1736448856.0999999</v>
      </c>
      <c r="C264">
        <v>495</v>
      </c>
      <c r="D264" t="s">
        <v>845</v>
      </c>
      <c r="E264" t="s">
        <v>846</v>
      </c>
      <c r="F264">
        <v>2</v>
      </c>
      <c r="G264">
        <v>1736448848.0999999</v>
      </c>
      <c r="H264">
        <f t="shared" si="102"/>
        <v>2.0611736074952311E-3</v>
      </c>
      <c r="I264">
        <f t="shared" si="103"/>
        <v>2.0611736074952312</v>
      </c>
      <c r="J264">
        <f t="shared" si="104"/>
        <v>50.710740116191204</v>
      </c>
      <c r="K264">
        <f t="shared" si="105"/>
        <v>1709.3525</v>
      </c>
      <c r="L264">
        <f t="shared" si="106"/>
        <v>1092.4381071672842</v>
      </c>
      <c r="M264">
        <f t="shared" si="107"/>
        <v>111.63662360773623</v>
      </c>
      <c r="N264">
        <f t="shared" si="108"/>
        <v>174.67931629578521</v>
      </c>
      <c r="O264">
        <f t="shared" si="109"/>
        <v>0.1416554873342582</v>
      </c>
      <c r="P264">
        <f t="shared" si="110"/>
        <v>3.5352557176370771</v>
      </c>
      <c r="Q264">
        <f t="shared" si="111"/>
        <v>0.13857607552564172</v>
      </c>
      <c r="R264">
        <f t="shared" si="112"/>
        <v>8.6881144556690021E-2</v>
      </c>
      <c r="S264">
        <f t="shared" si="113"/>
        <v>317.40038008497919</v>
      </c>
      <c r="T264">
        <f t="shared" si="114"/>
        <v>26.103344080279278</v>
      </c>
      <c r="U264">
        <f t="shared" si="115"/>
        <v>24.427512499999999</v>
      </c>
      <c r="V264">
        <f t="shared" si="116"/>
        <v>3.0727563610859163</v>
      </c>
      <c r="W264">
        <f t="shared" si="117"/>
        <v>49.978133012078949</v>
      </c>
      <c r="X264">
        <f t="shared" si="118"/>
        <v>1.5874400986550006</v>
      </c>
      <c r="Y264">
        <f t="shared" si="119"/>
        <v>3.1762693061610374</v>
      </c>
      <c r="Z264">
        <f t="shared" si="120"/>
        <v>1.4853162624309157</v>
      </c>
      <c r="AA264">
        <f t="shared" si="121"/>
        <v>-90.897756090539687</v>
      </c>
      <c r="AB264">
        <f t="shared" si="122"/>
        <v>105.68365561520936</v>
      </c>
      <c r="AC264">
        <f t="shared" si="123"/>
        <v>6.3045765918688472</v>
      </c>
      <c r="AD264">
        <f t="shared" si="124"/>
        <v>338.49085620151772</v>
      </c>
      <c r="AE264">
        <f t="shared" si="125"/>
        <v>77.222397690439266</v>
      </c>
      <c r="AF264">
        <f t="shared" si="126"/>
        <v>2.0559207197232889</v>
      </c>
      <c r="AG264">
        <f t="shared" si="127"/>
        <v>50.710740116191204</v>
      </c>
      <c r="AH264">
        <v>1845.0343471323599</v>
      </c>
      <c r="AI264">
        <v>1759.6945454545501</v>
      </c>
      <c r="AJ264">
        <v>3.3920280459718599</v>
      </c>
      <c r="AK264">
        <v>84.895025715855198</v>
      </c>
      <c r="AL264">
        <f t="shared" si="128"/>
        <v>2.0611736074952312</v>
      </c>
      <c r="AM264">
        <v>13.104321740723</v>
      </c>
      <c r="AN264">
        <v>15.5375391608392</v>
      </c>
      <c r="AO264">
        <v>2.5899422126898501E-6</v>
      </c>
      <c r="AP264">
        <v>118.710675371219</v>
      </c>
      <c r="AQ264">
        <v>156</v>
      </c>
      <c r="AR264">
        <v>31</v>
      </c>
      <c r="AS264">
        <f t="shared" si="129"/>
        <v>1</v>
      </c>
      <c r="AT264">
        <f t="shared" si="130"/>
        <v>0</v>
      </c>
      <c r="AU264">
        <f t="shared" si="131"/>
        <v>54407.531746335437</v>
      </c>
      <c r="AV264">
        <f t="shared" si="132"/>
        <v>2000.0025000000001</v>
      </c>
      <c r="AW264">
        <f t="shared" si="133"/>
        <v>1686.0022372501624</v>
      </c>
      <c r="AX264">
        <f t="shared" si="134"/>
        <v>0.84300006487500001</v>
      </c>
      <c r="AY264">
        <f t="shared" si="135"/>
        <v>0.15869999166750001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1736448848.0999999</v>
      </c>
      <c r="BF264">
        <v>1709.3525</v>
      </c>
      <c r="BG264">
        <v>1806.1675</v>
      </c>
      <c r="BH264">
        <v>15.53415</v>
      </c>
      <c r="BI264">
        <v>13.107100000000001</v>
      </c>
      <c r="BJ264">
        <v>1684.05375</v>
      </c>
      <c r="BK264">
        <v>15.4429125</v>
      </c>
      <c r="BL264">
        <v>500.35649999999998</v>
      </c>
      <c r="BM264">
        <v>102.16912499999999</v>
      </c>
      <c r="BN264">
        <v>2.1216837499999999E-2</v>
      </c>
      <c r="BO264">
        <v>24.9820125</v>
      </c>
      <c r="BP264">
        <v>24.427512499999999</v>
      </c>
      <c r="BQ264">
        <v>999.9</v>
      </c>
      <c r="BR264">
        <v>0</v>
      </c>
      <c r="BS264">
        <v>0</v>
      </c>
      <c r="BT264">
        <v>10003.36</v>
      </c>
      <c r="BU264">
        <v>646.458125</v>
      </c>
      <c r="BV264">
        <v>1513.81125</v>
      </c>
      <c r="BW264">
        <v>-96.8166875</v>
      </c>
      <c r="BX264">
        <v>1736.325</v>
      </c>
      <c r="BY264">
        <v>1830.155</v>
      </c>
      <c r="BZ264">
        <v>2.4270387499999999</v>
      </c>
      <c r="CA264">
        <v>1806.1675</v>
      </c>
      <c r="CB264">
        <v>13.107100000000001</v>
      </c>
      <c r="CC264">
        <v>1.5871087500000001</v>
      </c>
      <c r="CD264">
        <v>1.3391424999999999</v>
      </c>
      <c r="CE264">
        <v>13.834199999999999</v>
      </c>
      <c r="CF264">
        <v>11.245487499999999</v>
      </c>
      <c r="CG264">
        <v>2000.0025000000001</v>
      </c>
      <c r="CH264">
        <v>0.90000037499999996</v>
      </c>
      <c r="CI264">
        <v>9.9999712500000004E-2</v>
      </c>
      <c r="CJ264">
        <v>21</v>
      </c>
      <c r="CK264">
        <v>42020.6</v>
      </c>
      <c r="CL264">
        <v>1736445511.0999999</v>
      </c>
      <c r="CM264" t="s">
        <v>347</v>
      </c>
      <c r="CN264">
        <v>1736445511.0999999</v>
      </c>
      <c r="CO264">
        <v>1736445509.0999999</v>
      </c>
      <c r="CP264">
        <v>1</v>
      </c>
      <c r="CQ264">
        <v>0.55400000000000005</v>
      </c>
      <c r="CR264">
        <v>1.4E-2</v>
      </c>
      <c r="CS264">
        <v>4.7960000000000003</v>
      </c>
      <c r="CT264">
        <v>9.1999999999999998E-2</v>
      </c>
      <c r="CU264">
        <v>420</v>
      </c>
      <c r="CV264">
        <v>15</v>
      </c>
      <c r="CW264">
        <v>0.23</v>
      </c>
      <c r="CX264">
        <v>0.13</v>
      </c>
      <c r="CY264">
        <v>-96.774786666666699</v>
      </c>
      <c r="CZ264">
        <v>-16.418292857143101</v>
      </c>
      <c r="DA264">
        <v>1.68436429546052</v>
      </c>
      <c r="DB264">
        <v>0</v>
      </c>
      <c r="DC264">
        <v>2.4278759999999999</v>
      </c>
      <c r="DD264">
        <v>3.9542142857143102E-2</v>
      </c>
      <c r="DE264">
        <v>4.3555570634918198E-3</v>
      </c>
      <c r="DF264">
        <v>1</v>
      </c>
      <c r="DG264">
        <v>1</v>
      </c>
      <c r="DH264">
        <v>2</v>
      </c>
      <c r="DI264" t="s">
        <v>348</v>
      </c>
      <c r="DJ264">
        <v>2.93791</v>
      </c>
      <c r="DK264">
        <v>2.6259199999999998</v>
      </c>
      <c r="DL264">
        <v>0.26344499999999998</v>
      </c>
      <c r="DM264">
        <v>0.26989099999999999</v>
      </c>
      <c r="DN264">
        <v>8.8044700000000004E-2</v>
      </c>
      <c r="DO264">
        <v>7.8043100000000004E-2</v>
      </c>
      <c r="DP264">
        <v>24914.7</v>
      </c>
      <c r="DQ264">
        <v>27613.8</v>
      </c>
      <c r="DR264">
        <v>29524.799999999999</v>
      </c>
      <c r="DS264">
        <v>34782.5</v>
      </c>
      <c r="DT264">
        <v>33993.300000000003</v>
      </c>
      <c r="DU264">
        <v>40543</v>
      </c>
      <c r="DV264">
        <v>40317.9</v>
      </c>
      <c r="DW264">
        <v>47665.2</v>
      </c>
      <c r="DX264">
        <v>1.6908300000000001</v>
      </c>
      <c r="DY264">
        <v>2.0865200000000002</v>
      </c>
      <c r="DZ264">
        <v>0.16963500000000001</v>
      </c>
      <c r="EA264">
        <v>0</v>
      </c>
      <c r="EB264">
        <v>21.617100000000001</v>
      </c>
      <c r="EC264">
        <v>999.9</v>
      </c>
      <c r="ED264">
        <v>63.71</v>
      </c>
      <c r="EE264">
        <v>22.033999999999999</v>
      </c>
      <c r="EF264">
        <v>16.581199999999999</v>
      </c>
      <c r="EG264">
        <v>61.252600000000001</v>
      </c>
      <c r="EH264">
        <v>45.096200000000003</v>
      </c>
      <c r="EI264">
        <v>1</v>
      </c>
      <c r="EJ264">
        <v>-0.40070099999999997</v>
      </c>
      <c r="EK264">
        <v>-3.65923</v>
      </c>
      <c r="EL264">
        <v>20.241399999999999</v>
      </c>
      <c r="EM264">
        <v>5.2494899999999998</v>
      </c>
      <c r="EN264">
        <v>11.914099999999999</v>
      </c>
      <c r="EO264">
        <v>4.9896000000000003</v>
      </c>
      <c r="EP264">
        <v>3.28403</v>
      </c>
      <c r="EQ264">
        <v>9999</v>
      </c>
      <c r="ER264">
        <v>9999</v>
      </c>
      <c r="ES264">
        <v>999.9</v>
      </c>
      <c r="ET264">
        <v>9999</v>
      </c>
      <c r="EU264">
        <v>1.8840699999999999</v>
      </c>
      <c r="EV264">
        <v>1.88425</v>
      </c>
      <c r="EW264">
        <v>1.8850800000000001</v>
      </c>
      <c r="EX264">
        <v>1.8871899999999999</v>
      </c>
      <c r="EY264">
        <v>1.8836999999999999</v>
      </c>
      <c r="EZ264">
        <v>1.87683</v>
      </c>
      <c r="FA264">
        <v>1.8826099999999999</v>
      </c>
      <c r="FB264">
        <v>1.88812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25.72</v>
      </c>
      <c r="FQ264">
        <v>9.1300000000000006E-2</v>
      </c>
      <c r="FR264">
        <v>-0.24211075671059201</v>
      </c>
      <c r="FS264">
        <v>9.8787948123959593E-3</v>
      </c>
      <c r="FT264">
        <v>5.3251326344088904E-6</v>
      </c>
      <c r="FU264">
        <v>-1.29812346716052E-9</v>
      </c>
      <c r="FV264">
        <v>-1.7562764674277601E-2</v>
      </c>
      <c r="FW264">
        <v>-3.68478344840185E-3</v>
      </c>
      <c r="FX264">
        <v>8.3536045323785897E-4</v>
      </c>
      <c r="FY264">
        <v>-9.0991182514875006E-6</v>
      </c>
      <c r="FZ264">
        <v>5</v>
      </c>
      <c r="GA264">
        <v>1737</v>
      </c>
      <c r="GB264">
        <v>1</v>
      </c>
      <c r="GC264">
        <v>17</v>
      </c>
      <c r="GD264">
        <v>55.8</v>
      </c>
      <c r="GE264">
        <v>55.8</v>
      </c>
      <c r="GF264">
        <v>3.1604000000000001</v>
      </c>
      <c r="GG264">
        <v>2.4267599999999998</v>
      </c>
      <c r="GH264">
        <v>1.3513200000000001</v>
      </c>
      <c r="GI264">
        <v>2.2473100000000001</v>
      </c>
      <c r="GJ264">
        <v>1.3000499999999999</v>
      </c>
      <c r="GK264">
        <v>2.2424300000000001</v>
      </c>
      <c r="GL264">
        <v>26.189800000000002</v>
      </c>
      <c r="GM264">
        <v>14.456</v>
      </c>
      <c r="GN264">
        <v>19</v>
      </c>
      <c r="GO264">
        <v>300.875</v>
      </c>
      <c r="GP264">
        <v>510.84899999999999</v>
      </c>
      <c r="GQ264">
        <v>30.182300000000001</v>
      </c>
      <c r="GR264">
        <v>22.1996</v>
      </c>
      <c r="GS264">
        <v>29.9999</v>
      </c>
      <c r="GT264">
        <v>22.431000000000001</v>
      </c>
      <c r="GU264">
        <v>22.433</v>
      </c>
      <c r="GV264">
        <v>63.206499999999998</v>
      </c>
      <c r="GW264">
        <v>28.845800000000001</v>
      </c>
      <c r="GX264">
        <v>100</v>
      </c>
      <c r="GY264">
        <v>30.1859</v>
      </c>
      <c r="GZ264">
        <v>1846.65</v>
      </c>
      <c r="HA264">
        <v>13.155900000000001</v>
      </c>
      <c r="HB264">
        <v>102.039</v>
      </c>
      <c r="HC264">
        <v>102.547</v>
      </c>
    </row>
    <row r="265" spans="1:211" x14ac:dyDescent="0.2">
      <c r="A265">
        <v>249</v>
      </c>
      <c r="B265">
        <v>1736448858.0999999</v>
      </c>
      <c r="C265">
        <v>497</v>
      </c>
      <c r="D265" t="s">
        <v>847</v>
      </c>
      <c r="E265" t="s">
        <v>848</v>
      </c>
      <c r="F265">
        <v>2</v>
      </c>
      <c r="G265">
        <v>1736448850.0999999</v>
      </c>
      <c r="H265">
        <f t="shared" si="102"/>
        <v>2.0587881618020815E-3</v>
      </c>
      <c r="I265">
        <f t="shared" si="103"/>
        <v>2.0587881618020814</v>
      </c>
      <c r="J265">
        <f t="shared" si="104"/>
        <v>50.763395797305797</v>
      </c>
      <c r="K265">
        <f t="shared" si="105"/>
        <v>1715.7625</v>
      </c>
      <c r="L265">
        <f t="shared" si="106"/>
        <v>1097.8022305686754</v>
      </c>
      <c r="M265">
        <f t="shared" si="107"/>
        <v>112.18533976657969</v>
      </c>
      <c r="N265">
        <f t="shared" si="108"/>
        <v>175.33522310439045</v>
      </c>
      <c r="O265">
        <f t="shared" si="109"/>
        <v>0.14157698033118843</v>
      </c>
      <c r="P265">
        <f t="shared" si="110"/>
        <v>3.5344346352620839</v>
      </c>
      <c r="Q265">
        <f t="shared" si="111"/>
        <v>0.13850024307184056</v>
      </c>
      <c r="R265">
        <f t="shared" si="112"/>
        <v>8.6833515569803899E-2</v>
      </c>
      <c r="S265">
        <f t="shared" si="113"/>
        <v>317.40046074007995</v>
      </c>
      <c r="T265">
        <f t="shared" si="114"/>
        <v>26.100363571980047</v>
      </c>
      <c r="U265">
        <f t="shared" si="115"/>
        <v>24.423537499999998</v>
      </c>
      <c r="V265">
        <f t="shared" si="116"/>
        <v>3.0720250922892958</v>
      </c>
      <c r="W265">
        <f t="shared" si="117"/>
        <v>49.994464244889073</v>
      </c>
      <c r="X265">
        <f t="shared" si="118"/>
        <v>1.587603786772529</v>
      </c>
      <c r="Y265">
        <f t="shared" si="119"/>
        <v>3.1755591559016048</v>
      </c>
      <c r="Z265">
        <f t="shared" si="120"/>
        <v>1.4844213055167668</v>
      </c>
      <c r="AA265">
        <f t="shared" si="121"/>
        <v>-90.792557935471791</v>
      </c>
      <c r="AB265">
        <f t="shared" si="122"/>
        <v>105.70198341020324</v>
      </c>
      <c r="AC265">
        <f t="shared" si="123"/>
        <v>6.3068893224777476</v>
      </c>
      <c r="AD265">
        <f t="shared" si="124"/>
        <v>338.61677553728913</v>
      </c>
      <c r="AE265">
        <f t="shared" si="125"/>
        <v>77.377029101168034</v>
      </c>
      <c r="AF265">
        <f t="shared" si="126"/>
        <v>2.0543459600558021</v>
      </c>
      <c r="AG265">
        <f t="shared" si="127"/>
        <v>50.763395797305797</v>
      </c>
      <c r="AH265">
        <v>1850.48030012601</v>
      </c>
      <c r="AI265">
        <v>1766.0250909090901</v>
      </c>
      <c r="AJ265">
        <v>3.2560574353482199</v>
      </c>
      <c r="AK265">
        <v>84.895025715855198</v>
      </c>
      <c r="AL265">
        <f t="shared" si="128"/>
        <v>2.0587881618020814</v>
      </c>
      <c r="AM265">
        <v>13.1088835757621</v>
      </c>
      <c r="AN265">
        <v>15.5393314685315</v>
      </c>
      <c r="AO265">
        <v>2.5334673776935401E-6</v>
      </c>
      <c r="AP265">
        <v>118.710675371219</v>
      </c>
      <c r="AQ265">
        <v>154</v>
      </c>
      <c r="AR265">
        <v>31</v>
      </c>
      <c r="AS265">
        <f t="shared" si="129"/>
        <v>1</v>
      </c>
      <c r="AT265">
        <f t="shared" si="130"/>
        <v>0</v>
      </c>
      <c r="AU265">
        <f t="shared" si="131"/>
        <v>54390.140058086567</v>
      </c>
      <c r="AV265">
        <f t="shared" si="132"/>
        <v>2000.0025000000001</v>
      </c>
      <c r="AW265">
        <f t="shared" si="133"/>
        <v>1686.0022890002267</v>
      </c>
      <c r="AX265">
        <f t="shared" si="134"/>
        <v>0.84300009074999993</v>
      </c>
      <c r="AY265">
        <f t="shared" si="135"/>
        <v>0.15870003199499999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1736448850.0999999</v>
      </c>
      <c r="BF265">
        <v>1715.7625</v>
      </c>
      <c r="BG265">
        <v>1812.7774999999999</v>
      </c>
      <c r="BH265">
        <v>15.535674999999999</v>
      </c>
      <c r="BI265">
        <v>13.1104375</v>
      </c>
      <c r="BJ265">
        <v>1690.3575000000001</v>
      </c>
      <c r="BK265">
        <v>15.4444125</v>
      </c>
      <c r="BL265">
        <v>500.34612499999997</v>
      </c>
      <c r="BM265">
        <v>102.169625</v>
      </c>
      <c r="BN265">
        <v>2.1221987500000001E-2</v>
      </c>
      <c r="BO265">
        <v>24.9782625</v>
      </c>
      <c r="BP265">
        <v>24.423537499999998</v>
      </c>
      <c r="BQ265">
        <v>999.9</v>
      </c>
      <c r="BR265">
        <v>0</v>
      </c>
      <c r="BS265">
        <v>0</v>
      </c>
      <c r="BT265">
        <v>9999.84375</v>
      </c>
      <c r="BU265">
        <v>646.44187499999998</v>
      </c>
      <c r="BV265">
        <v>1513.7449999999999</v>
      </c>
      <c r="BW265">
        <v>-97.017187500000006</v>
      </c>
      <c r="BX265">
        <v>1742.8375000000001</v>
      </c>
      <c r="BY265">
        <v>1836.86</v>
      </c>
      <c r="BZ265">
        <v>2.42523</v>
      </c>
      <c r="CA265">
        <v>1812.7774999999999</v>
      </c>
      <c r="CB265">
        <v>13.1104375</v>
      </c>
      <c r="CC265">
        <v>1.5872712499999999</v>
      </c>
      <c r="CD265">
        <v>1.3394887499999999</v>
      </c>
      <c r="CE265">
        <v>13.835775</v>
      </c>
      <c r="CF265">
        <v>11.249387499999999</v>
      </c>
      <c r="CG265">
        <v>2000.0025000000001</v>
      </c>
      <c r="CH265">
        <v>0.899999875</v>
      </c>
      <c r="CI265">
        <v>0.100000225</v>
      </c>
      <c r="CJ265">
        <v>21</v>
      </c>
      <c r="CK265">
        <v>42020.587500000001</v>
      </c>
      <c r="CL265">
        <v>1736445511.0999999</v>
      </c>
      <c r="CM265" t="s">
        <v>347</v>
      </c>
      <c r="CN265">
        <v>1736445511.0999999</v>
      </c>
      <c r="CO265">
        <v>1736445509.0999999</v>
      </c>
      <c r="CP265">
        <v>1</v>
      </c>
      <c r="CQ265">
        <v>0.55400000000000005</v>
      </c>
      <c r="CR265">
        <v>1.4E-2</v>
      </c>
      <c r="CS265">
        <v>4.7960000000000003</v>
      </c>
      <c r="CT265">
        <v>9.1999999999999998E-2</v>
      </c>
      <c r="CU265">
        <v>420</v>
      </c>
      <c r="CV265">
        <v>15</v>
      </c>
      <c r="CW265">
        <v>0.23</v>
      </c>
      <c r="CX265">
        <v>0.13</v>
      </c>
      <c r="CY265">
        <v>-96.99118</v>
      </c>
      <c r="CZ265">
        <v>-8.5236428571429794</v>
      </c>
      <c r="DA265">
        <v>1.51940657064965</v>
      </c>
      <c r="DB265">
        <v>0</v>
      </c>
      <c r="DC265">
        <v>2.4270506666666698</v>
      </c>
      <c r="DD265">
        <v>-2.5047857142854901E-2</v>
      </c>
      <c r="DE265">
        <v>6.0554311342977197E-3</v>
      </c>
      <c r="DF265">
        <v>1</v>
      </c>
      <c r="DG265">
        <v>1</v>
      </c>
      <c r="DH265">
        <v>2</v>
      </c>
      <c r="DI265" t="s">
        <v>348</v>
      </c>
      <c r="DJ265">
        <v>2.9376500000000001</v>
      </c>
      <c r="DK265">
        <v>2.6265999999999998</v>
      </c>
      <c r="DL265">
        <v>0.26400200000000001</v>
      </c>
      <c r="DM265">
        <v>0.27044699999999999</v>
      </c>
      <c r="DN265">
        <v>8.80518E-2</v>
      </c>
      <c r="DO265">
        <v>7.8082100000000002E-2</v>
      </c>
      <c r="DP265">
        <v>24896</v>
      </c>
      <c r="DQ265">
        <v>27593</v>
      </c>
      <c r="DR265">
        <v>29524.799999999999</v>
      </c>
      <c r="DS265">
        <v>34782.5</v>
      </c>
      <c r="DT265">
        <v>33993.1</v>
      </c>
      <c r="DU265">
        <v>40541.300000000003</v>
      </c>
      <c r="DV265">
        <v>40317.9</v>
      </c>
      <c r="DW265">
        <v>47665.3</v>
      </c>
      <c r="DX265">
        <v>1.6944699999999999</v>
      </c>
      <c r="DY265">
        <v>2.0871499999999998</v>
      </c>
      <c r="DZ265">
        <v>0.17046900000000001</v>
      </c>
      <c r="EA265">
        <v>0</v>
      </c>
      <c r="EB265">
        <v>21.6157</v>
      </c>
      <c r="EC265">
        <v>999.9</v>
      </c>
      <c r="ED265">
        <v>63.71</v>
      </c>
      <c r="EE265">
        <v>22.033999999999999</v>
      </c>
      <c r="EF265">
        <v>16.5824</v>
      </c>
      <c r="EG265">
        <v>61.082599999999999</v>
      </c>
      <c r="EH265">
        <v>44.799700000000001</v>
      </c>
      <c r="EI265">
        <v>1</v>
      </c>
      <c r="EJ265">
        <v>-0.40091500000000002</v>
      </c>
      <c r="EK265">
        <v>-3.6697500000000001</v>
      </c>
      <c r="EL265">
        <v>20.241299999999999</v>
      </c>
      <c r="EM265">
        <v>5.2494899999999998</v>
      </c>
      <c r="EN265">
        <v>11.914099999999999</v>
      </c>
      <c r="EO265">
        <v>4.9896000000000003</v>
      </c>
      <c r="EP265">
        <v>3.28403</v>
      </c>
      <c r="EQ265">
        <v>9999</v>
      </c>
      <c r="ER265">
        <v>9999</v>
      </c>
      <c r="ES265">
        <v>999.9</v>
      </c>
      <c r="ET265">
        <v>9999</v>
      </c>
      <c r="EU265">
        <v>1.88409</v>
      </c>
      <c r="EV265">
        <v>1.88425</v>
      </c>
      <c r="EW265">
        <v>1.8850899999999999</v>
      </c>
      <c r="EX265">
        <v>1.8871899999999999</v>
      </c>
      <c r="EY265">
        <v>1.88368</v>
      </c>
      <c r="EZ265">
        <v>1.87683</v>
      </c>
      <c r="FA265">
        <v>1.8826099999999999</v>
      </c>
      <c r="FB265">
        <v>1.88812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25.83</v>
      </c>
      <c r="FQ265">
        <v>9.1300000000000006E-2</v>
      </c>
      <c r="FR265">
        <v>-0.24211075671059201</v>
      </c>
      <c r="FS265">
        <v>9.8787948123959593E-3</v>
      </c>
      <c r="FT265">
        <v>5.3251326344088904E-6</v>
      </c>
      <c r="FU265">
        <v>-1.29812346716052E-9</v>
      </c>
      <c r="FV265">
        <v>-1.7562764674277601E-2</v>
      </c>
      <c r="FW265">
        <v>-3.68478344840185E-3</v>
      </c>
      <c r="FX265">
        <v>8.3536045323785897E-4</v>
      </c>
      <c r="FY265">
        <v>-9.0991182514875006E-6</v>
      </c>
      <c r="FZ265">
        <v>5</v>
      </c>
      <c r="GA265">
        <v>1737</v>
      </c>
      <c r="GB265">
        <v>1</v>
      </c>
      <c r="GC265">
        <v>17</v>
      </c>
      <c r="GD265">
        <v>55.8</v>
      </c>
      <c r="GE265">
        <v>55.8</v>
      </c>
      <c r="GF265">
        <v>3.1701700000000002</v>
      </c>
      <c r="GG265">
        <v>2.4072300000000002</v>
      </c>
      <c r="GH265">
        <v>1.3513200000000001</v>
      </c>
      <c r="GI265">
        <v>2.2473100000000001</v>
      </c>
      <c r="GJ265">
        <v>1.3000499999999999</v>
      </c>
      <c r="GK265">
        <v>2.4084500000000002</v>
      </c>
      <c r="GL265">
        <v>26.189800000000002</v>
      </c>
      <c r="GM265">
        <v>14.4648</v>
      </c>
      <c r="GN265">
        <v>19</v>
      </c>
      <c r="GO265">
        <v>302.28100000000001</v>
      </c>
      <c r="GP265">
        <v>511.24900000000002</v>
      </c>
      <c r="GQ265">
        <v>30.186900000000001</v>
      </c>
      <c r="GR265">
        <v>22.198699999999999</v>
      </c>
      <c r="GS265">
        <v>29.9998</v>
      </c>
      <c r="GT265">
        <v>22.430499999999999</v>
      </c>
      <c r="GU265">
        <v>22.432099999999998</v>
      </c>
      <c r="GV265">
        <v>63.400700000000001</v>
      </c>
      <c r="GW265">
        <v>28.845800000000001</v>
      </c>
      <c r="GX265">
        <v>100</v>
      </c>
      <c r="GY265">
        <v>30.1859</v>
      </c>
      <c r="GZ265">
        <v>1853.45</v>
      </c>
      <c r="HA265">
        <v>13.155900000000001</v>
      </c>
      <c r="HB265">
        <v>102.039</v>
      </c>
      <c r="HC265">
        <v>102.547</v>
      </c>
    </row>
    <row r="266" spans="1:211" x14ac:dyDescent="0.2">
      <c r="A266">
        <v>250</v>
      </c>
      <c r="B266">
        <v>1736448860.0999999</v>
      </c>
      <c r="C266">
        <v>499</v>
      </c>
      <c r="D266" t="s">
        <v>849</v>
      </c>
      <c r="E266" t="s">
        <v>850</v>
      </c>
      <c r="F266">
        <v>2</v>
      </c>
      <c r="G266">
        <v>1736448852.0999999</v>
      </c>
      <c r="H266">
        <f t="shared" si="102"/>
        <v>2.0529291982932817E-3</v>
      </c>
      <c r="I266">
        <f t="shared" si="103"/>
        <v>2.0529291982932816</v>
      </c>
      <c r="J266">
        <f t="shared" si="104"/>
        <v>50.903295619981932</v>
      </c>
      <c r="K266">
        <f t="shared" si="105"/>
        <v>1722.2162499999999</v>
      </c>
      <c r="L266">
        <f t="shared" si="106"/>
        <v>1101.0895598743775</v>
      </c>
      <c r="M266">
        <f t="shared" si="107"/>
        <v>112.52174473273486</v>
      </c>
      <c r="N266">
        <f t="shared" si="108"/>
        <v>175.99547241114234</v>
      </c>
      <c r="O266">
        <f t="shared" si="109"/>
        <v>0.14122196716183616</v>
      </c>
      <c r="P266">
        <f t="shared" si="110"/>
        <v>3.5324371608395784</v>
      </c>
      <c r="Q266">
        <f t="shared" si="111"/>
        <v>0.13815877029836487</v>
      </c>
      <c r="R266">
        <f t="shared" si="112"/>
        <v>8.6618913567378247E-2</v>
      </c>
      <c r="S266">
        <f t="shared" si="113"/>
        <v>317.40069840019368</v>
      </c>
      <c r="T266">
        <f t="shared" si="114"/>
        <v>26.098308547820391</v>
      </c>
      <c r="U266">
        <f t="shared" si="115"/>
        <v>24.421312499999999</v>
      </c>
      <c r="V266">
        <f t="shared" si="116"/>
        <v>3.0716158321428919</v>
      </c>
      <c r="W266">
        <f t="shared" si="117"/>
        <v>50.010878901073653</v>
      </c>
      <c r="X266">
        <f t="shared" si="118"/>
        <v>1.5877522085678522</v>
      </c>
      <c r="Y266">
        <f t="shared" si="119"/>
        <v>3.1748136474637434</v>
      </c>
      <c r="Z266">
        <f t="shared" si="120"/>
        <v>1.4838636235750398</v>
      </c>
      <c r="AA266">
        <f t="shared" si="121"/>
        <v>-90.534177644733731</v>
      </c>
      <c r="AB266">
        <f t="shared" si="122"/>
        <v>105.31611648439932</v>
      </c>
      <c r="AC266">
        <f t="shared" si="123"/>
        <v>6.2872239695779708</v>
      </c>
      <c r="AD266">
        <f t="shared" si="124"/>
        <v>338.46986120943723</v>
      </c>
      <c r="AE266">
        <f t="shared" si="125"/>
        <v>77.554288941846707</v>
      </c>
      <c r="AF266">
        <f t="shared" si="126"/>
        <v>2.0524754802539218</v>
      </c>
      <c r="AG266">
        <f t="shared" si="127"/>
        <v>50.903295619981932</v>
      </c>
      <c r="AH266">
        <v>1856.6633642111699</v>
      </c>
      <c r="AI266">
        <v>1772.4169090909099</v>
      </c>
      <c r="AJ266">
        <v>3.2042493910891601</v>
      </c>
      <c r="AK266">
        <v>84.895025715855198</v>
      </c>
      <c r="AL266">
        <f t="shared" si="128"/>
        <v>2.0529291982932816</v>
      </c>
      <c r="AM266">
        <v>13.1181567829111</v>
      </c>
      <c r="AN266">
        <v>15.541186013986</v>
      </c>
      <c r="AO266">
        <v>3.4407324204993198E-6</v>
      </c>
      <c r="AP266">
        <v>118.710675371219</v>
      </c>
      <c r="AQ266">
        <v>153</v>
      </c>
      <c r="AR266">
        <v>31</v>
      </c>
      <c r="AS266">
        <f t="shared" si="129"/>
        <v>1</v>
      </c>
      <c r="AT266">
        <f t="shared" si="130"/>
        <v>0</v>
      </c>
      <c r="AU266">
        <f t="shared" si="131"/>
        <v>54346.869832623292</v>
      </c>
      <c r="AV266">
        <f t="shared" si="132"/>
        <v>2000.0037500000001</v>
      </c>
      <c r="AW266">
        <f t="shared" si="133"/>
        <v>1686.0033000002602</v>
      </c>
      <c r="AX266">
        <f t="shared" si="134"/>
        <v>0.84300006937499994</v>
      </c>
      <c r="AY266">
        <f t="shared" si="135"/>
        <v>0.15870005163750001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1736448852.0999999</v>
      </c>
      <c r="BF266">
        <v>1722.2162499999999</v>
      </c>
      <c r="BG266">
        <v>1819.43625</v>
      </c>
      <c r="BH266">
        <v>15.537062499999999</v>
      </c>
      <c r="BI266">
        <v>13.114525</v>
      </c>
      <c r="BJ266">
        <v>1696.7049999999999</v>
      </c>
      <c r="BK266">
        <v>15.445774999999999</v>
      </c>
      <c r="BL266">
        <v>500.447</v>
      </c>
      <c r="BM266">
        <v>102.16974999999999</v>
      </c>
      <c r="BN266">
        <v>2.15238375E-2</v>
      </c>
      <c r="BO266">
        <v>24.974325</v>
      </c>
      <c r="BP266">
        <v>24.421312499999999</v>
      </c>
      <c r="BQ266">
        <v>999.9</v>
      </c>
      <c r="BR266">
        <v>0</v>
      </c>
      <c r="BS266">
        <v>0</v>
      </c>
      <c r="BT266">
        <v>9991.4</v>
      </c>
      <c r="BU266">
        <v>646.41937499999995</v>
      </c>
      <c r="BV266">
        <v>1513.69875</v>
      </c>
      <c r="BW266">
        <v>-97.222399999999993</v>
      </c>
      <c r="BX266">
        <v>1749.395</v>
      </c>
      <c r="BY266">
        <v>1843.615</v>
      </c>
      <c r="BZ266">
        <v>2.4225349999999999</v>
      </c>
      <c r="CA266">
        <v>1819.43625</v>
      </c>
      <c r="CB266">
        <v>13.114525</v>
      </c>
      <c r="CC266">
        <v>1.58741625</v>
      </c>
      <c r="CD266">
        <v>1.3399075</v>
      </c>
      <c r="CE266">
        <v>13.837175</v>
      </c>
      <c r="CF266">
        <v>11.2541125</v>
      </c>
      <c r="CG266">
        <v>2000.0037500000001</v>
      </c>
      <c r="CH266">
        <v>0.89999949999999995</v>
      </c>
      <c r="CI266">
        <v>0.1000005625</v>
      </c>
      <c r="CJ266">
        <v>21</v>
      </c>
      <c r="CK266">
        <v>42020.587500000001</v>
      </c>
      <c r="CL266">
        <v>1736445511.0999999</v>
      </c>
      <c r="CM266" t="s">
        <v>347</v>
      </c>
      <c r="CN266">
        <v>1736445511.0999999</v>
      </c>
      <c r="CO266">
        <v>1736445509.0999999</v>
      </c>
      <c r="CP266">
        <v>1</v>
      </c>
      <c r="CQ266">
        <v>0.55400000000000005</v>
      </c>
      <c r="CR266">
        <v>1.4E-2</v>
      </c>
      <c r="CS266">
        <v>4.7960000000000003</v>
      </c>
      <c r="CT266">
        <v>9.1999999999999998E-2</v>
      </c>
      <c r="CU266">
        <v>420</v>
      </c>
      <c r="CV266">
        <v>15</v>
      </c>
      <c r="CW266">
        <v>0.23</v>
      </c>
      <c r="CX266">
        <v>0.13</v>
      </c>
      <c r="CY266">
        <v>-97.177239999999998</v>
      </c>
      <c r="CZ266">
        <v>-0.94664999999998101</v>
      </c>
      <c r="DA266">
        <v>1.3669879003609799</v>
      </c>
      <c r="DB266">
        <v>0</v>
      </c>
      <c r="DC266">
        <v>2.4246206666666699</v>
      </c>
      <c r="DD266">
        <v>-9.92035714285735E-2</v>
      </c>
      <c r="DE266">
        <v>9.6212663523167694E-3</v>
      </c>
      <c r="DF266">
        <v>1</v>
      </c>
      <c r="DG266">
        <v>1</v>
      </c>
      <c r="DH266">
        <v>2</v>
      </c>
      <c r="DI266" t="s">
        <v>348</v>
      </c>
      <c r="DJ266">
        <v>2.9370099999999999</v>
      </c>
      <c r="DK266">
        <v>2.62696</v>
      </c>
      <c r="DL266">
        <v>0.26455000000000001</v>
      </c>
      <c r="DM266">
        <v>0.27101500000000001</v>
      </c>
      <c r="DN266">
        <v>8.8060299999999994E-2</v>
      </c>
      <c r="DO266">
        <v>7.8101100000000007E-2</v>
      </c>
      <c r="DP266">
        <v>24877.599999999999</v>
      </c>
      <c r="DQ266">
        <v>27571.9</v>
      </c>
      <c r="DR266">
        <v>29524.9</v>
      </c>
      <c r="DS266">
        <v>34783</v>
      </c>
      <c r="DT266">
        <v>33992.800000000003</v>
      </c>
      <c r="DU266">
        <v>40541</v>
      </c>
      <c r="DV266">
        <v>40318</v>
      </c>
      <c r="DW266">
        <v>47666</v>
      </c>
      <c r="DX266">
        <v>1.6970000000000001</v>
      </c>
      <c r="DY266">
        <v>2.0879799999999999</v>
      </c>
      <c r="DZ266">
        <v>0.17013800000000001</v>
      </c>
      <c r="EA266">
        <v>0</v>
      </c>
      <c r="EB266">
        <v>21.614799999999999</v>
      </c>
      <c r="EC266">
        <v>999.9</v>
      </c>
      <c r="ED266">
        <v>63.71</v>
      </c>
      <c r="EE266">
        <v>22.033999999999999</v>
      </c>
      <c r="EF266">
        <v>16.580100000000002</v>
      </c>
      <c r="EG266">
        <v>61.182699999999997</v>
      </c>
      <c r="EH266">
        <v>45.2804</v>
      </c>
      <c r="EI266">
        <v>1</v>
      </c>
      <c r="EJ266">
        <v>-0.40125300000000003</v>
      </c>
      <c r="EK266">
        <v>-3.6481499999999998</v>
      </c>
      <c r="EL266">
        <v>20.241800000000001</v>
      </c>
      <c r="EM266">
        <v>5.2502399999999998</v>
      </c>
      <c r="EN266">
        <v>11.914099999999999</v>
      </c>
      <c r="EO266">
        <v>4.9896000000000003</v>
      </c>
      <c r="EP266">
        <v>3.2839800000000001</v>
      </c>
      <c r="EQ266">
        <v>9999</v>
      </c>
      <c r="ER266">
        <v>9999</v>
      </c>
      <c r="ES266">
        <v>999.9</v>
      </c>
      <c r="ET266">
        <v>9999</v>
      </c>
      <c r="EU266">
        <v>1.88409</v>
      </c>
      <c r="EV266">
        <v>1.8842399999999999</v>
      </c>
      <c r="EW266">
        <v>1.8851</v>
      </c>
      <c r="EX266">
        <v>1.8872</v>
      </c>
      <c r="EY266">
        <v>1.88368</v>
      </c>
      <c r="EZ266">
        <v>1.87683</v>
      </c>
      <c r="FA266">
        <v>1.88263</v>
      </c>
      <c r="FB266">
        <v>1.88812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25.93</v>
      </c>
      <c r="FQ266">
        <v>9.1300000000000006E-2</v>
      </c>
      <c r="FR266">
        <v>-0.24211075671059201</v>
      </c>
      <c r="FS266">
        <v>9.8787948123959593E-3</v>
      </c>
      <c r="FT266">
        <v>5.3251326344088904E-6</v>
      </c>
      <c r="FU266">
        <v>-1.29812346716052E-9</v>
      </c>
      <c r="FV266">
        <v>-1.7562764674277601E-2</v>
      </c>
      <c r="FW266">
        <v>-3.68478344840185E-3</v>
      </c>
      <c r="FX266">
        <v>8.3536045323785897E-4</v>
      </c>
      <c r="FY266">
        <v>-9.0991182514875006E-6</v>
      </c>
      <c r="FZ266">
        <v>5</v>
      </c>
      <c r="GA266">
        <v>1737</v>
      </c>
      <c r="GB266">
        <v>1</v>
      </c>
      <c r="GC266">
        <v>17</v>
      </c>
      <c r="GD266">
        <v>55.8</v>
      </c>
      <c r="GE266">
        <v>55.9</v>
      </c>
      <c r="GF266">
        <v>3.1787100000000001</v>
      </c>
      <c r="GG266">
        <v>2.4145500000000002</v>
      </c>
      <c r="GH266">
        <v>1.3513200000000001</v>
      </c>
      <c r="GI266">
        <v>2.2473100000000001</v>
      </c>
      <c r="GJ266">
        <v>1.3000499999999999</v>
      </c>
      <c r="GK266">
        <v>2.4450699999999999</v>
      </c>
      <c r="GL266">
        <v>26.189800000000002</v>
      </c>
      <c r="GM266">
        <v>14.4648</v>
      </c>
      <c r="GN266">
        <v>19</v>
      </c>
      <c r="GO266">
        <v>303.36399999999998</v>
      </c>
      <c r="GP266">
        <v>511.78300000000002</v>
      </c>
      <c r="GQ266">
        <v>30.194500000000001</v>
      </c>
      <c r="GR266">
        <v>22.197800000000001</v>
      </c>
      <c r="GS266">
        <v>29.999700000000001</v>
      </c>
      <c r="GT266">
        <v>22.429600000000001</v>
      </c>
      <c r="GU266">
        <v>22.431100000000001</v>
      </c>
      <c r="GV266">
        <v>63.655700000000003</v>
      </c>
      <c r="GW266">
        <v>28.845800000000001</v>
      </c>
      <c r="GX266">
        <v>100</v>
      </c>
      <c r="GY266">
        <v>30.212299999999999</v>
      </c>
      <c r="GZ266">
        <v>1867.02</v>
      </c>
      <c r="HA266">
        <v>13.155900000000001</v>
      </c>
      <c r="HB266">
        <v>102.04</v>
      </c>
      <c r="HC266">
        <v>102.548</v>
      </c>
    </row>
    <row r="267" spans="1:211" x14ac:dyDescent="0.2">
      <c r="A267">
        <v>251</v>
      </c>
      <c r="B267">
        <v>1736448862.0999999</v>
      </c>
      <c r="C267">
        <v>501</v>
      </c>
      <c r="D267" t="s">
        <v>851</v>
      </c>
      <c r="E267" t="s">
        <v>852</v>
      </c>
      <c r="F267">
        <v>2</v>
      </c>
      <c r="G267">
        <v>1736448854.0999999</v>
      </c>
      <c r="H267">
        <f t="shared" si="102"/>
        <v>2.044956497712018E-3</v>
      </c>
      <c r="I267">
        <f t="shared" si="103"/>
        <v>2.0449564977120178</v>
      </c>
      <c r="J267">
        <f t="shared" si="104"/>
        <v>51.199536240144582</v>
      </c>
      <c r="K267">
        <f t="shared" si="105"/>
        <v>1728.68625</v>
      </c>
      <c r="L267">
        <f t="shared" si="106"/>
        <v>1101.9512761417407</v>
      </c>
      <c r="M267">
        <f t="shared" si="107"/>
        <v>112.60999084554888</v>
      </c>
      <c r="N267">
        <f t="shared" si="108"/>
        <v>176.65694210084723</v>
      </c>
      <c r="O267">
        <f t="shared" si="109"/>
        <v>0.14070933010160463</v>
      </c>
      <c r="P267">
        <f t="shared" si="110"/>
        <v>3.5328170868964377</v>
      </c>
      <c r="Q267">
        <f t="shared" si="111"/>
        <v>0.13766839316760876</v>
      </c>
      <c r="R267">
        <f t="shared" si="112"/>
        <v>8.631048816058863E-2</v>
      </c>
      <c r="S267">
        <f t="shared" si="113"/>
        <v>317.40052056015475</v>
      </c>
      <c r="T267">
        <f t="shared" si="114"/>
        <v>26.09607535519763</v>
      </c>
      <c r="U267">
        <f t="shared" si="115"/>
        <v>24.4194</v>
      </c>
      <c r="V267">
        <f t="shared" si="116"/>
        <v>3.0712640904446564</v>
      </c>
      <c r="W267">
        <f t="shared" si="117"/>
        <v>50.02686843451437</v>
      </c>
      <c r="X267">
        <f t="shared" si="118"/>
        <v>1.587894070172281</v>
      </c>
      <c r="Y267">
        <f t="shared" si="119"/>
        <v>3.1740824877952312</v>
      </c>
      <c r="Z267">
        <f t="shared" si="120"/>
        <v>1.4833700202723754</v>
      </c>
      <c r="AA267">
        <f t="shared" si="121"/>
        <v>-90.182581549099993</v>
      </c>
      <c r="AB267">
        <f t="shared" si="122"/>
        <v>104.95604419578156</v>
      </c>
      <c r="AC267">
        <f t="shared" si="123"/>
        <v>6.2648719933314414</v>
      </c>
      <c r="AD267">
        <f t="shared" si="124"/>
        <v>338.43885520016772</v>
      </c>
      <c r="AE267">
        <f t="shared" si="125"/>
        <v>77.784815525461582</v>
      </c>
      <c r="AF267">
        <f t="shared" si="126"/>
        <v>2.0498158380249416</v>
      </c>
      <c r="AG267">
        <f t="shared" si="127"/>
        <v>51.199536240144582</v>
      </c>
      <c r="AH267">
        <v>1863.2120552947499</v>
      </c>
      <c r="AI267">
        <v>1778.7751515151499</v>
      </c>
      <c r="AJ267">
        <v>3.1798603016626901</v>
      </c>
      <c r="AK267">
        <v>84.895025715855198</v>
      </c>
      <c r="AL267">
        <f t="shared" si="128"/>
        <v>2.0449564977120178</v>
      </c>
      <c r="AM267">
        <v>13.129428757173599</v>
      </c>
      <c r="AN267">
        <v>15.543049650349699</v>
      </c>
      <c r="AO267">
        <v>4.57693083426298E-6</v>
      </c>
      <c r="AP267">
        <v>118.710675371219</v>
      </c>
      <c r="AQ267">
        <v>144</v>
      </c>
      <c r="AR267">
        <v>29</v>
      </c>
      <c r="AS267">
        <f t="shared" si="129"/>
        <v>1</v>
      </c>
      <c r="AT267">
        <f t="shared" si="130"/>
        <v>0</v>
      </c>
      <c r="AU267">
        <f t="shared" si="131"/>
        <v>54355.932512852109</v>
      </c>
      <c r="AV267">
        <f t="shared" si="132"/>
        <v>2000.0025000000001</v>
      </c>
      <c r="AW267">
        <f t="shared" si="133"/>
        <v>1686.0021960001106</v>
      </c>
      <c r="AX267">
        <f t="shared" si="134"/>
        <v>0.84300004424999997</v>
      </c>
      <c r="AY267">
        <f t="shared" si="135"/>
        <v>0.15870006190499999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1736448854.0999999</v>
      </c>
      <c r="BF267">
        <v>1728.68625</v>
      </c>
      <c r="BG267">
        <v>1826.1937499999999</v>
      </c>
      <c r="BH267">
        <v>15.538425</v>
      </c>
      <c r="BI267">
        <v>13.1190125</v>
      </c>
      <c r="BJ267">
        <v>1703.07</v>
      </c>
      <c r="BK267">
        <v>15.447112499999999</v>
      </c>
      <c r="BL267">
        <v>500.443375</v>
      </c>
      <c r="BM267">
        <v>102.169375</v>
      </c>
      <c r="BN267">
        <v>2.20678375E-2</v>
      </c>
      <c r="BO267">
        <v>24.9704625</v>
      </c>
      <c r="BP267">
        <v>24.4194</v>
      </c>
      <c r="BQ267">
        <v>999.9</v>
      </c>
      <c r="BR267">
        <v>0</v>
      </c>
      <c r="BS267">
        <v>0</v>
      </c>
      <c r="BT267">
        <v>9993.0400000000009</v>
      </c>
      <c r="BU267">
        <v>646.39049999999997</v>
      </c>
      <c r="BV267">
        <v>1513.66875</v>
      </c>
      <c r="BW267">
        <v>-97.508125000000007</v>
      </c>
      <c r="BX267">
        <v>1755.97</v>
      </c>
      <c r="BY267">
        <v>1850.47</v>
      </c>
      <c r="BZ267">
        <v>2.4194187500000002</v>
      </c>
      <c r="CA267">
        <v>1826.1937499999999</v>
      </c>
      <c r="CB267">
        <v>13.1190125</v>
      </c>
      <c r="CC267">
        <v>1.5875487500000001</v>
      </c>
      <c r="CD267">
        <v>1.34035875</v>
      </c>
      <c r="CE267">
        <v>13.8384625</v>
      </c>
      <c r="CF267">
        <v>11.259187499999999</v>
      </c>
      <c r="CG267">
        <v>2000.0025000000001</v>
      </c>
      <c r="CH267">
        <v>0.89999925000000003</v>
      </c>
      <c r="CI267">
        <v>0.100000775</v>
      </c>
      <c r="CJ267">
        <v>21</v>
      </c>
      <c r="CK267">
        <v>42020.574999999997</v>
      </c>
      <c r="CL267">
        <v>1736445511.0999999</v>
      </c>
      <c r="CM267" t="s">
        <v>347</v>
      </c>
      <c r="CN267">
        <v>1736445511.0999999</v>
      </c>
      <c r="CO267">
        <v>1736445509.0999999</v>
      </c>
      <c r="CP267">
        <v>1</v>
      </c>
      <c r="CQ267">
        <v>0.55400000000000005</v>
      </c>
      <c r="CR267">
        <v>1.4E-2</v>
      </c>
      <c r="CS267">
        <v>4.7960000000000003</v>
      </c>
      <c r="CT267">
        <v>9.1999999999999998E-2</v>
      </c>
      <c r="CU267">
        <v>420</v>
      </c>
      <c r="CV267">
        <v>15</v>
      </c>
      <c r="CW267">
        <v>0.23</v>
      </c>
      <c r="CX267">
        <v>0.13</v>
      </c>
      <c r="CY267">
        <v>-97.436679999999996</v>
      </c>
      <c r="CZ267">
        <v>7.4830499999997899</v>
      </c>
      <c r="DA267">
        <v>1.09030095796222</v>
      </c>
      <c r="DB267">
        <v>0</v>
      </c>
      <c r="DC267">
        <v>2.42132666666667</v>
      </c>
      <c r="DD267">
        <v>-0.154120714285715</v>
      </c>
      <c r="DE267">
        <v>1.21846699677186E-2</v>
      </c>
      <c r="DF267">
        <v>1</v>
      </c>
      <c r="DG267">
        <v>1</v>
      </c>
      <c r="DH267">
        <v>2</v>
      </c>
      <c r="DI267" t="s">
        <v>348</v>
      </c>
      <c r="DJ267">
        <v>2.9376500000000001</v>
      </c>
      <c r="DK267">
        <v>2.6234799999999998</v>
      </c>
      <c r="DL267">
        <v>0.26510299999999998</v>
      </c>
      <c r="DM267">
        <v>0.27159699999999998</v>
      </c>
      <c r="DN267">
        <v>8.80769E-2</v>
      </c>
      <c r="DO267">
        <v>7.8104999999999994E-2</v>
      </c>
      <c r="DP267">
        <v>24859</v>
      </c>
      <c r="DQ267">
        <v>27550.3</v>
      </c>
      <c r="DR267">
        <v>29524.9</v>
      </c>
      <c r="DS267">
        <v>34783.300000000003</v>
      </c>
      <c r="DT267">
        <v>33992.199999999997</v>
      </c>
      <c r="DU267">
        <v>40541</v>
      </c>
      <c r="DV267">
        <v>40318</v>
      </c>
      <c r="DW267">
        <v>47666.2</v>
      </c>
      <c r="DX267">
        <v>1.71828</v>
      </c>
      <c r="DY267">
        <v>2.0880000000000001</v>
      </c>
      <c r="DZ267">
        <v>0.16992499999999999</v>
      </c>
      <c r="EA267">
        <v>0</v>
      </c>
      <c r="EB267">
        <v>21.613900000000001</v>
      </c>
      <c r="EC267">
        <v>999.9</v>
      </c>
      <c r="ED267">
        <v>63.71</v>
      </c>
      <c r="EE267">
        <v>22.033999999999999</v>
      </c>
      <c r="EF267">
        <v>16.5825</v>
      </c>
      <c r="EG267">
        <v>61.012599999999999</v>
      </c>
      <c r="EH267">
        <v>44.975999999999999</v>
      </c>
      <c r="EI267">
        <v>1</v>
      </c>
      <c r="EJ267">
        <v>-0.40128799999999998</v>
      </c>
      <c r="EK267">
        <v>-3.66892</v>
      </c>
      <c r="EL267">
        <v>20.241199999999999</v>
      </c>
      <c r="EM267">
        <v>5.2499399999999996</v>
      </c>
      <c r="EN267">
        <v>11.914099999999999</v>
      </c>
      <c r="EO267">
        <v>4.9896000000000003</v>
      </c>
      <c r="EP267">
        <v>3.2839499999999999</v>
      </c>
      <c r="EQ267">
        <v>9999</v>
      </c>
      <c r="ER267">
        <v>9999</v>
      </c>
      <c r="ES267">
        <v>999.9</v>
      </c>
      <c r="ET267">
        <v>9999</v>
      </c>
      <c r="EU267">
        <v>1.88409</v>
      </c>
      <c r="EV267">
        <v>1.88426</v>
      </c>
      <c r="EW267">
        <v>1.8851</v>
      </c>
      <c r="EX267">
        <v>1.8871899999999999</v>
      </c>
      <c r="EY267">
        <v>1.8836900000000001</v>
      </c>
      <c r="EZ267">
        <v>1.8768199999999999</v>
      </c>
      <c r="FA267">
        <v>1.88262</v>
      </c>
      <c r="FB267">
        <v>1.88812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26.03</v>
      </c>
      <c r="FQ267">
        <v>9.1399999999999995E-2</v>
      </c>
      <c r="FR267">
        <v>-0.24211075671059201</v>
      </c>
      <c r="FS267">
        <v>9.8787948123959593E-3</v>
      </c>
      <c r="FT267">
        <v>5.3251326344088904E-6</v>
      </c>
      <c r="FU267">
        <v>-1.29812346716052E-9</v>
      </c>
      <c r="FV267">
        <v>-1.7562764674277601E-2</v>
      </c>
      <c r="FW267">
        <v>-3.68478344840185E-3</v>
      </c>
      <c r="FX267">
        <v>8.3536045323785897E-4</v>
      </c>
      <c r="FY267">
        <v>-9.0991182514875006E-6</v>
      </c>
      <c r="FZ267">
        <v>5</v>
      </c>
      <c r="GA267">
        <v>1737</v>
      </c>
      <c r="GB267">
        <v>1</v>
      </c>
      <c r="GC267">
        <v>17</v>
      </c>
      <c r="GD267">
        <v>55.9</v>
      </c>
      <c r="GE267">
        <v>55.9</v>
      </c>
      <c r="GF267">
        <v>3.1897000000000002</v>
      </c>
      <c r="GG267">
        <v>2.4011200000000001</v>
      </c>
      <c r="GH267">
        <v>1.3513200000000001</v>
      </c>
      <c r="GI267">
        <v>2.2473100000000001</v>
      </c>
      <c r="GJ267">
        <v>1.3000499999999999</v>
      </c>
      <c r="GK267">
        <v>2.52197</v>
      </c>
      <c r="GL267">
        <v>26.189800000000002</v>
      </c>
      <c r="GM267">
        <v>14.4735</v>
      </c>
      <c r="GN267">
        <v>19</v>
      </c>
      <c r="GO267">
        <v>312.24200000000002</v>
      </c>
      <c r="GP267">
        <v>511.79300000000001</v>
      </c>
      <c r="GQ267">
        <v>30.198899999999998</v>
      </c>
      <c r="GR267">
        <v>22.197299999999998</v>
      </c>
      <c r="GS267">
        <v>29.9998</v>
      </c>
      <c r="GT267">
        <v>22.428699999999999</v>
      </c>
      <c r="GU267">
        <v>22.430199999999999</v>
      </c>
      <c r="GV267">
        <v>63.778500000000001</v>
      </c>
      <c r="GW267">
        <v>28.845800000000001</v>
      </c>
      <c r="GX267">
        <v>100</v>
      </c>
      <c r="GY267">
        <v>30.212299999999999</v>
      </c>
      <c r="GZ267">
        <v>1867.02</v>
      </c>
      <c r="HA267">
        <v>13.155900000000001</v>
      </c>
      <c r="HB267">
        <v>102.04</v>
      </c>
      <c r="HC267">
        <v>102.54900000000001</v>
      </c>
    </row>
    <row r="268" spans="1:211" x14ac:dyDescent="0.2">
      <c r="A268">
        <v>252</v>
      </c>
      <c r="B268">
        <v>1736448864.0999999</v>
      </c>
      <c r="C268">
        <v>503</v>
      </c>
      <c r="D268" t="s">
        <v>853</v>
      </c>
      <c r="E268" t="s">
        <v>854</v>
      </c>
      <c r="F268">
        <v>2</v>
      </c>
      <c r="G268">
        <v>1736448856.0999999</v>
      </c>
      <c r="H268">
        <f t="shared" si="102"/>
        <v>2.0410455251715226E-3</v>
      </c>
      <c r="I268">
        <f t="shared" si="103"/>
        <v>2.0410455251715227</v>
      </c>
      <c r="J268">
        <f t="shared" si="104"/>
        <v>51.17437122432851</v>
      </c>
      <c r="K268">
        <f t="shared" si="105"/>
        <v>1735.18875</v>
      </c>
      <c r="L268">
        <f t="shared" si="106"/>
        <v>1107.6211830090267</v>
      </c>
      <c r="M268">
        <f t="shared" si="107"/>
        <v>113.18860161000683</v>
      </c>
      <c r="N268">
        <f t="shared" si="108"/>
        <v>177.32018054074641</v>
      </c>
      <c r="O268">
        <f t="shared" si="109"/>
        <v>0.14047121724904629</v>
      </c>
      <c r="P268">
        <f t="shared" si="110"/>
        <v>3.5321985955961392</v>
      </c>
      <c r="Q268">
        <f t="shared" si="111"/>
        <v>0.13743992576599445</v>
      </c>
      <c r="R268">
        <f t="shared" si="112"/>
        <v>8.6166854877391952E-2</v>
      </c>
      <c r="S268">
        <f t="shared" si="113"/>
        <v>317.40014256000001</v>
      </c>
      <c r="T268">
        <f t="shared" si="114"/>
        <v>26.093516309751131</v>
      </c>
      <c r="U268">
        <f t="shared" si="115"/>
        <v>24.418087499999999</v>
      </c>
      <c r="V268">
        <f t="shared" si="116"/>
        <v>3.0710227194569035</v>
      </c>
      <c r="W268">
        <f t="shared" si="117"/>
        <v>50.042164212980353</v>
      </c>
      <c r="X268">
        <f t="shared" si="118"/>
        <v>1.5880386151617061</v>
      </c>
      <c r="Y268">
        <f t="shared" si="119"/>
        <v>3.1734011510832847</v>
      </c>
      <c r="Z268">
        <f t="shared" si="120"/>
        <v>1.4829841042951974</v>
      </c>
      <c r="AA268">
        <f t="shared" si="121"/>
        <v>-90.010107660064151</v>
      </c>
      <c r="AB268">
        <f t="shared" si="122"/>
        <v>104.50206571108892</v>
      </c>
      <c r="AC268">
        <f t="shared" si="123"/>
        <v>6.2387115882858479</v>
      </c>
      <c r="AD268">
        <f t="shared" si="124"/>
        <v>338.13081219931064</v>
      </c>
      <c r="AE268">
        <f t="shared" si="125"/>
        <v>77.799929280813146</v>
      </c>
      <c r="AF268">
        <f t="shared" si="126"/>
        <v>2.0471185098734441</v>
      </c>
      <c r="AG268">
        <f t="shared" si="127"/>
        <v>51.17437122432851</v>
      </c>
      <c r="AH268">
        <v>1870.06288301266</v>
      </c>
      <c r="AI268">
        <v>1785.3322424242399</v>
      </c>
      <c r="AJ268">
        <v>3.2260052061729301</v>
      </c>
      <c r="AK268">
        <v>84.895025715855198</v>
      </c>
      <c r="AL268">
        <f t="shared" si="128"/>
        <v>2.0410455251715227</v>
      </c>
      <c r="AM268">
        <v>13.137941297841801</v>
      </c>
      <c r="AN268">
        <v>15.546952447552499</v>
      </c>
      <c r="AO268">
        <v>6.762629183818E-6</v>
      </c>
      <c r="AP268">
        <v>118.710675371219</v>
      </c>
      <c r="AQ268">
        <v>147</v>
      </c>
      <c r="AR268">
        <v>29</v>
      </c>
      <c r="AS268">
        <f t="shared" si="129"/>
        <v>1</v>
      </c>
      <c r="AT268">
        <f t="shared" si="130"/>
        <v>0</v>
      </c>
      <c r="AU268">
        <f t="shared" si="131"/>
        <v>54342.945295427286</v>
      </c>
      <c r="AV268">
        <f t="shared" si="132"/>
        <v>2000</v>
      </c>
      <c r="AW268">
        <f t="shared" si="133"/>
        <v>1686.0000960000002</v>
      </c>
      <c r="AX268">
        <f t="shared" si="134"/>
        <v>0.84300004800000006</v>
      </c>
      <c r="AY268">
        <f t="shared" si="135"/>
        <v>0.15870007127999999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1736448856.0999999</v>
      </c>
      <c r="BF268">
        <v>1735.18875</v>
      </c>
      <c r="BG268">
        <v>1832.7262499999999</v>
      </c>
      <c r="BH268">
        <v>15.539949999999999</v>
      </c>
      <c r="BI268">
        <v>13.123687500000001</v>
      </c>
      <c r="BJ268">
        <v>1709.4662499999999</v>
      </c>
      <c r="BK268">
        <v>15.448625</v>
      </c>
      <c r="BL268">
        <v>500.43562500000002</v>
      </c>
      <c r="BM268">
        <v>102.16825</v>
      </c>
      <c r="BN268">
        <v>2.2465875E-2</v>
      </c>
      <c r="BO268">
        <v>24.966862500000001</v>
      </c>
      <c r="BP268">
        <v>24.418087499999999</v>
      </c>
      <c r="BQ268">
        <v>999.9</v>
      </c>
      <c r="BR268">
        <v>0</v>
      </c>
      <c r="BS268">
        <v>0</v>
      </c>
      <c r="BT268">
        <v>9990.5400000000009</v>
      </c>
      <c r="BU268">
        <v>646.35599999999999</v>
      </c>
      <c r="BV268">
        <v>1513.635</v>
      </c>
      <c r="BW268">
        <v>-97.537649999999999</v>
      </c>
      <c r="BX268">
        <v>1762.5787499999999</v>
      </c>
      <c r="BY268">
        <v>1857.0987500000001</v>
      </c>
      <c r="BZ268">
        <v>2.41628</v>
      </c>
      <c r="CA268">
        <v>1832.7262499999999</v>
      </c>
      <c r="CB268">
        <v>13.123687500000001</v>
      </c>
      <c r="CC268">
        <v>1.58769</v>
      </c>
      <c r="CD268">
        <v>1.34082375</v>
      </c>
      <c r="CE268">
        <v>13.8398375</v>
      </c>
      <c r="CF268">
        <v>11.264412500000001</v>
      </c>
      <c r="CG268">
        <v>2000</v>
      </c>
      <c r="CH268">
        <v>0.89999912500000001</v>
      </c>
      <c r="CI268">
        <v>0.1000009</v>
      </c>
      <c r="CJ268">
        <v>21</v>
      </c>
      <c r="CK268">
        <v>42020.525000000001</v>
      </c>
      <c r="CL268">
        <v>1736445511.0999999</v>
      </c>
      <c r="CM268" t="s">
        <v>347</v>
      </c>
      <c r="CN268">
        <v>1736445511.0999999</v>
      </c>
      <c r="CO268">
        <v>1736445509.0999999</v>
      </c>
      <c r="CP268">
        <v>1</v>
      </c>
      <c r="CQ268">
        <v>0.55400000000000005</v>
      </c>
      <c r="CR268">
        <v>1.4E-2</v>
      </c>
      <c r="CS268">
        <v>4.7960000000000003</v>
      </c>
      <c r="CT268">
        <v>9.1999999999999998E-2</v>
      </c>
      <c r="CU268">
        <v>420</v>
      </c>
      <c r="CV268">
        <v>15</v>
      </c>
      <c r="CW268">
        <v>0.23</v>
      </c>
      <c r="CX268">
        <v>0.13</v>
      </c>
      <c r="CY268">
        <v>-97.520986666666701</v>
      </c>
      <c r="CZ268">
        <v>9.4039714285715696</v>
      </c>
      <c r="DA268">
        <v>1.0214732699173099</v>
      </c>
      <c r="DB268">
        <v>0</v>
      </c>
      <c r="DC268">
        <v>2.4177740000000001</v>
      </c>
      <c r="DD268">
        <v>-0.16992857142857101</v>
      </c>
      <c r="DE268">
        <v>1.28838373165762E-2</v>
      </c>
      <c r="DF268">
        <v>1</v>
      </c>
      <c r="DG268">
        <v>1</v>
      </c>
      <c r="DH268">
        <v>2</v>
      </c>
      <c r="DI268" t="s">
        <v>348</v>
      </c>
      <c r="DJ268">
        <v>2.9386999999999999</v>
      </c>
      <c r="DK268">
        <v>2.62398</v>
      </c>
      <c r="DL268">
        <v>0.26565800000000001</v>
      </c>
      <c r="DM268">
        <v>0.27217400000000003</v>
      </c>
      <c r="DN268">
        <v>8.8090299999999996E-2</v>
      </c>
      <c r="DO268">
        <v>7.8102199999999997E-2</v>
      </c>
      <c r="DP268">
        <v>24840.400000000001</v>
      </c>
      <c r="DQ268">
        <v>27528.7</v>
      </c>
      <c r="DR268">
        <v>29525</v>
      </c>
      <c r="DS268">
        <v>34783.4</v>
      </c>
      <c r="DT268">
        <v>33991.9</v>
      </c>
      <c r="DU268">
        <v>40541.199999999997</v>
      </c>
      <c r="DV268">
        <v>40318.400000000001</v>
      </c>
      <c r="DW268">
        <v>47666.400000000001</v>
      </c>
      <c r="DX268">
        <v>1.7115499999999999</v>
      </c>
      <c r="DY268">
        <v>2.0870500000000001</v>
      </c>
      <c r="DZ268">
        <v>0.170235</v>
      </c>
      <c r="EA268">
        <v>0</v>
      </c>
      <c r="EB268">
        <v>21.612500000000001</v>
      </c>
      <c r="EC268">
        <v>999.9</v>
      </c>
      <c r="ED268">
        <v>63.71</v>
      </c>
      <c r="EE268">
        <v>22.033999999999999</v>
      </c>
      <c r="EF268">
        <v>16.583500000000001</v>
      </c>
      <c r="EG268">
        <v>60.962600000000002</v>
      </c>
      <c r="EH268">
        <v>44.034500000000001</v>
      </c>
      <c r="EI268">
        <v>1</v>
      </c>
      <c r="EJ268">
        <v>-0.40121200000000001</v>
      </c>
      <c r="EK268">
        <v>-3.6958299999999999</v>
      </c>
      <c r="EL268">
        <v>20.240500000000001</v>
      </c>
      <c r="EM268">
        <v>5.2491899999999996</v>
      </c>
      <c r="EN268">
        <v>11.914099999999999</v>
      </c>
      <c r="EO268">
        <v>4.9894499999999997</v>
      </c>
      <c r="EP268">
        <v>3.2839299999999998</v>
      </c>
      <c r="EQ268">
        <v>9999</v>
      </c>
      <c r="ER268">
        <v>9999</v>
      </c>
      <c r="ES268">
        <v>999.9</v>
      </c>
      <c r="ET268">
        <v>9999</v>
      </c>
      <c r="EU268">
        <v>1.88411</v>
      </c>
      <c r="EV268">
        <v>1.8842699999999999</v>
      </c>
      <c r="EW268">
        <v>1.8850899999999999</v>
      </c>
      <c r="EX268">
        <v>1.8871599999999999</v>
      </c>
      <c r="EY268">
        <v>1.88368</v>
      </c>
      <c r="EZ268">
        <v>1.8768199999999999</v>
      </c>
      <c r="FA268">
        <v>1.8826000000000001</v>
      </c>
      <c r="FB268">
        <v>1.88812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26.14</v>
      </c>
      <c r="FQ268">
        <v>9.1499999999999998E-2</v>
      </c>
      <c r="FR268">
        <v>-0.24211075671059201</v>
      </c>
      <c r="FS268">
        <v>9.8787948123959593E-3</v>
      </c>
      <c r="FT268">
        <v>5.3251326344088904E-6</v>
      </c>
      <c r="FU268">
        <v>-1.29812346716052E-9</v>
      </c>
      <c r="FV268">
        <v>-1.7562764674277601E-2</v>
      </c>
      <c r="FW268">
        <v>-3.68478344840185E-3</v>
      </c>
      <c r="FX268">
        <v>8.3536045323785897E-4</v>
      </c>
      <c r="FY268">
        <v>-9.0991182514875006E-6</v>
      </c>
      <c r="FZ268">
        <v>5</v>
      </c>
      <c r="GA268">
        <v>1737</v>
      </c>
      <c r="GB268">
        <v>1</v>
      </c>
      <c r="GC268">
        <v>17</v>
      </c>
      <c r="GD268">
        <v>55.9</v>
      </c>
      <c r="GE268">
        <v>55.9</v>
      </c>
      <c r="GF268">
        <v>3.1982400000000002</v>
      </c>
      <c r="GG268">
        <v>2.4157700000000002</v>
      </c>
      <c r="GH268">
        <v>1.3513200000000001</v>
      </c>
      <c r="GI268">
        <v>2.2473100000000001</v>
      </c>
      <c r="GJ268">
        <v>1.3000499999999999</v>
      </c>
      <c r="GK268">
        <v>2.4267599999999998</v>
      </c>
      <c r="GL268">
        <v>26.189800000000002</v>
      </c>
      <c r="GM268">
        <v>14.4648</v>
      </c>
      <c r="GN268">
        <v>19</v>
      </c>
      <c r="GO268">
        <v>309.48</v>
      </c>
      <c r="GP268">
        <v>511.15600000000001</v>
      </c>
      <c r="GQ268">
        <v>30.206800000000001</v>
      </c>
      <c r="GR268">
        <v>22.196300000000001</v>
      </c>
      <c r="GS268">
        <v>29.9999</v>
      </c>
      <c r="GT268">
        <v>22.427700000000002</v>
      </c>
      <c r="GU268">
        <v>22.429300000000001</v>
      </c>
      <c r="GV268">
        <v>63.950800000000001</v>
      </c>
      <c r="GW268">
        <v>28.845800000000001</v>
      </c>
      <c r="GX268">
        <v>100</v>
      </c>
      <c r="GY268">
        <v>30.212299999999999</v>
      </c>
      <c r="GZ268">
        <v>1873.81</v>
      </c>
      <c r="HA268">
        <v>13.155900000000001</v>
      </c>
      <c r="HB268">
        <v>102.04</v>
      </c>
      <c r="HC268">
        <v>102.54900000000001</v>
      </c>
    </row>
    <row r="269" spans="1:211" x14ac:dyDescent="0.2">
      <c r="A269">
        <v>253</v>
      </c>
      <c r="B269">
        <v>1736448866.0999999</v>
      </c>
      <c r="C269">
        <v>505</v>
      </c>
      <c r="D269" t="s">
        <v>855</v>
      </c>
      <c r="E269" t="s">
        <v>856</v>
      </c>
      <c r="F269">
        <v>2</v>
      </c>
      <c r="G269">
        <v>1736448858.0999999</v>
      </c>
      <c r="H269">
        <f t="shared" si="102"/>
        <v>2.0421168021049351E-3</v>
      </c>
      <c r="I269">
        <f t="shared" si="103"/>
        <v>2.042116802104935</v>
      </c>
      <c r="J269">
        <f t="shared" si="104"/>
        <v>51.004982923135351</v>
      </c>
      <c r="K269">
        <f t="shared" si="105"/>
        <v>1741.6949999999999</v>
      </c>
      <c r="L269">
        <f t="shared" si="106"/>
        <v>1116.5403300510163</v>
      </c>
      <c r="M269">
        <f t="shared" si="107"/>
        <v>114.0988554201511</v>
      </c>
      <c r="N269">
        <f t="shared" si="108"/>
        <v>177.98318667263908</v>
      </c>
      <c r="O269">
        <f t="shared" si="109"/>
        <v>0.1406200376099547</v>
      </c>
      <c r="P269">
        <f t="shared" si="110"/>
        <v>3.5314375253289612</v>
      </c>
      <c r="Q269">
        <f t="shared" si="111"/>
        <v>0.13758175522135108</v>
      </c>
      <c r="R269">
        <f t="shared" si="112"/>
        <v>8.625610702623307E-2</v>
      </c>
      <c r="S269">
        <f t="shared" si="113"/>
        <v>317.40014256000001</v>
      </c>
      <c r="T269">
        <f t="shared" si="114"/>
        <v>26.090113454644996</v>
      </c>
      <c r="U269">
        <f t="shared" si="115"/>
        <v>24.414787499999999</v>
      </c>
      <c r="V269">
        <f t="shared" si="116"/>
        <v>3.0704159170878857</v>
      </c>
      <c r="W269">
        <f t="shared" si="117"/>
        <v>50.057260633027511</v>
      </c>
      <c r="X269">
        <f t="shared" si="118"/>
        <v>1.588195633076297</v>
      </c>
      <c r="Y269">
        <f t="shared" si="119"/>
        <v>3.1727577837697618</v>
      </c>
      <c r="Z269">
        <f t="shared" si="120"/>
        <v>1.4822202840115888</v>
      </c>
      <c r="AA269">
        <f t="shared" si="121"/>
        <v>-90.057350972827635</v>
      </c>
      <c r="AB269">
        <f t="shared" si="122"/>
        <v>104.46051033672228</v>
      </c>
      <c r="AC269">
        <f t="shared" si="123"/>
        <v>6.2373641671153921</v>
      </c>
      <c r="AD269">
        <f t="shared" si="124"/>
        <v>338.04066609101005</v>
      </c>
      <c r="AE269">
        <f t="shared" si="125"/>
        <v>77.716621878974323</v>
      </c>
      <c r="AF269">
        <f t="shared" si="126"/>
        <v>2.0447453435175591</v>
      </c>
      <c r="AG269">
        <f t="shared" si="127"/>
        <v>51.004982923135351</v>
      </c>
      <c r="AH269">
        <v>1877.13570282968</v>
      </c>
      <c r="AI269">
        <v>1792.0651515151501</v>
      </c>
      <c r="AJ269">
        <v>3.3052522463048799</v>
      </c>
      <c r="AK269">
        <v>84.895025715855198</v>
      </c>
      <c r="AL269">
        <f t="shared" si="128"/>
        <v>2.042116802104935</v>
      </c>
      <c r="AM269">
        <v>13.1411370679016</v>
      </c>
      <c r="AN269">
        <v>15.551136363636401</v>
      </c>
      <c r="AO269">
        <v>8.9770466831006705E-6</v>
      </c>
      <c r="AP269">
        <v>118.710675371219</v>
      </c>
      <c r="AQ269">
        <v>161</v>
      </c>
      <c r="AR269">
        <v>32</v>
      </c>
      <c r="AS269">
        <f t="shared" si="129"/>
        <v>1</v>
      </c>
      <c r="AT269">
        <f t="shared" si="130"/>
        <v>0</v>
      </c>
      <c r="AU269">
        <f t="shared" si="131"/>
        <v>54326.770148781383</v>
      </c>
      <c r="AV269">
        <f t="shared" si="132"/>
        <v>2000</v>
      </c>
      <c r="AW269">
        <f t="shared" si="133"/>
        <v>1686.0000960000002</v>
      </c>
      <c r="AX269">
        <f t="shared" si="134"/>
        <v>0.84300004800000006</v>
      </c>
      <c r="AY269">
        <f t="shared" si="135"/>
        <v>0.15870007127999999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1736448858.0999999</v>
      </c>
      <c r="BF269">
        <v>1741.6949999999999</v>
      </c>
      <c r="BG269">
        <v>1839.13375</v>
      </c>
      <c r="BH269">
        <v>15.541650000000001</v>
      </c>
      <c r="BI269">
        <v>13.1284375</v>
      </c>
      <c r="BJ269">
        <v>1715.865</v>
      </c>
      <c r="BK269">
        <v>15.4503</v>
      </c>
      <c r="BL269">
        <v>500.48637500000001</v>
      </c>
      <c r="BM269">
        <v>102.1665</v>
      </c>
      <c r="BN269">
        <v>2.31409375E-2</v>
      </c>
      <c r="BO269">
        <v>24.963462499999999</v>
      </c>
      <c r="BP269">
        <v>24.414787499999999</v>
      </c>
      <c r="BQ269">
        <v>999.9</v>
      </c>
      <c r="BR269">
        <v>0</v>
      </c>
      <c r="BS269">
        <v>0</v>
      </c>
      <c r="BT269">
        <v>9987.5</v>
      </c>
      <c r="BU269">
        <v>646.31812500000001</v>
      </c>
      <c r="BV269">
        <v>1513.6287500000001</v>
      </c>
      <c r="BW269">
        <v>-97.438437500000006</v>
      </c>
      <c r="BX269">
        <v>1769.1912500000001</v>
      </c>
      <c r="BY269">
        <v>1863.6</v>
      </c>
      <c r="BZ269">
        <v>2.4132400000000001</v>
      </c>
      <c r="CA269">
        <v>1839.13375</v>
      </c>
      <c r="CB269">
        <v>13.1284375</v>
      </c>
      <c r="CC269">
        <v>1.5878375</v>
      </c>
      <c r="CD269">
        <v>1.3412850000000001</v>
      </c>
      <c r="CE269">
        <v>13.841262499999999</v>
      </c>
      <c r="CF269">
        <v>11.269612499999999</v>
      </c>
      <c r="CG269">
        <v>2000</v>
      </c>
      <c r="CH269">
        <v>0.89999912500000001</v>
      </c>
      <c r="CI269">
        <v>0.1000009</v>
      </c>
      <c r="CJ269">
        <v>21</v>
      </c>
      <c r="CK269">
        <v>42020.512499999997</v>
      </c>
      <c r="CL269">
        <v>1736445511.0999999</v>
      </c>
      <c r="CM269" t="s">
        <v>347</v>
      </c>
      <c r="CN269">
        <v>1736445511.0999999</v>
      </c>
      <c r="CO269">
        <v>1736445509.0999999</v>
      </c>
      <c r="CP269">
        <v>1</v>
      </c>
      <c r="CQ269">
        <v>0.55400000000000005</v>
      </c>
      <c r="CR269">
        <v>1.4E-2</v>
      </c>
      <c r="CS269">
        <v>4.7960000000000003</v>
      </c>
      <c r="CT269">
        <v>9.1999999999999998E-2</v>
      </c>
      <c r="CU269">
        <v>420</v>
      </c>
      <c r="CV269">
        <v>15</v>
      </c>
      <c r="CW269">
        <v>0.23</v>
      </c>
      <c r="CX269">
        <v>0.13</v>
      </c>
      <c r="CY269">
        <v>-97.368099999999998</v>
      </c>
      <c r="CZ269">
        <v>1.0908428571428701</v>
      </c>
      <c r="DA269">
        <v>0.79663591935086497</v>
      </c>
      <c r="DB269">
        <v>0</v>
      </c>
      <c r="DC269">
        <v>2.4143620000000001</v>
      </c>
      <c r="DD269">
        <v>-0.142855714285716</v>
      </c>
      <c r="DE269">
        <v>1.1736497603629501E-2</v>
      </c>
      <c r="DF269">
        <v>1</v>
      </c>
      <c r="DG269">
        <v>1</v>
      </c>
      <c r="DH269">
        <v>2</v>
      </c>
      <c r="DI269" t="s">
        <v>348</v>
      </c>
      <c r="DJ269">
        <v>2.9385599999999998</v>
      </c>
      <c r="DK269">
        <v>2.6289799999999999</v>
      </c>
      <c r="DL269">
        <v>0.26620300000000002</v>
      </c>
      <c r="DM269">
        <v>0.27277699999999999</v>
      </c>
      <c r="DN269">
        <v>8.8092400000000001E-2</v>
      </c>
      <c r="DO269">
        <v>7.8105300000000003E-2</v>
      </c>
      <c r="DP269">
        <v>24822.3</v>
      </c>
      <c r="DQ269">
        <v>27506.1</v>
      </c>
      <c r="DR269">
        <v>29525.3</v>
      </c>
      <c r="DS269">
        <v>34783.5</v>
      </c>
      <c r="DT269">
        <v>33992</v>
      </c>
      <c r="DU269">
        <v>40541.199999999997</v>
      </c>
      <c r="DV269">
        <v>40318.6</v>
      </c>
      <c r="DW269">
        <v>47666.6</v>
      </c>
      <c r="DX269">
        <v>1.6791499999999999</v>
      </c>
      <c r="DY269">
        <v>2.0865</v>
      </c>
      <c r="DZ269">
        <v>0.169463</v>
      </c>
      <c r="EA269">
        <v>0</v>
      </c>
      <c r="EB269">
        <v>21.6112</v>
      </c>
      <c r="EC269">
        <v>999.9</v>
      </c>
      <c r="ED269">
        <v>63.734999999999999</v>
      </c>
      <c r="EE269">
        <v>22.033999999999999</v>
      </c>
      <c r="EF269">
        <v>16.590199999999999</v>
      </c>
      <c r="EG269">
        <v>61.212600000000002</v>
      </c>
      <c r="EH269">
        <v>44.5473</v>
      </c>
      <c r="EI269">
        <v>1</v>
      </c>
      <c r="EJ269">
        <v>-0.40122999999999998</v>
      </c>
      <c r="EK269">
        <v>-3.6956500000000001</v>
      </c>
      <c r="EL269">
        <v>20.240500000000001</v>
      </c>
      <c r="EM269">
        <v>5.2488900000000003</v>
      </c>
      <c r="EN269">
        <v>11.914099999999999</v>
      </c>
      <c r="EO269">
        <v>4.9893999999999998</v>
      </c>
      <c r="EP269">
        <v>3.2839800000000001</v>
      </c>
      <c r="EQ269">
        <v>9999</v>
      </c>
      <c r="ER269">
        <v>9999</v>
      </c>
      <c r="ES269">
        <v>999.9</v>
      </c>
      <c r="ET269">
        <v>9999</v>
      </c>
      <c r="EU269">
        <v>1.8841399999999999</v>
      </c>
      <c r="EV269">
        <v>1.8842699999999999</v>
      </c>
      <c r="EW269">
        <v>1.8851</v>
      </c>
      <c r="EX269">
        <v>1.8871599999999999</v>
      </c>
      <c r="EY269">
        <v>1.88368</v>
      </c>
      <c r="EZ269">
        <v>1.8768100000000001</v>
      </c>
      <c r="FA269">
        <v>1.8826000000000001</v>
      </c>
      <c r="FB269">
        <v>1.88812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26.25</v>
      </c>
      <c r="FQ269">
        <v>9.1499999999999998E-2</v>
      </c>
      <c r="FR269">
        <v>-0.24211075671059201</v>
      </c>
      <c r="FS269">
        <v>9.8787948123959593E-3</v>
      </c>
      <c r="FT269">
        <v>5.3251326344088904E-6</v>
      </c>
      <c r="FU269">
        <v>-1.29812346716052E-9</v>
      </c>
      <c r="FV269">
        <v>-1.7562764674277601E-2</v>
      </c>
      <c r="FW269">
        <v>-3.68478344840185E-3</v>
      </c>
      <c r="FX269">
        <v>8.3536045323785897E-4</v>
      </c>
      <c r="FY269">
        <v>-9.0991182514875006E-6</v>
      </c>
      <c r="FZ269">
        <v>5</v>
      </c>
      <c r="GA269">
        <v>1737</v>
      </c>
      <c r="GB269">
        <v>1</v>
      </c>
      <c r="GC269">
        <v>17</v>
      </c>
      <c r="GD269">
        <v>55.9</v>
      </c>
      <c r="GE269">
        <v>56</v>
      </c>
      <c r="GF269">
        <v>3.2055699999999998</v>
      </c>
      <c r="GG269">
        <v>2.4279799999999998</v>
      </c>
      <c r="GH269">
        <v>1.3513200000000001</v>
      </c>
      <c r="GI269">
        <v>2.2473100000000001</v>
      </c>
      <c r="GJ269">
        <v>1.3000499999999999</v>
      </c>
      <c r="GK269">
        <v>2.3303199999999999</v>
      </c>
      <c r="GL269">
        <v>26.189800000000002</v>
      </c>
      <c r="GM269">
        <v>14.456</v>
      </c>
      <c r="GN269">
        <v>19</v>
      </c>
      <c r="GO269">
        <v>296.15100000000001</v>
      </c>
      <c r="GP269">
        <v>510.78500000000003</v>
      </c>
      <c r="GQ269">
        <v>30.216699999999999</v>
      </c>
      <c r="GR269">
        <v>22.195399999999999</v>
      </c>
      <c r="GS269">
        <v>29.9999</v>
      </c>
      <c r="GT269">
        <v>22.4268</v>
      </c>
      <c r="GU269">
        <v>22.428799999999999</v>
      </c>
      <c r="GV269">
        <v>64.111900000000006</v>
      </c>
      <c r="GW269">
        <v>28.845800000000001</v>
      </c>
      <c r="GX269">
        <v>100</v>
      </c>
      <c r="GY269">
        <v>30.242100000000001</v>
      </c>
      <c r="GZ269">
        <v>1880.63</v>
      </c>
      <c r="HA269">
        <v>13.155900000000001</v>
      </c>
      <c r="HB269">
        <v>102.041</v>
      </c>
      <c r="HC269">
        <v>102.55</v>
      </c>
    </row>
    <row r="270" spans="1:211" x14ac:dyDescent="0.2">
      <c r="A270">
        <v>254</v>
      </c>
      <c r="B270">
        <v>1736448868.0999999</v>
      </c>
      <c r="C270">
        <v>507</v>
      </c>
      <c r="D270" t="s">
        <v>857</v>
      </c>
      <c r="E270" t="s">
        <v>858</v>
      </c>
      <c r="F270">
        <v>2</v>
      </c>
      <c r="G270">
        <v>1736448860.0999999</v>
      </c>
      <c r="H270">
        <f t="shared" si="102"/>
        <v>2.0429320115497997E-3</v>
      </c>
      <c r="I270">
        <f t="shared" si="103"/>
        <v>2.0429320115497998</v>
      </c>
      <c r="J270">
        <f t="shared" si="104"/>
        <v>51.41097392374239</v>
      </c>
      <c r="K270">
        <f t="shared" si="105"/>
        <v>1748.1475</v>
      </c>
      <c r="L270">
        <f t="shared" si="106"/>
        <v>1118.8236877785007</v>
      </c>
      <c r="M270">
        <f t="shared" si="107"/>
        <v>114.33101290300843</v>
      </c>
      <c r="N270">
        <f t="shared" si="108"/>
        <v>178.64072468443368</v>
      </c>
      <c r="O270">
        <f t="shared" si="109"/>
        <v>0.14076918065650804</v>
      </c>
      <c r="P270">
        <f t="shared" si="110"/>
        <v>3.5312993285797845</v>
      </c>
      <c r="Q270">
        <f t="shared" si="111"/>
        <v>0.13772440878741776</v>
      </c>
      <c r="R270">
        <f t="shared" si="112"/>
        <v>8.6345830995615769E-2</v>
      </c>
      <c r="S270">
        <f t="shared" si="113"/>
        <v>317.39996293489918</v>
      </c>
      <c r="T270">
        <f t="shared" si="114"/>
        <v>26.086952934149416</v>
      </c>
      <c r="U270">
        <f t="shared" si="115"/>
        <v>24.4105375</v>
      </c>
      <c r="V270">
        <f t="shared" si="116"/>
        <v>3.0696345835999779</v>
      </c>
      <c r="W270">
        <f t="shared" si="117"/>
        <v>50.071775732818168</v>
      </c>
      <c r="X270">
        <f t="shared" si="118"/>
        <v>1.5883695953239378</v>
      </c>
      <c r="Y270">
        <f t="shared" si="119"/>
        <v>3.1721854719102458</v>
      </c>
      <c r="Z270">
        <f t="shared" si="120"/>
        <v>1.48126498827604</v>
      </c>
      <c r="AA270">
        <f t="shared" si="121"/>
        <v>-90.093301709346164</v>
      </c>
      <c r="AB270">
        <f t="shared" si="122"/>
        <v>104.68963723037628</v>
      </c>
      <c r="AC270">
        <f t="shared" si="123"/>
        <v>6.2510608976968598</v>
      </c>
      <c r="AD270">
        <f t="shared" si="124"/>
        <v>338.24735935362611</v>
      </c>
      <c r="AE270">
        <f t="shared" si="125"/>
        <v>77.845526332980668</v>
      </c>
      <c r="AF270">
        <f t="shared" si="126"/>
        <v>2.0421376892887229</v>
      </c>
      <c r="AG270">
        <f t="shared" si="127"/>
        <v>51.41097392374239</v>
      </c>
      <c r="AH270">
        <v>1884.47854549658</v>
      </c>
      <c r="AI270">
        <v>1798.7207272727301</v>
      </c>
      <c r="AJ270">
        <v>3.3321973858145899</v>
      </c>
      <c r="AK270">
        <v>84.895025715855198</v>
      </c>
      <c r="AL270">
        <f t="shared" si="128"/>
        <v>2.0429320115497998</v>
      </c>
      <c r="AM270">
        <v>13.1416013023573</v>
      </c>
      <c r="AN270">
        <v>15.552713986014</v>
      </c>
      <c r="AO270">
        <v>9.1840441233538393E-6</v>
      </c>
      <c r="AP270">
        <v>118.710675371219</v>
      </c>
      <c r="AQ270">
        <v>164</v>
      </c>
      <c r="AR270">
        <v>33</v>
      </c>
      <c r="AS270">
        <f t="shared" si="129"/>
        <v>1</v>
      </c>
      <c r="AT270">
        <f t="shared" si="130"/>
        <v>0</v>
      </c>
      <c r="AU270">
        <f t="shared" si="131"/>
        <v>54324.235914878649</v>
      </c>
      <c r="AV270">
        <f t="shared" si="132"/>
        <v>1999.99875</v>
      </c>
      <c r="AW270">
        <f t="shared" si="133"/>
        <v>1685.9990497499355</v>
      </c>
      <c r="AX270">
        <f t="shared" si="134"/>
        <v>0.84300005175000003</v>
      </c>
      <c r="AY270">
        <f t="shared" si="135"/>
        <v>0.15870008065499999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1736448860.0999999</v>
      </c>
      <c r="BF270">
        <v>1748.1475</v>
      </c>
      <c r="BG270">
        <v>1845.7574999999999</v>
      </c>
      <c r="BH270">
        <v>15.5435125</v>
      </c>
      <c r="BI270">
        <v>13.133224999999999</v>
      </c>
      <c r="BJ270">
        <v>1722.2112500000001</v>
      </c>
      <c r="BK270">
        <v>15.452137499999999</v>
      </c>
      <c r="BL270">
        <v>500.45375000000001</v>
      </c>
      <c r="BM270">
        <v>102.1645</v>
      </c>
      <c r="BN270">
        <v>2.4088024999999999E-2</v>
      </c>
      <c r="BO270">
        <v>24.960437500000001</v>
      </c>
      <c r="BP270">
        <v>24.4105375</v>
      </c>
      <c r="BQ270">
        <v>999.9</v>
      </c>
      <c r="BR270">
        <v>0</v>
      </c>
      <c r="BS270">
        <v>0</v>
      </c>
      <c r="BT270">
        <v>9987.1124999999993</v>
      </c>
      <c r="BU270">
        <v>646.26662499999998</v>
      </c>
      <c r="BV270">
        <v>1513.6712500000001</v>
      </c>
      <c r="BW270">
        <v>-97.60915</v>
      </c>
      <c r="BX270">
        <v>1775.74875</v>
      </c>
      <c r="BY270">
        <v>1870.32</v>
      </c>
      <c r="BZ270">
        <v>2.41032125</v>
      </c>
      <c r="CA270">
        <v>1845.7574999999999</v>
      </c>
      <c r="CB270">
        <v>13.133224999999999</v>
      </c>
      <c r="CC270">
        <v>1.58799625</v>
      </c>
      <c r="CD270">
        <v>1.3417462499999999</v>
      </c>
      <c r="CE270">
        <v>13.8428</v>
      </c>
      <c r="CF270">
        <v>11.274812499999999</v>
      </c>
      <c r="CG270">
        <v>1999.99875</v>
      </c>
      <c r="CH270">
        <v>0.89999899999999999</v>
      </c>
      <c r="CI270">
        <v>0.10000102499999999</v>
      </c>
      <c r="CJ270">
        <v>21</v>
      </c>
      <c r="CK270">
        <v>42020.487500000003</v>
      </c>
      <c r="CL270">
        <v>1736445511.0999999</v>
      </c>
      <c r="CM270" t="s">
        <v>347</v>
      </c>
      <c r="CN270">
        <v>1736445511.0999999</v>
      </c>
      <c r="CO270">
        <v>1736445509.0999999</v>
      </c>
      <c r="CP270">
        <v>1</v>
      </c>
      <c r="CQ270">
        <v>0.55400000000000005</v>
      </c>
      <c r="CR270">
        <v>1.4E-2</v>
      </c>
      <c r="CS270">
        <v>4.7960000000000003</v>
      </c>
      <c r="CT270">
        <v>9.1999999999999998E-2</v>
      </c>
      <c r="CU270">
        <v>420</v>
      </c>
      <c r="CV270">
        <v>15</v>
      </c>
      <c r="CW270">
        <v>0.23</v>
      </c>
      <c r="CX270">
        <v>0.13</v>
      </c>
      <c r="CY270">
        <v>-97.415153333333393</v>
      </c>
      <c r="CZ270">
        <v>-8.8697999999998203</v>
      </c>
      <c r="DA270">
        <v>0.86443120016703601</v>
      </c>
      <c r="DB270">
        <v>0</v>
      </c>
      <c r="DC270">
        <v>2.4111866666666701</v>
      </c>
      <c r="DD270">
        <v>-9.1917857142851694E-2</v>
      </c>
      <c r="DE270">
        <v>9.3485326240123606E-3</v>
      </c>
      <c r="DF270">
        <v>1</v>
      </c>
      <c r="DG270">
        <v>1</v>
      </c>
      <c r="DH270">
        <v>2</v>
      </c>
      <c r="DI270" t="s">
        <v>348</v>
      </c>
      <c r="DJ270">
        <v>2.9379</v>
      </c>
      <c r="DK270">
        <v>2.6291099999999998</v>
      </c>
      <c r="DL270">
        <v>0.26675900000000002</v>
      </c>
      <c r="DM270">
        <v>0.27330599999999999</v>
      </c>
      <c r="DN270">
        <v>8.8094599999999995E-2</v>
      </c>
      <c r="DO270">
        <v>7.8104800000000002E-2</v>
      </c>
      <c r="DP270">
        <v>24803.7</v>
      </c>
      <c r="DQ270">
        <v>27486.1</v>
      </c>
      <c r="DR270">
        <v>29525.3</v>
      </c>
      <c r="DS270">
        <v>34783.300000000003</v>
      </c>
      <c r="DT270">
        <v>33991.9</v>
      </c>
      <c r="DU270">
        <v>40540.9</v>
      </c>
      <c r="DV270">
        <v>40318.5</v>
      </c>
      <c r="DW270">
        <v>47666.2</v>
      </c>
      <c r="DX270">
        <v>1.6722999999999999</v>
      </c>
      <c r="DY270">
        <v>2.0871</v>
      </c>
      <c r="DZ270">
        <v>0.16910600000000001</v>
      </c>
      <c r="EA270">
        <v>0</v>
      </c>
      <c r="EB270">
        <v>21.6098</v>
      </c>
      <c r="EC270">
        <v>999.9</v>
      </c>
      <c r="ED270">
        <v>63.71</v>
      </c>
      <c r="EE270">
        <v>22.033999999999999</v>
      </c>
      <c r="EF270">
        <v>16.581099999999999</v>
      </c>
      <c r="EG270">
        <v>61.2226</v>
      </c>
      <c r="EH270">
        <v>44.903799999999997</v>
      </c>
      <c r="EI270">
        <v>1</v>
      </c>
      <c r="EJ270">
        <v>-0.401225</v>
      </c>
      <c r="EK270">
        <v>-3.7260800000000001</v>
      </c>
      <c r="EL270">
        <v>20.239699999999999</v>
      </c>
      <c r="EM270">
        <v>5.2500900000000001</v>
      </c>
      <c r="EN270">
        <v>11.914099999999999</v>
      </c>
      <c r="EO270">
        <v>4.9895500000000004</v>
      </c>
      <c r="EP270">
        <v>3.2839999999999998</v>
      </c>
      <c r="EQ270">
        <v>9999</v>
      </c>
      <c r="ER270">
        <v>9999</v>
      </c>
      <c r="ES270">
        <v>999.9</v>
      </c>
      <c r="ET270">
        <v>9999</v>
      </c>
      <c r="EU270">
        <v>1.8841300000000001</v>
      </c>
      <c r="EV270">
        <v>1.88428</v>
      </c>
      <c r="EW270">
        <v>1.8851199999999999</v>
      </c>
      <c r="EX270">
        <v>1.8871800000000001</v>
      </c>
      <c r="EY270">
        <v>1.8836900000000001</v>
      </c>
      <c r="EZ270">
        <v>1.8768100000000001</v>
      </c>
      <c r="FA270">
        <v>1.88262</v>
      </c>
      <c r="FB270">
        <v>1.88812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26.36</v>
      </c>
      <c r="FQ270">
        <v>9.1499999999999998E-2</v>
      </c>
      <c r="FR270">
        <v>-0.24211075671059201</v>
      </c>
      <c r="FS270">
        <v>9.8787948123959593E-3</v>
      </c>
      <c r="FT270">
        <v>5.3251326344088904E-6</v>
      </c>
      <c r="FU270">
        <v>-1.29812346716052E-9</v>
      </c>
      <c r="FV270">
        <v>-1.7562764674277601E-2</v>
      </c>
      <c r="FW270">
        <v>-3.68478344840185E-3</v>
      </c>
      <c r="FX270">
        <v>8.3536045323785897E-4</v>
      </c>
      <c r="FY270">
        <v>-9.0991182514875006E-6</v>
      </c>
      <c r="FZ270">
        <v>5</v>
      </c>
      <c r="GA270">
        <v>1737</v>
      </c>
      <c r="GB270">
        <v>1</v>
      </c>
      <c r="GC270">
        <v>17</v>
      </c>
      <c r="GD270">
        <v>56</v>
      </c>
      <c r="GE270">
        <v>56</v>
      </c>
      <c r="GF270">
        <v>3.2153299999999998</v>
      </c>
      <c r="GG270">
        <v>2.4243199999999998</v>
      </c>
      <c r="GH270">
        <v>1.3513200000000001</v>
      </c>
      <c r="GI270">
        <v>2.2473100000000001</v>
      </c>
      <c r="GJ270">
        <v>1.3000499999999999</v>
      </c>
      <c r="GK270">
        <v>2.2473100000000001</v>
      </c>
      <c r="GL270">
        <v>26.189800000000002</v>
      </c>
      <c r="GM270">
        <v>14.456</v>
      </c>
      <c r="GN270">
        <v>19</v>
      </c>
      <c r="GO270">
        <v>293.43400000000003</v>
      </c>
      <c r="GP270">
        <v>511.16899999999998</v>
      </c>
      <c r="GQ270">
        <v>30.2271</v>
      </c>
      <c r="GR270">
        <v>22.194400000000002</v>
      </c>
      <c r="GS270">
        <v>29.9999</v>
      </c>
      <c r="GT270">
        <v>22.4268</v>
      </c>
      <c r="GU270">
        <v>22.427900000000001</v>
      </c>
      <c r="GV270">
        <v>64.3155</v>
      </c>
      <c r="GW270">
        <v>28.845800000000001</v>
      </c>
      <c r="GX270">
        <v>100</v>
      </c>
      <c r="GY270">
        <v>30.242100000000001</v>
      </c>
      <c r="GZ270">
        <v>1887.48</v>
      </c>
      <c r="HA270">
        <v>13.155900000000001</v>
      </c>
      <c r="HB270">
        <v>102.041</v>
      </c>
      <c r="HC270">
        <v>102.54900000000001</v>
      </c>
    </row>
    <row r="271" spans="1:211" x14ac:dyDescent="0.2">
      <c r="A271">
        <v>255</v>
      </c>
      <c r="B271">
        <v>1736448870.0999999</v>
      </c>
      <c r="C271">
        <v>509</v>
      </c>
      <c r="D271" t="s">
        <v>859</v>
      </c>
      <c r="E271" t="s">
        <v>860</v>
      </c>
      <c r="F271">
        <v>2</v>
      </c>
      <c r="G271">
        <v>1736448862.0999999</v>
      </c>
      <c r="H271">
        <f t="shared" si="102"/>
        <v>2.0435253172864393E-3</v>
      </c>
      <c r="I271">
        <f t="shared" si="103"/>
        <v>2.0435253172864392</v>
      </c>
      <c r="J271">
        <f t="shared" si="104"/>
        <v>52.012989693796086</v>
      </c>
      <c r="K271">
        <f t="shared" si="105"/>
        <v>1754.5887499999999</v>
      </c>
      <c r="L271">
        <f t="shared" si="106"/>
        <v>1118.6569990485254</v>
      </c>
      <c r="M271">
        <f t="shared" si="107"/>
        <v>114.31325727777505</v>
      </c>
      <c r="N271">
        <f t="shared" si="108"/>
        <v>179.29781458126755</v>
      </c>
      <c r="O271">
        <f t="shared" si="109"/>
        <v>0.14087079864170571</v>
      </c>
      <c r="P271">
        <f t="shared" si="110"/>
        <v>3.5306319771106462</v>
      </c>
      <c r="Q271">
        <f t="shared" si="111"/>
        <v>0.13782111769217606</v>
      </c>
      <c r="R271">
        <f t="shared" si="112"/>
        <v>8.6406701390621649E-2</v>
      </c>
      <c r="S271">
        <f t="shared" si="113"/>
        <v>317.3997907497656</v>
      </c>
      <c r="T271">
        <f t="shared" si="114"/>
        <v>26.08498709247862</v>
      </c>
      <c r="U271">
        <f t="shared" si="115"/>
        <v>24.408325000000001</v>
      </c>
      <c r="V271">
        <f t="shared" si="116"/>
        <v>3.0692278993746602</v>
      </c>
      <c r="W271">
        <f t="shared" si="117"/>
        <v>50.084511177472734</v>
      </c>
      <c r="X271">
        <f t="shared" si="118"/>
        <v>1.5885805455498596</v>
      </c>
      <c r="Y271">
        <f t="shared" si="119"/>
        <v>3.1718000399779873</v>
      </c>
      <c r="Z271">
        <f t="shared" si="120"/>
        <v>1.4806473538248006</v>
      </c>
      <c r="AA271">
        <f t="shared" si="121"/>
        <v>-90.119466492331981</v>
      </c>
      <c r="AB271">
        <f t="shared" si="122"/>
        <v>104.70316288983024</v>
      </c>
      <c r="AC271">
        <f t="shared" si="123"/>
        <v>6.2529163273010537</v>
      </c>
      <c r="AD271">
        <f t="shared" si="124"/>
        <v>338.23640347456495</v>
      </c>
      <c r="AE271">
        <f t="shared" si="125"/>
        <v>78.012216863191313</v>
      </c>
      <c r="AF271">
        <f t="shared" si="126"/>
        <v>2.0401518187763976</v>
      </c>
      <c r="AG271">
        <f t="shared" si="127"/>
        <v>52.012989693796086</v>
      </c>
      <c r="AH271">
        <v>1891.83051271571</v>
      </c>
      <c r="AI271">
        <v>1805.3561212121199</v>
      </c>
      <c r="AJ271">
        <v>3.3293056232121798</v>
      </c>
      <c r="AK271">
        <v>84.895025715855198</v>
      </c>
      <c r="AL271">
        <f t="shared" si="128"/>
        <v>2.0435253172864392</v>
      </c>
      <c r="AM271">
        <v>13.141786055940401</v>
      </c>
      <c r="AN271">
        <v>15.553755944056</v>
      </c>
      <c r="AO271">
        <v>8.1519438663547208E-6</v>
      </c>
      <c r="AP271">
        <v>118.710675371219</v>
      </c>
      <c r="AQ271">
        <v>157</v>
      </c>
      <c r="AR271">
        <v>31</v>
      </c>
      <c r="AS271">
        <f t="shared" si="129"/>
        <v>1</v>
      </c>
      <c r="AT271">
        <f t="shared" si="130"/>
        <v>0</v>
      </c>
      <c r="AU271">
        <f t="shared" si="131"/>
        <v>54309.880477828687</v>
      </c>
      <c r="AV271">
        <f t="shared" si="132"/>
        <v>1999.9974999999999</v>
      </c>
      <c r="AW271">
        <f t="shared" si="133"/>
        <v>1685.9979674999061</v>
      </c>
      <c r="AX271">
        <f t="shared" si="134"/>
        <v>0.84300003749999997</v>
      </c>
      <c r="AY271">
        <f t="shared" si="135"/>
        <v>0.15870009374999999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1736448862.0999999</v>
      </c>
      <c r="BF271">
        <v>1754.5887499999999</v>
      </c>
      <c r="BG271">
        <v>1852.41625</v>
      </c>
      <c r="BH271">
        <v>15.545674999999999</v>
      </c>
      <c r="BI271">
        <v>13.1375875</v>
      </c>
      <c r="BJ271">
        <v>1728.5462500000001</v>
      </c>
      <c r="BK271">
        <v>15.4542625</v>
      </c>
      <c r="BL271">
        <v>500.42275000000001</v>
      </c>
      <c r="BM271">
        <v>102.162875</v>
      </c>
      <c r="BN271">
        <v>2.5067662500000001E-2</v>
      </c>
      <c r="BO271">
        <v>24.958400000000001</v>
      </c>
      <c r="BP271">
        <v>24.408325000000001</v>
      </c>
      <c r="BQ271">
        <v>999.9</v>
      </c>
      <c r="BR271">
        <v>0</v>
      </c>
      <c r="BS271">
        <v>0</v>
      </c>
      <c r="BT271">
        <v>9984.4562499999993</v>
      </c>
      <c r="BU271">
        <v>646.21787500000005</v>
      </c>
      <c r="BV271">
        <v>1513.6737499999999</v>
      </c>
      <c r="BW271">
        <v>-97.827137500000006</v>
      </c>
      <c r="BX271">
        <v>1782.2950000000001</v>
      </c>
      <c r="BY271">
        <v>1877.0762500000001</v>
      </c>
      <c r="BZ271">
        <v>2.4081250000000001</v>
      </c>
      <c r="CA271">
        <v>1852.41625</v>
      </c>
      <c r="CB271">
        <v>13.1375875</v>
      </c>
      <c r="CC271">
        <v>1.5881912499999999</v>
      </c>
      <c r="CD271">
        <v>1.3421700000000001</v>
      </c>
      <c r="CE271">
        <v>13.8447</v>
      </c>
      <c r="CF271">
        <v>11.279574999999999</v>
      </c>
      <c r="CG271">
        <v>1999.9974999999999</v>
      </c>
      <c r="CH271">
        <v>0.89999874999999996</v>
      </c>
      <c r="CI271">
        <v>0.10000125</v>
      </c>
      <c r="CJ271">
        <v>21</v>
      </c>
      <c r="CK271">
        <v>42020.462500000001</v>
      </c>
      <c r="CL271">
        <v>1736445511.0999999</v>
      </c>
      <c r="CM271" t="s">
        <v>347</v>
      </c>
      <c r="CN271">
        <v>1736445511.0999999</v>
      </c>
      <c r="CO271">
        <v>1736445509.0999999</v>
      </c>
      <c r="CP271">
        <v>1</v>
      </c>
      <c r="CQ271">
        <v>0.55400000000000005</v>
      </c>
      <c r="CR271">
        <v>1.4E-2</v>
      </c>
      <c r="CS271">
        <v>4.7960000000000003</v>
      </c>
      <c r="CT271">
        <v>9.1999999999999998E-2</v>
      </c>
      <c r="CU271">
        <v>420</v>
      </c>
      <c r="CV271">
        <v>15</v>
      </c>
      <c r="CW271">
        <v>0.23</v>
      </c>
      <c r="CX271">
        <v>0.13</v>
      </c>
      <c r="CY271">
        <v>-97.683300000000003</v>
      </c>
      <c r="CZ271">
        <v>-14.5302857142857</v>
      </c>
      <c r="DA271">
        <v>1.1013116719015901</v>
      </c>
      <c r="DB271">
        <v>0</v>
      </c>
      <c r="DC271">
        <v>2.40845933333333</v>
      </c>
      <c r="DD271">
        <v>-2.8414285714280001E-2</v>
      </c>
      <c r="DE271">
        <v>5.7918154513263804E-3</v>
      </c>
      <c r="DF271">
        <v>1</v>
      </c>
      <c r="DG271">
        <v>1</v>
      </c>
      <c r="DH271">
        <v>2</v>
      </c>
      <c r="DI271" t="s">
        <v>348</v>
      </c>
      <c r="DJ271">
        <v>2.93696</v>
      </c>
      <c r="DK271">
        <v>2.6256200000000001</v>
      </c>
      <c r="DL271">
        <v>0.26733499999999999</v>
      </c>
      <c r="DM271">
        <v>0.27379700000000001</v>
      </c>
      <c r="DN271">
        <v>8.8109000000000007E-2</v>
      </c>
      <c r="DO271">
        <v>7.8106499999999995E-2</v>
      </c>
      <c r="DP271">
        <v>24784.2</v>
      </c>
      <c r="DQ271">
        <v>27467.3</v>
      </c>
      <c r="DR271">
        <v>29525.200000000001</v>
      </c>
      <c r="DS271">
        <v>34783</v>
      </c>
      <c r="DT271">
        <v>33991.300000000003</v>
      </c>
      <c r="DU271">
        <v>40540.300000000003</v>
      </c>
      <c r="DV271">
        <v>40318.6</v>
      </c>
      <c r="DW271">
        <v>47665.599999999999</v>
      </c>
      <c r="DX271">
        <v>1.68655</v>
      </c>
      <c r="DY271">
        <v>2.0879500000000002</v>
      </c>
      <c r="DZ271">
        <v>0.16945199999999999</v>
      </c>
      <c r="EA271">
        <v>0</v>
      </c>
      <c r="EB271">
        <v>21.6084</v>
      </c>
      <c r="EC271">
        <v>999.9</v>
      </c>
      <c r="ED271">
        <v>63.71</v>
      </c>
      <c r="EE271">
        <v>22.033999999999999</v>
      </c>
      <c r="EF271">
        <v>16.5792</v>
      </c>
      <c r="EG271">
        <v>61.4726</v>
      </c>
      <c r="EH271">
        <v>44.959899999999998</v>
      </c>
      <c r="EI271">
        <v>1</v>
      </c>
      <c r="EJ271">
        <v>-0.40142800000000001</v>
      </c>
      <c r="EK271">
        <v>-3.70587</v>
      </c>
      <c r="EL271">
        <v>20.240100000000002</v>
      </c>
      <c r="EM271">
        <v>5.2502399999999998</v>
      </c>
      <c r="EN271">
        <v>11.914099999999999</v>
      </c>
      <c r="EO271">
        <v>4.9896500000000001</v>
      </c>
      <c r="EP271">
        <v>3.2839800000000001</v>
      </c>
      <c r="EQ271">
        <v>9999</v>
      </c>
      <c r="ER271">
        <v>9999</v>
      </c>
      <c r="ES271">
        <v>999.9</v>
      </c>
      <c r="ET271">
        <v>9999</v>
      </c>
      <c r="EU271">
        <v>1.8841000000000001</v>
      </c>
      <c r="EV271">
        <v>1.8842699999999999</v>
      </c>
      <c r="EW271">
        <v>1.8851199999999999</v>
      </c>
      <c r="EX271">
        <v>1.8871899999999999</v>
      </c>
      <c r="EY271">
        <v>1.88368</v>
      </c>
      <c r="EZ271">
        <v>1.8768199999999999</v>
      </c>
      <c r="FA271">
        <v>1.88263</v>
      </c>
      <c r="FB271">
        <v>1.88812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26.47</v>
      </c>
      <c r="FQ271">
        <v>9.1600000000000001E-2</v>
      </c>
      <c r="FR271">
        <v>-0.24211075671059201</v>
      </c>
      <c r="FS271">
        <v>9.8787948123959593E-3</v>
      </c>
      <c r="FT271">
        <v>5.3251326344088904E-6</v>
      </c>
      <c r="FU271">
        <v>-1.29812346716052E-9</v>
      </c>
      <c r="FV271">
        <v>-1.7562764674277601E-2</v>
      </c>
      <c r="FW271">
        <v>-3.68478344840185E-3</v>
      </c>
      <c r="FX271">
        <v>8.3536045323785897E-4</v>
      </c>
      <c r="FY271">
        <v>-9.0991182514875006E-6</v>
      </c>
      <c r="FZ271">
        <v>5</v>
      </c>
      <c r="GA271">
        <v>1737</v>
      </c>
      <c r="GB271">
        <v>1</v>
      </c>
      <c r="GC271">
        <v>17</v>
      </c>
      <c r="GD271">
        <v>56</v>
      </c>
      <c r="GE271">
        <v>56</v>
      </c>
      <c r="GF271">
        <v>3.2250999999999999</v>
      </c>
      <c r="GG271">
        <v>2.4084500000000002</v>
      </c>
      <c r="GH271">
        <v>1.3513200000000001</v>
      </c>
      <c r="GI271">
        <v>2.2473100000000001</v>
      </c>
      <c r="GJ271">
        <v>1.3000499999999999</v>
      </c>
      <c r="GK271">
        <v>2.4047900000000002</v>
      </c>
      <c r="GL271">
        <v>26.189800000000002</v>
      </c>
      <c r="GM271">
        <v>14.4648</v>
      </c>
      <c r="GN271">
        <v>19</v>
      </c>
      <c r="GO271">
        <v>299.22300000000001</v>
      </c>
      <c r="GP271">
        <v>511.72399999999999</v>
      </c>
      <c r="GQ271">
        <v>30.241499999999998</v>
      </c>
      <c r="GR271">
        <v>22.193999999999999</v>
      </c>
      <c r="GS271">
        <v>29.9999</v>
      </c>
      <c r="GT271">
        <v>22.426300000000001</v>
      </c>
      <c r="GU271">
        <v>22.427399999999999</v>
      </c>
      <c r="GV271">
        <v>64.501499999999993</v>
      </c>
      <c r="GW271">
        <v>28.845800000000001</v>
      </c>
      <c r="GX271">
        <v>100</v>
      </c>
      <c r="GY271">
        <v>30.274999999999999</v>
      </c>
      <c r="GZ271">
        <v>1894.23</v>
      </c>
      <c r="HA271">
        <v>13.155900000000001</v>
      </c>
      <c r="HB271">
        <v>102.041</v>
      </c>
      <c r="HC271">
        <v>102.548</v>
      </c>
    </row>
    <row r="272" spans="1:211" x14ac:dyDescent="0.2">
      <c r="A272">
        <v>256</v>
      </c>
      <c r="B272">
        <v>1736448872.0999999</v>
      </c>
      <c r="C272">
        <v>511</v>
      </c>
      <c r="D272" t="s">
        <v>861</v>
      </c>
      <c r="E272" t="s">
        <v>862</v>
      </c>
      <c r="F272">
        <v>2</v>
      </c>
      <c r="G272">
        <v>1736448864.0999999</v>
      </c>
      <c r="H272">
        <f t="shared" si="102"/>
        <v>2.0442338649402664E-3</v>
      </c>
      <c r="I272">
        <f t="shared" si="103"/>
        <v>2.0442338649402663</v>
      </c>
      <c r="J272">
        <f t="shared" si="104"/>
        <v>52.021161322462575</v>
      </c>
      <c r="K272">
        <f t="shared" si="105"/>
        <v>1761.04125</v>
      </c>
      <c r="L272">
        <f t="shared" si="106"/>
        <v>1125.2348755012958</v>
      </c>
      <c r="M272">
        <f t="shared" si="107"/>
        <v>114.98545428225425</v>
      </c>
      <c r="N272">
        <f t="shared" si="108"/>
        <v>179.9572094233456</v>
      </c>
      <c r="O272">
        <f t="shared" si="109"/>
        <v>0.14095908799582743</v>
      </c>
      <c r="P272">
        <f t="shared" si="110"/>
        <v>3.5290757592149626</v>
      </c>
      <c r="Q272">
        <f t="shared" si="111"/>
        <v>0.13790431273183304</v>
      </c>
      <c r="R272">
        <f t="shared" si="112"/>
        <v>8.6459141063917999E-2</v>
      </c>
      <c r="S272">
        <f t="shared" si="113"/>
        <v>317.39997602989098</v>
      </c>
      <c r="T272">
        <f t="shared" si="114"/>
        <v>26.084352380648276</v>
      </c>
      <c r="U272">
        <f t="shared" si="115"/>
        <v>24.407499999999999</v>
      </c>
      <c r="V272">
        <f t="shared" si="116"/>
        <v>3.0690762664653364</v>
      </c>
      <c r="W272">
        <f t="shared" si="117"/>
        <v>50.094565512016189</v>
      </c>
      <c r="X272">
        <f t="shared" si="118"/>
        <v>1.5888094307037683</v>
      </c>
      <c r="Y272">
        <f t="shared" si="119"/>
        <v>3.1716203433736947</v>
      </c>
      <c r="Z272">
        <f t="shared" si="120"/>
        <v>1.480266835761568</v>
      </c>
      <c r="AA272">
        <f t="shared" si="121"/>
        <v>-90.150713443865754</v>
      </c>
      <c r="AB272">
        <f t="shared" si="122"/>
        <v>104.63322980532234</v>
      </c>
      <c r="AC272">
        <f t="shared" si="123"/>
        <v>6.2514394876947375</v>
      </c>
      <c r="AD272">
        <f t="shared" si="124"/>
        <v>338.13393187904228</v>
      </c>
      <c r="AE272">
        <f t="shared" si="125"/>
        <v>78.195751359769147</v>
      </c>
      <c r="AF272">
        <f t="shared" si="126"/>
        <v>2.0395364710375641</v>
      </c>
      <c r="AG272">
        <f t="shared" si="127"/>
        <v>52.021161322462575</v>
      </c>
      <c r="AH272">
        <v>1898.6133694114201</v>
      </c>
      <c r="AI272">
        <v>1812.0480606060601</v>
      </c>
      <c r="AJ272">
        <v>3.33953150280038</v>
      </c>
      <c r="AK272">
        <v>84.895025715855198</v>
      </c>
      <c r="AL272">
        <f t="shared" si="128"/>
        <v>2.0442338649402663</v>
      </c>
      <c r="AM272">
        <v>13.1423722948093</v>
      </c>
      <c r="AN272">
        <v>15.5554426573427</v>
      </c>
      <c r="AO272">
        <v>7.0366372930839996E-6</v>
      </c>
      <c r="AP272">
        <v>118.710675371219</v>
      </c>
      <c r="AQ272">
        <v>148</v>
      </c>
      <c r="AR272">
        <v>30</v>
      </c>
      <c r="AS272">
        <f t="shared" si="129"/>
        <v>1</v>
      </c>
      <c r="AT272">
        <f t="shared" si="130"/>
        <v>0</v>
      </c>
      <c r="AU272">
        <f t="shared" si="131"/>
        <v>54275.7995368314</v>
      </c>
      <c r="AV272">
        <f t="shared" si="132"/>
        <v>1999.99875</v>
      </c>
      <c r="AW272">
        <f t="shared" si="133"/>
        <v>1685.9990354999443</v>
      </c>
      <c r="AX272">
        <f t="shared" si="134"/>
        <v>0.843000044625</v>
      </c>
      <c r="AY272">
        <f t="shared" si="135"/>
        <v>0.15870008720250001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1736448864.0999999</v>
      </c>
      <c r="BF272">
        <v>1761.04125</v>
      </c>
      <c r="BG272">
        <v>1859.11375</v>
      </c>
      <c r="BH272">
        <v>15.547912500000001</v>
      </c>
      <c r="BI272">
        <v>13.1403</v>
      </c>
      <c r="BJ272">
        <v>1734.89375</v>
      </c>
      <c r="BK272">
        <v>15.456462500000001</v>
      </c>
      <c r="BL272">
        <v>500.36937499999999</v>
      </c>
      <c r="BM272">
        <v>102.162875</v>
      </c>
      <c r="BN272">
        <v>2.5083075E-2</v>
      </c>
      <c r="BO272">
        <v>24.957450000000001</v>
      </c>
      <c r="BP272">
        <v>24.407499999999999</v>
      </c>
      <c r="BQ272">
        <v>999.9</v>
      </c>
      <c r="BR272">
        <v>0</v>
      </c>
      <c r="BS272">
        <v>0</v>
      </c>
      <c r="BT272">
        <v>9977.8937499999993</v>
      </c>
      <c r="BU272">
        <v>646.17962499999999</v>
      </c>
      <c r="BV272">
        <v>1513.82125</v>
      </c>
      <c r="BW272">
        <v>-98.071412499999994</v>
      </c>
      <c r="BX272">
        <v>1788.85375</v>
      </c>
      <c r="BY272">
        <v>1883.8687500000001</v>
      </c>
      <c r="BZ272">
        <v>2.4076399999999998</v>
      </c>
      <c r="CA272">
        <v>1859.11375</v>
      </c>
      <c r="CB272">
        <v>13.1403</v>
      </c>
      <c r="CC272">
        <v>1.5884199999999999</v>
      </c>
      <c r="CD272">
        <v>1.3424475</v>
      </c>
      <c r="CE272">
        <v>13.846925000000001</v>
      </c>
      <c r="CF272">
        <v>11.2827</v>
      </c>
      <c r="CG272">
        <v>1999.99875</v>
      </c>
      <c r="CH272">
        <v>0.89999887499999998</v>
      </c>
      <c r="CI272">
        <v>0.1000011375</v>
      </c>
      <c r="CJ272">
        <v>21</v>
      </c>
      <c r="CK272">
        <v>42020.474999999999</v>
      </c>
      <c r="CL272">
        <v>1736445511.0999999</v>
      </c>
      <c r="CM272" t="s">
        <v>347</v>
      </c>
      <c r="CN272">
        <v>1736445511.0999999</v>
      </c>
      <c r="CO272">
        <v>1736445509.0999999</v>
      </c>
      <c r="CP272">
        <v>1</v>
      </c>
      <c r="CQ272">
        <v>0.55400000000000005</v>
      </c>
      <c r="CR272">
        <v>1.4E-2</v>
      </c>
      <c r="CS272">
        <v>4.7960000000000003</v>
      </c>
      <c r="CT272">
        <v>9.1999999999999998E-2</v>
      </c>
      <c r="CU272">
        <v>420</v>
      </c>
      <c r="CV272">
        <v>15</v>
      </c>
      <c r="CW272">
        <v>0.23</v>
      </c>
      <c r="CX272">
        <v>0.13</v>
      </c>
      <c r="CY272">
        <v>-97.959213333333295</v>
      </c>
      <c r="CZ272">
        <v>-13.7651357142857</v>
      </c>
      <c r="DA272">
        <v>1.0738754216181501</v>
      </c>
      <c r="DB272">
        <v>0</v>
      </c>
      <c r="DC272">
        <v>2.4072306666666701</v>
      </c>
      <c r="DD272">
        <v>2.7347142857138799E-2</v>
      </c>
      <c r="DE272">
        <v>3.3316111551153298E-3</v>
      </c>
      <c r="DF272">
        <v>1</v>
      </c>
      <c r="DG272">
        <v>1</v>
      </c>
      <c r="DH272">
        <v>2</v>
      </c>
      <c r="DI272" t="s">
        <v>348</v>
      </c>
      <c r="DJ272">
        <v>2.9376600000000002</v>
      </c>
      <c r="DK272">
        <v>2.6236799999999998</v>
      </c>
      <c r="DL272">
        <v>0.26791700000000002</v>
      </c>
      <c r="DM272">
        <v>0.27437899999999998</v>
      </c>
      <c r="DN272">
        <v>8.8121900000000003E-2</v>
      </c>
      <c r="DO272">
        <v>7.8108499999999997E-2</v>
      </c>
      <c r="DP272">
        <v>24764.6</v>
      </c>
      <c r="DQ272">
        <v>27445.3</v>
      </c>
      <c r="DR272">
        <v>29525.3</v>
      </c>
      <c r="DS272">
        <v>34782.800000000003</v>
      </c>
      <c r="DT272">
        <v>33991</v>
      </c>
      <c r="DU272">
        <v>40540.199999999997</v>
      </c>
      <c r="DV272">
        <v>40318.800000000003</v>
      </c>
      <c r="DW272">
        <v>47665.7</v>
      </c>
      <c r="DX272">
        <v>1.7081</v>
      </c>
      <c r="DY272">
        <v>2.0879799999999999</v>
      </c>
      <c r="DZ272">
        <v>0.16977300000000001</v>
      </c>
      <c r="EA272">
        <v>0</v>
      </c>
      <c r="EB272">
        <v>21.607500000000002</v>
      </c>
      <c r="EC272">
        <v>999.9</v>
      </c>
      <c r="ED272">
        <v>63.734999999999999</v>
      </c>
      <c r="EE272">
        <v>22.024000000000001</v>
      </c>
      <c r="EF272">
        <v>16.5792</v>
      </c>
      <c r="EG272">
        <v>60.942599999999999</v>
      </c>
      <c r="EH272">
        <v>43.874200000000002</v>
      </c>
      <c r="EI272">
        <v>1</v>
      </c>
      <c r="EJ272">
        <v>-0.401613</v>
      </c>
      <c r="EK272">
        <v>-3.7388499999999998</v>
      </c>
      <c r="EL272">
        <v>20.239100000000001</v>
      </c>
      <c r="EM272">
        <v>5.2494899999999998</v>
      </c>
      <c r="EN272">
        <v>11.914099999999999</v>
      </c>
      <c r="EO272">
        <v>4.9896500000000001</v>
      </c>
      <c r="EP272">
        <v>3.2839999999999998</v>
      </c>
      <c r="EQ272">
        <v>9999</v>
      </c>
      <c r="ER272">
        <v>9999</v>
      </c>
      <c r="ES272">
        <v>999.9</v>
      </c>
      <c r="ET272">
        <v>9999</v>
      </c>
      <c r="EU272">
        <v>1.8841000000000001</v>
      </c>
      <c r="EV272">
        <v>1.88428</v>
      </c>
      <c r="EW272">
        <v>1.8851100000000001</v>
      </c>
      <c r="EX272">
        <v>1.8872</v>
      </c>
      <c r="EY272">
        <v>1.88368</v>
      </c>
      <c r="EZ272">
        <v>1.8768199999999999</v>
      </c>
      <c r="FA272">
        <v>1.88262</v>
      </c>
      <c r="FB272">
        <v>1.88812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26.57</v>
      </c>
      <c r="FQ272">
        <v>9.1600000000000001E-2</v>
      </c>
      <c r="FR272">
        <v>-0.24211075671059201</v>
      </c>
      <c r="FS272">
        <v>9.8787948123959593E-3</v>
      </c>
      <c r="FT272">
        <v>5.3251326344088904E-6</v>
      </c>
      <c r="FU272">
        <v>-1.29812346716052E-9</v>
      </c>
      <c r="FV272">
        <v>-1.7562764674277601E-2</v>
      </c>
      <c r="FW272">
        <v>-3.68478344840185E-3</v>
      </c>
      <c r="FX272">
        <v>8.3536045323785897E-4</v>
      </c>
      <c r="FY272">
        <v>-9.0991182514875006E-6</v>
      </c>
      <c r="FZ272">
        <v>5</v>
      </c>
      <c r="GA272">
        <v>1737</v>
      </c>
      <c r="GB272">
        <v>1</v>
      </c>
      <c r="GC272">
        <v>17</v>
      </c>
      <c r="GD272">
        <v>56</v>
      </c>
      <c r="GE272">
        <v>56</v>
      </c>
      <c r="GF272">
        <v>3.2324199999999998</v>
      </c>
      <c r="GG272">
        <v>2.3962400000000001</v>
      </c>
      <c r="GH272">
        <v>1.3513200000000001</v>
      </c>
      <c r="GI272">
        <v>2.2473100000000001</v>
      </c>
      <c r="GJ272">
        <v>1.3000499999999999</v>
      </c>
      <c r="GK272">
        <v>2.50854</v>
      </c>
      <c r="GL272">
        <v>26.189800000000002</v>
      </c>
      <c r="GM272">
        <v>14.4648</v>
      </c>
      <c r="GN272">
        <v>19</v>
      </c>
      <c r="GO272">
        <v>307.95600000000002</v>
      </c>
      <c r="GP272">
        <v>511.73700000000002</v>
      </c>
      <c r="GQ272">
        <v>30.251899999999999</v>
      </c>
      <c r="GR272">
        <v>22.1935</v>
      </c>
      <c r="GS272">
        <v>30</v>
      </c>
      <c r="GT272">
        <v>22.4254</v>
      </c>
      <c r="GU272">
        <v>22.426500000000001</v>
      </c>
      <c r="GV272">
        <v>64.677000000000007</v>
      </c>
      <c r="GW272">
        <v>28.845800000000001</v>
      </c>
      <c r="GX272">
        <v>100</v>
      </c>
      <c r="GY272">
        <v>30.274999999999999</v>
      </c>
      <c r="GZ272">
        <v>1900.97</v>
      </c>
      <c r="HA272">
        <v>13.155900000000001</v>
      </c>
      <c r="HB272">
        <v>102.041</v>
      </c>
      <c r="HC272">
        <v>102.548</v>
      </c>
    </row>
    <row r="273" spans="1:211" x14ac:dyDescent="0.2">
      <c r="A273">
        <v>257</v>
      </c>
      <c r="B273">
        <v>1736448874.0999999</v>
      </c>
      <c r="C273">
        <v>513</v>
      </c>
      <c r="D273" t="s">
        <v>863</v>
      </c>
      <c r="E273" t="s">
        <v>864</v>
      </c>
      <c r="F273">
        <v>2</v>
      </c>
      <c r="G273">
        <v>1736448866.0999999</v>
      </c>
      <c r="H273">
        <f t="shared" ref="H273:H336" si="136">(I273)/1000</f>
        <v>2.0449725765954935E-3</v>
      </c>
      <c r="I273">
        <f t="shared" ref="I273:I286" si="137">IF(BD273, AL273, AF273)</f>
        <v>2.0449725765954936</v>
      </c>
      <c r="J273">
        <f t="shared" ref="J273:J286" si="138">IF(BD273, AG273, AE273)</f>
        <v>51.377858737658208</v>
      </c>
      <c r="K273">
        <f t="shared" ref="K273:K336" si="139">BF273 - IF(AS273&gt;1, J273*AZ273*100/(AU273), 0)</f>
        <v>1767.5387499999999</v>
      </c>
      <c r="L273">
        <f t="shared" ref="L273:L336" si="140">((R273-H273/2)*K273-J273)/(R273+H273/2)</f>
        <v>1139.2726167373767</v>
      </c>
      <c r="M273">
        <f t="shared" ref="M273:M336" si="141">L273*(BM273+BN273)/1000</f>
        <v>116.41987926521071</v>
      </c>
      <c r="N273">
        <f t="shared" ref="N273:N286" si="142">(BF273 - IF(AS273&gt;1, J273*AZ273*100/(AU273), 0))*(BM273+BN273)/1000</f>
        <v>180.62107773719691</v>
      </c>
      <c r="O273">
        <f t="shared" ref="O273:O336" si="143">2/((1/Q273-1/P273)+SIGN(Q273)*SQRT((1/Q273-1/P273)*(1/Q273-1/P273) + 4*BA273/((BA273+1)*(BA273+1))*(2*1/Q273*1/P273-1/P273*1/P273)))</f>
        <v>0.14103901817842429</v>
      </c>
      <c r="P273">
        <f t="shared" ref="P273:P286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3.5306636471715711</v>
      </c>
      <c r="Q273">
        <f t="shared" ref="Q273:Q286" si="145">H273*(1000-(1000*0.61365*EXP(17.502*U273/(240.97+U273))/(BM273+BN273)+BH273)/2)/(1000*0.61365*EXP(17.502*U273/(240.97+U273))/(BM273+BN273)-BH273)</f>
        <v>0.13798216131495541</v>
      </c>
      <c r="R273">
        <f t="shared" ref="R273:R286" si="146">1/((BA273+1)/(O273/1.6)+1/(P273/1.37)) + BA273/((BA273+1)/(O273/1.6) + BA273/(P273/1.37))</f>
        <v>8.6507979063859888E-2</v>
      </c>
      <c r="S273">
        <f t="shared" ref="S273:S286" si="147">(AV273*AY273)</f>
        <v>317.39991977992617</v>
      </c>
      <c r="T273">
        <f t="shared" ref="T273:T336" si="148">(BO273+(S273+2*0.95*0.0000000567*(((BO273+$B$7)+273)^4-(BO273+273)^4)-44100*H273)/(1.84*29.3*P273+8*0.95*0.0000000567*(BO273+273)^3))</f>
        <v>26.083387652541042</v>
      </c>
      <c r="U273">
        <f t="shared" ref="U273:U336" si="149">($C$7*BP273+$D$7*BQ273+$E$7*T273)</f>
        <v>24.407025000000001</v>
      </c>
      <c r="V273">
        <f t="shared" ref="V273:V336" si="150">0.61365*EXP(17.502*U273/(240.97+U273))</f>
        <v>3.0689889656396936</v>
      </c>
      <c r="W273">
        <f t="shared" ref="W273:W336" si="151">(X273/Y273*100)</f>
        <v>50.102315804345835</v>
      </c>
      <c r="X273">
        <f t="shared" ref="X273:X286" si="152">BH273*(BM273+BN273)/1000</f>
        <v>1.5890244410994414</v>
      </c>
      <c r="Y273">
        <f t="shared" ref="Y273:Y286" si="153">0.61365*EXP(17.502*BO273/(240.97+BO273))</f>
        <v>3.1715588702620625</v>
      </c>
      <c r="Z273">
        <f t="shared" ref="Z273:Z286" si="154">(V273-BH273*(BM273+BN273)/1000)</f>
        <v>1.4799645245402522</v>
      </c>
      <c r="AA273">
        <f t="shared" ref="AA273:AA286" si="155">(-H273*44100)</f>
        <v>-90.183290627861268</v>
      </c>
      <c r="AB273">
        <f t="shared" ref="AB273:AB286" si="156">2*29.3*P273*0.92*(BO273-U273)</f>
        <v>104.70886071432729</v>
      </c>
      <c r="AC273">
        <f t="shared" ref="AC273:AC286" si="157">2*0.95*0.0000000567*(((BO273+$B$7)+273)^4-(U273+273)^4)</f>
        <v>6.2531193763980211</v>
      </c>
      <c r="AD273">
        <f t="shared" ref="AD273:AD336" si="158">S273+AC273+AA273+AB273</f>
        <v>338.17860924279023</v>
      </c>
      <c r="AE273">
        <f t="shared" ref="AE273:AE286" si="159">BL273*AS273*(BG273-BF273*(1000-AS273*BI273)/(1000-AS273*BH273))/(100*AZ273)</f>
        <v>78.415568953163984</v>
      </c>
      <c r="AF273">
        <f t="shared" ref="AF273:AF286" si="160">1000*BL273*AS273*(BH273-BI273)/(100*AZ273*(1000-AS273*BH273))</f>
        <v>2.0403947597108729</v>
      </c>
      <c r="AG273">
        <f t="shared" ref="AG273:AG336" si="161">(AH273 - AI273 - BM273*1000/(8.314*(BO273+273.15)) * AK273/BL273 * AJ273) * BL273/(100*AZ273) * (1000 - BI273)/1000</f>
        <v>51.377858737658208</v>
      </c>
      <c r="AH273">
        <v>1904.91142712126</v>
      </c>
      <c r="AI273">
        <v>1818.8592727272701</v>
      </c>
      <c r="AJ273">
        <v>3.3777404204648498</v>
      </c>
      <c r="AK273">
        <v>84.895025715855198</v>
      </c>
      <c r="AL273">
        <f t="shared" ref="AL273:AL336" si="162">(AN273 - AM273 + BM273*1000/(8.314*(BO273+273.15)) * AP273/BL273 * AO273) * BL273/(100*AZ273) * 1000/(1000 - AN273)</f>
        <v>2.0449725765954936</v>
      </c>
      <c r="AM273">
        <v>13.142724547218601</v>
      </c>
      <c r="AN273">
        <v>15.556708391608399</v>
      </c>
      <c r="AO273">
        <v>5.5011594114345103E-6</v>
      </c>
      <c r="AP273">
        <v>118.710675371219</v>
      </c>
      <c r="AQ273">
        <v>140</v>
      </c>
      <c r="AR273">
        <v>28</v>
      </c>
      <c r="AS273">
        <f t="shared" ref="AS273:AS286" si="163">IF(AQ273*$H$13&gt;=AU273,1,(AU273/(AU273-AQ273*$H$13)))</f>
        <v>1</v>
      </c>
      <c r="AT273">
        <f t="shared" ref="AT273:AT336" si="164">(AS273-1)*100</f>
        <v>0</v>
      </c>
      <c r="AU273">
        <f t="shared" ref="AU273:AU286" si="165">MAX(0,($B$13+$C$13*BT273)/(1+$D$13*BT273)*BM273/(BO273+273)*$E$13)</f>
        <v>54310.823521707753</v>
      </c>
      <c r="AV273">
        <f t="shared" ref="AV273:AV286" si="166">$B$11*BU273+$C$11*BV273+$D$11*CG273</f>
        <v>1999.99875</v>
      </c>
      <c r="AW273">
        <f t="shared" ref="AW273:AW336" si="167">AV273*AX273</f>
        <v>1685.9990129999583</v>
      </c>
      <c r="AX273">
        <f t="shared" ref="AX273:AX286" si="168">($B$11*$D$9+$C$11*$D$9+$D$11*(CH273*$E$9+CI273*$G$9))/($B$11+$C$11+$D$11)</f>
        <v>0.84300003337499996</v>
      </c>
      <c r="AY273">
        <f t="shared" ref="AY273:AY286" si="169">($B$11*$K$9+$C$11*$K$9+$D$11*(CH273*$L$9+CI273*$N$9))/($B$11+$C$11+$D$11)</f>
        <v>0.15870005907750001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1736448866.0999999</v>
      </c>
      <c r="BF273">
        <v>1767.5387499999999</v>
      </c>
      <c r="BG273">
        <v>1865.89375</v>
      </c>
      <c r="BH273">
        <v>15.550025</v>
      </c>
      <c r="BI273">
        <v>13.141375</v>
      </c>
      <c r="BJ273">
        <v>1741.2850000000001</v>
      </c>
      <c r="BK273">
        <v>15.4585375</v>
      </c>
      <c r="BL273">
        <v>500.36324999999999</v>
      </c>
      <c r="BM273">
        <v>102.1635</v>
      </c>
      <c r="BN273">
        <v>2.4402662499999998E-2</v>
      </c>
      <c r="BO273">
        <v>24.957125000000001</v>
      </c>
      <c r="BP273">
        <v>24.407025000000001</v>
      </c>
      <c r="BQ273">
        <v>999.9</v>
      </c>
      <c r="BR273">
        <v>0</v>
      </c>
      <c r="BS273">
        <v>0</v>
      </c>
      <c r="BT273">
        <v>9984.5287499999995</v>
      </c>
      <c r="BU273">
        <v>646.15137500000003</v>
      </c>
      <c r="BV273">
        <v>1514.0525</v>
      </c>
      <c r="BW273">
        <v>-98.3543375</v>
      </c>
      <c r="BX273">
        <v>1795.4575</v>
      </c>
      <c r="BY273">
        <v>1890.74</v>
      </c>
      <c r="BZ273">
        <v>2.40866625</v>
      </c>
      <c r="CA273">
        <v>1865.89375</v>
      </c>
      <c r="CB273">
        <v>13.141375</v>
      </c>
      <c r="CC273">
        <v>1.5886450000000001</v>
      </c>
      <c r="CD273">
        <v>1.34256625</v>
      </c>
      <c r="CE273">
        <v>13.8491125</v>
      </c>
      <c r="CF273">
        <v>11.2840375</v>
      </c>
      <c r="CG273">
        <v>1999.99875</v>
      </c>
      <c r="CH273">
        <v>0.89999925000000003</v>
      </c>
      <c r="CI273">
        <v>0.10000076250000001</v>
      </c>
      <c r="CJ273">
        <v>21</v>
      </c>
      <c r="CK273">
        <v>42020.5</v>
      </c>
      <c r="CL273">
        <v>1736445511.0999999</v>
      </c>
      <c r="CM273" t="s">
        <v>347</v>
      </c>
      <c r="CN273">
        <v>1736445511.0999999</v>
      </c>
      <c r="CO273">
        <v>1736445509.0999999</v>
      </c>
      <c r="CP273">
        <v>1</v>
      </c>
      <c r="CQ273">
        <v>0.55400000000000005</v>
      </c>
      <c r="CR273">
        <v>1.4E-2</v>
      </c>
      <c r="CS273">
        <v>4.7960000000000003</v>
      </c>
      <c r="CT273">
        <v>9.1999999999999998E-2</v>
      </c>
      <c r="CU273">
        <v>420</v>
      </c>
      <c r="CV273">
        <v>15</v>
      </c>
      <c r="CW273">
        <v>0.23</v>
      </c>
      <c r="CX273">
        <v>0.13</v>
      </c>
      <c r="CY273">
        <v>-98.255039999999994</v>
      </c>
      <c r="CZ273">
        <v>-10.4133214285715</v>
      </c>
      <c r="DA273">
        <v>0.919340429365894</v>
      </c>
      <c r="DB273">
        <v>0</v>
      </c>
      <c r="DC273">
        <v>2.40795466666667</v>
      </c>
      <c r="DD273">
        <v>5.4006428571427102E-2</v>
      </c>
      <c r="DE273">
        <v>4.0341622288759E-3</v>
      </c>
      <c r="DF273">
        <v>1</v>
      </c>
      <c r="DG273">
        <v>1</v>
      </c>
      <c r="DH273">
        <v>2</v>
      </c>
      <c r="DI273" t="s">
        <v>348</v>
      </c>
      <c r="DJ273">
        <v>2.9373900000000002</v>
      </c>
      <c r="DK273">
        <v>2.6204299999999998</v>
      </c>
      <c r="DL273">
        <v>0.26850000000000002</v>
      </c>
      <c r="DM273">
        <v>0.27493600000000001</v>
      </c>
      <c r="DN273">
        <v>8.8120599999999993E-2</v>
      </c>
      <c r="DO273">
        <v>7.8107399999999994E-2</v>
      </c>
      <c r="DP273">
        <v>24745</v>
      </c>
      <c r="DQ273">
        <v>27424.6</v>
      </c>
      <c r="DR273">
        <v>29525.3</v>
      </c>
      <c r="DS273">
        <v>34783.1</v>
      </c>
      <c r="DT273">
        <v>33991.1</v>
      </c>
      <c r="DU273">
        <v>40540.5</v>
      </c>
      <c r="DV273">
        <v>40318.9</v>
      </c>
      <c r="DW273">
        <v>47665.9</v>
      </c>
      <c r="DX273">
        <v>1.72607</v>
      </c>
      <c r="DY273">
        <v>2.08847</v>
      </c>
      <c r="DZ273">
        <v>0.17039499999999999</v>
      </c>
      <c r="EA273">
        <v>0</v>
      </c>
      <c r="EB273">
        <v>21.6066</v>
      </c>
      <c r="EC273">
        <v>999.9</v>
      </c>
      <c r="ED273">
        <v>63.734999999999999</v>
      </c>
      <c r="EE273">
        <v>22.024000000000001</v>
      </c>
      <c r="EF273">
        <v>16.576899999999998</v>
      </c>
      <c r="EG273">
        <v>61.0426</v>
      </c>
      <c r="EH273">
        <v>44.198700000000002</v>
      </c>
      <c r="EI273">
        <v>1</v>
      </c>
      <c r="EJ273">
        <v>-0.40135399999999999</v>
      </c>
      <c r="EK273">
        <v>-3.7669299999999999</v>
      </c>
      <c r="EL273">
        <v>20.238299999999999</v>
      </c>
      <c r="EM273">
        <v>5.2496400000000003</v>
      </c>
      <c r="EN273">
        <v>11.914099999999999</v>
      </c>
      <c r="EO273">
        <v>4.9896500000000001</v>
      </c>
      <c r="EP273">
        <v>3.2840799999999999</v>
      </c>
      <c r="EQ273">
        <v>9999</v>
      </c>
      <c r="ER273">
        <v>9999</v>
      </c>
      <c r="ES273">
        <v>999.9</v>
      </c>
      <c r="ET273">
        <v>9999</v>
      </c>
      <c r="EU273">
        <v>1.88411</v>
      </c>
      <c r="EV273">
        <v>1.88428</v>
      </c>
      <c r="EW273">
        <v>1.8851199999999999</v>
      </c>
      <c r="EX273">
        <v>1.8871899999999999</v>
      </c>
      <c r="EY273">
        <v>1.8836900000000001</v>
      </c>
      <c r="EZ273">
        <v>1.8768199999999999</v>
      </c>
      <c r="FA273">
        <v>1.88262</v>
      </c>
      <c r="FB273">
        <v>1.88812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26.68</v>
      </c>
      <c r="FQ273">
        <v>9.1499999999999998E-2</v>
      </c>
      <c r="FR273">
        <v>-0.24211075671059201</v>
      </c>
      <c r="FS273">
        <v>9.8787948123959593E-3</v>
      </c>
      <c r="FT273">
        <v>5.3251326344088904E-6</v>
      </c>
      <c r="FU273">
        <v>-1.29812346716052E-9</v>
      </c>
      <c r="FV273">
        <v>-1.7562764674277601E-2</v>
      </c>
      <c r="FW273">
        <v>-3.68478344840185E-3</v>
      </c>
      <c r="FX273">
        <v>8.3536045323785897E-4</v>
      </c>
      <c r="FY273">
        <v>-9.0991182514875006E-6</v>
      </c>
      <c r="FZ273">
        <v>5</v>
      </c>
      <c r="GA273">
        <v>1737</v>
      </c>
      <c r="GB273">
        <v>1</v>
      </c>
      <c r="GC273">
        <v>17</v>
      </c>
      <c r="GD273">
        <v>56</v>
      </c>
      <c r="GE273">
        <v>56.1</v>
      </c>
      <c r="GF273">
        <v>3.2434099999999999</v>
      </c>
      <c r="GG273">
        <v>2.4023400000000001</v>
      </c>
      <c r="GH273">
        <v>1.3513200000000001</v>
      </c>
      <c r="GI273">
        <v>2.2473100000000001</v>
      </c>
      <c r="GJ273">
        <v>1.3000499999999999</v>
      </c>
      <c r="GK273">
        <v>2.49512</v>
      </c>
      <c r="GL273">
        <v>26.189800000000002</v>
      </c>
      <c r="GM273">
        <v>14.4648</v>
      </c>
      <c r="GN273">
        <v>19</v>
      </c>
      <c r="GO273">
        <v>315.40300000000002</v>
      </c>
      <c r="GP273">
        <v>512.05799999999999</v>
      </c>
      <c r="GQ273">
        <v>30.265499999999999</v>
      </c>
      <c r="GR273">
        <v>22.192599999999999</v>
      </c>
      <c r="GS273">
        <v>30.0002</v>
      </c>
      <c r="GT273">
        <v>22.423999999999999</v>
      </c>
      <c r="GU273">
        <v>22.4255</v>
      </c>
      <c r="GV273">
        <v>64.880899999999997</v>
      </c>
      <c r="GW273">
        <v>28.845800000000001</v>
      </c>
      <c r="GX273">
        <v>100</v>
      </c>
      <c r="GY273">
        <v>30.274999999999999</v>
      </c>
      <c r="GZ273">
        <v>1907.76</v>
      </c>
      <c r="HA273">
        <v>13.155900000000001</v>
      </c>
      <c r="HB273">
        <v>102.042</v>
      </c>
      <c r="HC273">
        <v>102.548</v>
      </c>
    </row>
    <row r="274" spans="1:211" x14ac:dyDescent="0.2">
      <c r="A274">
        <v>258</v>
      </c>
      <c r="B274">
        <v>1736448876.0999999</v>
      </c>
      <c r="C274">
        <v>515</v>
      </c>
      <c r="D274" t="s">
        <v>865</v>
      </c>
      <c r="E274" t="s">
        <v>866</v>
      </c>
      <c r="F274">
        <v>2</v>
      </c>
      <c r="G274">
        <v>1736448868.0999999</v>
      </c>
      <c r="H274">
        <f t="shared" si="136"/>
        <v>2.0438415425717716E-3</v>
      </c>
      <c r="I274">
        <f t="shared" si="137"/>
        <v>2.0438415425717715</v>
      </c>
      <c r="J274">
        <f t="shared" si="138"/>
        <v>51.158438122660272</v>
      </c>
      <c r="K274">
        <f t="shared" si="139"/>
        <v>1774.0687499999999</v>
      </c>
      <c r="L274">
        <f t="shared" si="140"/>
        <v>1148.0000955393787</v>
      </c>
      <c r="M274">
        <f t="shared" si="141"/>
        <v>117.31152172220206</v>
      </c>
      <c r="N274">
        <f t="shared" si="142"/>
        <v>181.2880552109379</v>
      </c>
      <c r="O274">
        <f t="shared" si="143"/>
        <v>0.14099580162327272</v>
      </c>
      <c r="P274">
        <f t="shared" si="144"/>
        <v>3.5338726323349343</v>
      </c>
      <c r="Q274">
        <f t="shared" si="145"/>
        <v>0.13794350538202391</v>
      </c>
      <c r="R274">
        <f t="shared" si="146"/>
        <v>8.6483424118544427E-2</v>
      </c>
      <c r="S274">
        <f t="shared" si="147"/>
        <v>317.40009375</v>
      </c>
      <c r="T274">
        <f t="shared" si="148"/>
        <v>26.082258319342202</v>
      </c>
      <c r="U274">
        <f t="shared" si="149"/>
        <v>24.405725</v>
      </c>
      <c r="V274">
        <f t="shared" si="150"/>
        <v>3.0687500481646133</v>
      </c>
      <c r="W274">
        <f t="shared" si="151"/>
        <v>50.10881954436276</v>
      </c>
      <c r="X274">
        <f t="shared" si="152"/>
        <v>1.5891916151069414</v>
      </c>
      <c r="Y274">
        <f t="shared" si="153"/>
        <v>3.1714808481967633</v>
      </c>
      <c r="Z274">
        <f t="shared" si="154"/>
        <v>1.4795584330576719</v>
      </c>
      <c r="AA274">
        <f t="shared" si="155"/>
        <v>-90.133412027415133</v>
      </c>
      <c r="AB274">
        <f t="shared" si="156"/>
        <v>104.97311440952969</v>
      </c>
      <c r="AC274">
        <f t="shared" si="157"/>
        <v>6.2631537741020145</v>
      </c>
      <c r="AD274">
        <f t="shared" si="158"/>
        <v>338.50294990621654</v>
      </c>
      <c r="AE274">
        <f t="shared" si="159"/>
        <v>78.59586659901629</v>
      </c>
      <c r="AF274">
        <f t="shared" si="160"/>
        <v>2.0416233581143453</v>
      </c>
      <c r="AG274">
        <f t="shared" si="161"/>
        <v>51.158438122660272</v>
      </c>
      <c r="AH274">
        <v>1911.35782169043</v>
      </c>
      <c r="AI274">
        <v>1825.5866060605999</v>
      </c>
      <c r="AJ274">
        <v>3.3753165953100601</v>
      </c>
      <c r="AK274">
        <v>84.895025715855198</v>
      </c>
      <c r="AL274">
        <f t="shared" si="162"/>
        <v>2.0438415425717715</v>
      </c>
      <c r="AM274">
        <v>13.1423700143333</v>
      </c>
      <c r="AN274">
        <v>15.555116083916101</v>
      </c>
      <c r="AO274">
        <v>2.72215885878023E-6</v>
      </c>
      <c r="AP274">
        <v>118.710675371219</v>
      </c>
      <c r="AQ274">
        <v>133</v>
      </c>
      <c r="AR274">
        <v>27</v>
      </c>
      <c r="AS274">
        <f t="shared" si="163"/>
        <v>1</v>
      </c>
      <c r="AT274">
        <f t="shared" si="164"/>
        <v>0</v>
      </c>
      <c r="AU274">
        <f t="shared" si="165"/>
        <v>54381.582941880559</v>
      </c>
      <c r="AV274">
        <f t="shared" si="166"/>
        <v>2000</v>
      </c>
      <c r="AW274">
        <f t="shared" si="167"/>
        <v>1686.0000375</v>
      </c>
      <c r="AX274">
        <f t="shared" si="168"/>
        <v>0.84300001874999997</v>
      </c>
      <c r="AY274">
        <f t="shared" si="169"/>
        <v>0.158700046875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1736448868.0999999</v>
      </c>
      <c r="BF274">
        <v>1774.0687499999999</v>
      </c>
      <c r="BG274">
        <v>1872.6612500000001</v>
      </c>
      <c r="BH274">
        <v>15.5516875</v>
      </c>
      <c r="BI274">
        <v>13.141525</v>
      </c>
      <c r="BJ274">
        <v>1747.71</v>
      </c>
      <c r="BK274">
        <v>15.460175</v>
      </c>
      <c r="BL274">
        <v>500.34949999999998</v>
      </c>
      <c r="BM274">
        <v>102.1645</v>
      </c>
      <c r="BN274">
        <v>2.3228187500000001E-2</v>
      </c>
      <c r="BO274">
        <v>24.956712499999998</v>
      </c>
      <c r="BP274">
        <v>24.405725</v>
      </c>
      <c r="BQ274">
        <v>999.9</v>
      </c>
      <c r="BR274">
        <v>0</v>
      </c>
      <c r="BS274">
        <v>0</v>
      </c>
      <c r="BT274">
        <v>9997.9724999999999</v>
      </c>
      <c r="BU274">
        <v>646.135625</v>
      </c>
      <c r="BV274">
        <v>1514.1512499999999</v>
      </c>
      <c r="BW274">
        <v>-98.590924999999999</v>
      </c>
      <c r="BX274">
        <v>1802.095</v>
      </c>
      <c r="BY274">
        <v>1897.5975000000001</v>
      </c>
      <c r="BZ274">
        <v>2.41017875</v>
      </c>
      <c r="CA274">
        <v>1872.6612500000001</v>
      </c>
      <c r="CB274">
        <v>13.141525</v>
      </c>
      <c r="CC274">
        <v>1.58883</v>
      </c>
      <c r="CD274">
        <v>1.34259375</v>
      </c>
      <c r="CE274">
        <v>13.850899999999999</v>
      </c>
      <c r="CF274">
        <v>11.28435</v>
      </c>
      <c r="CG274">
        <v>2000</v>
      </c>
      <c r="CH274">
        <v>0.89999937500000005</v>
      </c>
      <c r="CI274">
        <v>0.100000625</v>
      </c>
      <c r="CJ274">
        <v>21</v>
      </c>
      <c r="CK274">
        <v>42020.525000000001</v>
      </c>
      <c r="CL274">
        <v>1736445511.0999999</v>
      </c>
      <c r="CM274" t="s">
        <v>347</v>
      </c>
      <c r="CN274">
        <v>1736445511.0999999</v>
      </c>
      <c r="CO274">
        <v>1736445509.0999999</v>
      </c>
      <c r="CP274">
        <v>1</v>
      </c>
      <c r="CQ274">
        <v>0.55400000000000005</v>
      </c>
      <c r="CR274">
        <v>1.4E-2</v>
      </c>
      <c r="CS274">
        <v>4.7960000000000003</v>
      </c>
      <c r="CT274">
        <v>9.1999999999999998E-2</v>
      </c>
      <c r="CU274">
        <v>420</v>
      </c>
      <c r="CV274">
        <v>15</v>
      </c>
      <c r="CW274">
        <v>0.23</v>
      </c>
      <c r="CX274">
        <v>0.13</v>
      </c>
      <c r="CY274">
        <v>-98.540319999999994</v>
      </c>
      <c r="CZ274">
        <v>-6.3366428571427997</v>
      </c>
      <c r="DA274">
        <v>0.69601289949731904</v>
      </c>
      <c r="DB274">
        <v>0</v>
      </c>
      <c r="DC274">
        <v>2.4094799999999998</v>
      </c>
      <c r="DD274">
        <v>5.5952142857143297E-2</v>
      </c>
      <c r="DE274">
        <v>4.1326972628861801E-3</v>
      </c>
      <c r="DF274">
        <v>1</v>
      </c>
      <c r="DG274">
        <v>1</v>
      </c>
      <c r="DH274">
        <v>2</v>
      </c>
      <c r="DI274" t="s">
        <v>348</v>
      </c>
      <c r="DJ274">
        <v>2.93743</v>
      </c>
      <c r="DK274">
        <v>2.6158600000000001</v>
      </c>
      <c r="DL274">
        <v>0.26907300000000001</v>
      </c>
      <c r="DM274">
        <v>0.27547500000000003</v>
      </c>
      <c r="DN274">
        <v>8.8116600000000003E-2</v>
      </c>
      <c r="DO274">
        <v>7.8104199999999999E-2</v>
      </c>
      <c r="DP274">
        <v>24725.9</v>
      </c>
      <c r="DQ274">
        <v>27404.6</v>
      </c>
      <c r="DR274">
        <v>29525.4</v>
      </c>
      <c r="DS274">
        <v>34783.4</v>
      </c>
      <c r="DT274">
        <v>33991.4</v>
      </c>
      <c r="DU274">
        <v>40540.9</v>
      </c>
      <c r="DV274">
        <v>40319.1</v>
      </c>
      <c r="DW274">
        <v>47666.3</v>
      </c>
      <c r="DX274">
        <v>1.74227</v>
      </c>
      <c r="DY274">
        <v>2.08853</v>
      </c>
      <c r="DZ274">
        <v>0.169992</v>
      </c>
      <c r="EA274">
        <v>0</v>
      </c>
      <c r="EB274">
        <v>21.605599999999999</v>
      </c>
      <c r="EC274">
        <v>999.9</v>
      </c>
      <c r="ED274">
        <v>63.734999999999999</v>
      </c>
      <c r="EE274">
        <v>22.033999999999999</v>
      </c>
      <c r="EF274">
        <v>16.590299999999999</v>
      </c>
      <c r="EG274">
        <v>61.232700000000001</v>
      </c>
      <c r="EH274">
        <v>44.415100000000002</v>
      </c>
      <c r="EI274">
        <v>1</v>
      </c>
      <c r="EJ274">
        <v>-0.40110499999999999</v>
      </c>
      <c r="EK274">
        <v>-3.7431800000000002</v>
      </c>
      <c r="EL274">
        <v>20.238900000000001</v>
      </c>
      <c r="EM274">
        <v>5.2499399999999996</v>
      </c>
      <c r="EN274">
        <v>11.914099999999999</v>
      </c>
      <c r="EO274">
        <v>4.9895500000000004</v>
      </c>
      <c r="EP274">
        <v>3.2839999999999998</v>
      </c>
      <c r="EQ274">
        <v>9999</v>
      </c>
      <c r="ER274">
        <v>9999</v>
      </c>
      <c r="ES274">
        <v>999.9</v>
      </c>
      <c r="ET274">
        <v>9999</v>
      </c>
      <c r="EU274">
        <v>1.8841000000000001</v>
      </c>
      <c r="EV274">
        <v>1.88426</v>
      </c>
      <c r="EW274">
        <v>1.88514</v>
      </c>
      <c r="EX274">
        <v>1.8871800000000001</v>
      </c>
      <c r="EY274">
        <v>1.88368</v>
      </c>
      <c r="EZ274">
        <v>1.87683</v>
      </c>
      <c r="FA274">
        <v>1.8826099999999999</v>
      </c>
      <c r="FB274">
        <v>1.88812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26.79</v>
      </c>
      <c r="FQ274">
        <v>9.1499999999999998E-2</v>
      </c>
      <c r="FR274">
        <v>-0.24211075671059201</v>
      </c>
      <c r="FS274">
        <v>9.8787948123959593E-3</v>
      </c>
      <c r="FT274">
        <v>5.3251326344088904E-6</v>
      </c>
      <c r="FU274">
        <v>-1.29812346716052E-9</v>
      </c>
      <c r="FV274">
        <v>-1.7562764674277601E-2</v>
      </c>
      <c r="FW274">
        <v>-3.68478344840185E-3</v>
      </c>
      <c r="FX274">
        <v>8.3536045323785897E-4</v>
      </c>
      <c r="FY274">
        <v>-9.0991182514875006E-6</v>
      </c>
      <c r="FZ274">
        <v>5</v>
      </c>
      <c r="GA274">
        <v>1737</v>
      </c>
      <c r="GB274">
        <v>1</v>
      </c>
      <c r="GC274">
        <v>17</v>
      </c>
      <c r="GD274">
        <v>56.1</v>
      </c>
      <c r="GE274">
        <v>56.1</v>
      </c>
      <c r="GF274">
        <v>3.2543899999999999</v>
      </c>
      <c r="GG274">
        <v>2.4218799999999998</v>
      </c>
      <c r="GH274">
        <v>1.3513200000000001</v>
      </c>
      <c r="GI274">
        <v>2.2473100000000001</v>
      </c>
      <c r="GJ274">
        <v>1.3000499999999999</v>
      </c>
      <c r="GK274">
        <v>2.36816</v>
      </c>
      <c r="GL274">
        <v>26.189800000000002</v>
      </c>
      <c r="GM274">
        <v>14.456</v>
      </c>
      <c r="GN274">
        <v>19</v>
      </c>
      <c r="GO274">
        <v>322.154</v>
      </c>
      <c r="GP274">
        <v>512.08799999999997</v>
      </c>
      <c r="GQ274">
        <v>30.279399999999999</v>
      </c>
      <c r="GR274">
        <v>22.1921</v>
      </c>
      <c r="GS274">
        <v>30.0002</v>
      </c>
      <c r="GT274">
        <v>22.422599999999999</v>
      </c>
      <c r="GU274">
        <v>22.4251</v>
      </c>
      <c r="GV274">
        <v>65.052999999999997</v>
      </c>
      <c r="GW274">
        <v>28.845800000000001</v>
      </c>
      <c r="GX274">
        <v>100</v>
      </c>
      <c r="GY274">
        <v>30.3034</v>
      </c>
      <c r="GZ274">
        <v>1914.54</v>
      </c>
      <c r="HA274">
        <v>13.155900000000001</v>
      </c>
      <c r="HB274">
        <v>102.042</v>
      </c>
      <c r="HC274">
        <v>102.54900000000001</v>
      </c>
    </row>
    <row r="275" spans="1:211" x14ac:dyDescent="0.2">
      <c r="A275">
        <v>259</v>
      </c>
      <c r="B275">
        <v>1736448878.0999999</v>
      </c>
      <c r="C275">
        <v>517</v>
      </c>
      <c r="D275" t="s">
        <v>867</v>
      </c>
      <c r="E275" t="s">
        <v>868</v>
      </c>
      <c r="F275">
        <v>2</v>
      </c>
      <c r="G275">
        <v>1736448870.0999999</v>
      </c>
      <c r="H275">
        <f t="shared" si="136"/>
        <v>2.0425944296226049E-3</v>
      </c>
      <c r="I275">
        <f t="shared" si="137"/>
        <v>2.0425944296226048</v>
      </c>
      <c r="J275">
        <f t="shared" si="138"/>
        <v>51.23413015272854</v>
      </c>
      <c r="K275">
        <f t="shared" si="139"/>
        <v>1780.6575</v>
      </c>
      <c r="L275">
        <f t="shared" si="140"/>
        <v>1153.4235864880147</v>
      </c>
      <c r="M275">
        <f t="shared" si="141"/>
        <v>117.86517722270335</v>
      </c>
      <c r="N275">
        <f t="shared" si="142"/>
        <v>181.96048205454028</v>
      </c>
      <c r="O275">
        <f t="shared" si="143"/>
        <v>0.14095716320093948</v>
      </c>
      <c r="P275">
        <f t="shared" si="144"/>
        <v>3.5337034817823985</v>
      </c>
      <c r="Q275">
        <f t="shared" si="145"/>
        <v>0.13790637750758375</v>
      </c>
      <c r="R275">
        <f t="shared" si="146"/>
        <v>8.6460087418970516E-2</v>
      </c>
      <c r="S275">
        <f t="shared" si="147"/>
        <v>317.4004905001172</v>
      </c>
      <c r="T275">
        <f t="shared" si="148"/>
        <v>26.081571658198957</v>
      </c>
      <c r="U275">
        <f t="shared" si="149"/>
        <v>24.403625000000002</v>
      </c>
      <c r="V275">
        <f t="shared" si="150"/>
        <v>3.0683641388964507</v>
      </c>
      <c r="W275">
        <f t="shared" si="151"/>
        <v>50.115756534440948</v>
      </c>
      <c r="X275">
        <f t="shared" si="152"/>
        <v>1.5893156479458928</v>
      </c>
      <c r="Y275">
        <f t="shared" si="153"/>
        <v>3.1712893466023417</v>
      </c>
      <c r="Z275">
        <f t="shared" si="154"/>
        <v>1.4790484909505579</v>
      </c>
      <c r="AA275">
        <f t="shared" si="155"/>
        <v>-90.07841434635688</v>
      </c>
      <c r="AB275">
        <f t="shared" si="156"/>
        <v>105.17526838129665</v>
      </c>
      <c r="AC275">
        <f t="shared" si="157"/>
        <v>6.2754171406104975</v>
      </c>
      <c r="AD275">
        <f t="shared" si="158"/>
        <v>338.77276167566748</v>
      </c>
      <c r="AE275">
        <f t="shared" si="159"/>
        <v>78.741448003710289</v>
      </c>
      <c r="AF275">
        <f t="shared" si="160"/>
        <v>2.0429290625665577</v>
      </c>
      <c r="AG275">
        <f t="shared" si="161"/>
        <v>51.23413015272854</v>
      </c>
      <c r="AH275">
        <v>1918.1858958238099</v>
      </c>
      <c r="AI275">
        <v>1832.32757575758</v>
      </c>
      <c r="AJ275">
        <v>3.3743993898223699</v>
      </c>
      <c r="AK275">
        <v>84.895025715855198</v>
      </c>
      <c r="AL275">
        <f t="shared" si="162"/>
        <v>2.0425944296226048</v>
      </c>
      <c r="AM275">
        <v>13.1414279794454</v>
      </c>
      <c r="AN275">
        <v>15.5527727272727</v>
      </c>
      <c r="AO275">
        <v>-1.8367279256291501E-7</v>
      </c>
      <c r="AP275">
        <v>118.710675371219</v>
      </c>
      <c r="AQ275">
        <v>123</v>
      </c>
      <c r="AR275">
        <v>25</v>
      </c>
      <c r="AS275">
        <f t="shared" si="163"/>
        <v>1</v>
      </c>
      <c r="AT275">
        <f t="shared" si="164"/>
        <v>0</v>
      </c>
      <c r="AU275">
        <f t="shared" si="165"/>
        <v>54378.058317429008</v>
      </c>
      <c r="AV275">
        <f t="shared" si="166"/>
        <v>2000.0025000000001</v>
      </c>
      <c r="AW275">
        <f t="shared" si="167"/>
        <v>1686.0021450000468</v>
      </c>
      <c r="AX275">
        <f t="shared" si="168"/>
        <v>0.84300001874999997</v>
      </c>
      <c r="AY275">
        <f t="shared" si="169"/>
        <v>0.158700046875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1736448870.0999999</v>
      </c>
      <c r="BF275">
        <v>1780.6575</v>
      </c>
      <c r="BG275">
        <v>1879.4449999999999</v>
      </c>
      <c r="BH275">
        <v>15.552975</v>
      </c>
      <c r="BI275">
        <v>13.141237500000001</v>
      </c>
      <c r="BJ275">
        <v>1754.1912500000001</v>
      </c>
      <c r="BK275">
        <v>15.461437500000001</v>
      </c>
      <c r="BL275">
        <v>500.34187500000002</v>
      </c>
      <c r="BM275">
        <v>102.16525</v>
      </c>
      <c r="BN275">
        <v>2.19937875E-2</v>
      </c>
      <c r="BO275">
        <v>24.9557</v>
      </c>
      <c r="BP275">
        <v>24.403625000000002</v>
      </c>
      <c r="BQ275">
        <v>999.9</v>
      </c>
      <c r="BR275">
        <v>0</v>
      </c>
      <c r="BS275">
        <v>0</v>
      </c>
      <c r="BT275">
        <v>9997.1849999999995</v>
      </c>
      <c r="BU275">
        <v>646.13250000000005</v>
      </c>
      <c r="BV275">
        <v>1514.24875</v>
      </c>
      <c r="BW275">
        <v>-98.786712499999993</v>
      </c>
      <c r="BX275">
        <v>1808.79</v>
      </c>
      <c r="BY275">
        <v>1904.4712500000001</v>
      </c>
      <c r="BZ275">
        <v>2.4117449999999998</v>
      </c>
      <c r="CA275">
        <v>1879.4449999999999</v>
      </c>
      <c r="CB275">
        <v>13.141237500000001</v>
      </c>
      <c r="CC275">
        <v>1.5889737500000001</v>
      </c>
      <c r="CD275">
        <v>1.34257625</v>
      </c>
      <c r="CE275">
        <v>13.852287499999999</v>
      </c>
      <c r="CF275">
        <v>11.28415</v>
      </c>
      <c r="CG275">
        <v>2000.0025000000001</v>
      </c>
      <c r="CH275">
        <v>0.89999937500000005</v>
      </c>
      <c r="CI275">
        <v>0.100000625</v>
      </c>
      <c r="CJ275">
        <v>21</v>
      </c>
      <c r="CK275">
        <v>42020.574999999997</v>
      </c>
      <c r="CL275">
        <v>1736445511.0999999</v>
      </c>
      <c r="CM275" t="s">
        <v>347</v>
      </c>
      <c r="CN275">
        <v>1736445511.0999999</v>
      </c>
      <c r="CO275">
        <v>1736445509.0999999</v>
      </c>
      <c r="CP275">
        <v>1</v>
      </c>
      <c r="CQ275">
        <v>0.55400000000000005</v>
      </c>
      <c r="CR275">
        <v>1.4E-2</v>
      </c>
      <c r="CS275">
        <v>4.7960000000000003</v>
      </c>
      <c r="CT275">
        <v>9.1999999999999998E-2</v>
      </c>
      <c r="CU275">
        <v>420</v>
      </c>
      <c r="CV275">
        <v>15</v>
      </c>
      <c r="CW275">
        <v>0.23</v>
      </c>
      <c r="CX275">
        <v>0.13</v>
      </c>
      <c r="CY275">
        <v>-98.738293333333303</v>
      </c>
      <c r="CZ275">
        <v>-1.8823500000001601</v>
      </c>
      <c r="DA275">
        <v>0.45850544521181902</v>
      </c>
      <c r="DB275">
        <v>0</v>
      </c>
      <c r="DC275">
        <v>2.4111153333333299</v>
      </c>
      <c r="DD275">
        <v>4.3238571428573E-2</v>
      </c>
      <c r="DE275">
        <v>3.2654083290694102E-3</v>
      </c>
      <c r="DF275">
        <v>1</v>
      </c>
      <c r="DG275">
        <v>1</v>
      </c>
      <c r="DH275">
        <v>2</v>
      </c>
      <c r="DI275" t="s">
        <v>348</v>
      </c>
      <c r="DJ275">
        <v>2.9378899999999999</v>
      </c>
      <c r="DK275">
        <v>2.6110099999999998</v>
      </c>
      <c r="DL275">
        <v>0.26963999999999999</v>
      </c>
      <c r="DM275">
        <v>0.27604000000000001</v>
      </c>
      <c r="DN275">
        <v>8.8115100000000002E-2</v>
      </c>
      <c r="DO275">
        <v>7.8097299999999995E-2</v>
      </c>
      <c r="DP275">
        <v>24706.9</v>
      </c>
      <c r="DQ275">
        <v>27383.4</v>
      </c>
      <c r="DR275">
        <v>29525.599999999999</v>
      </c>
      <c r="DS275">
        <v>34783.5</v>
      </c>
      <c r="DT275">
        <v>33991.5</v>
      </c>
      <c r="DU275">
        <v>40541.5</v>
      </c>
      <c r="DV275">
        <v>40319.199999999997</v>
      </c>
      <c r="DW275">
        <v>47666.7</v>
      </c>
      <c r="DX275">
        <v>1.7640499999999999</v>
      </c>
      <c r="DY275">
        <v>2.0883799999999999</v>
      </c>
      <c r="DZ275">
        <v>0.16924400000000001</v>
      </c>
      <c r="EA275">
        <v>0</v>
      </c>
      <c r="EB275">
        <v>21.604700000000001</v>
      </c>
      <c r="EC275">
        <v>999.9</v>
      </c>
      <c r="ED275">
        <v>63.734999999999999</v>
      </c>
      <c r="EE275">
        <v>22.033999999999999</v>
      </c>
      <c r="EF275">
        <v>16.5825</v>
      </c>
      <c r="EG275">
        <v>60.882599999999996</v>
      </c>
      <c r="EH275">
        <v>44.274799999999999</v>
      </c>
      <c r="EI275">
        <v>1</v>
      </c>
      <c r="EJ275">
        <v>-0.40133099999999999</v>
      </c>
      <c r="EK275">
        <v>-3.7653599999999998</v>
      </c>
      <c r="EL275">
        <v>20.238299999999999</v>
      </c>
      <c r="EM275">
        <v>5.2502399999999998</v>
      </c>
      <c r="EN275">
        <v>11.914099999999999</v>
      </c>
      <c r="EO275">
        <v>4.9896000000000003</v>
      </c>
      <c r="EP275">
        <v>3.2839499999999999</v>
      </c>
      <c r="EQ275">
        <v>9999</v>
      </c>
      <c r="ER275">
        <v>9999</v>
      </c>
      <c r="ES275">
        <v>999.9</v>
      </c>
      <c r="ET275">
        <v>9999</v>
      </c>
      <c r="EU275">
        <v>1.88408</v>
      </c>
      <c r="EV275">
        <v>1.88425</v>
      </c>
      <c r="EW275">
        <v>1.8851500000000001</v>
      </c>
      <c r="EX275">
        <v>1.8871899999999999</v>
      </c>
      <c r="EY275">
        <v>1.88367</v>
      </c>
      <c r="EZ275">
        <v>1.8768100000000001</v>
      </c>
      <c r="FA275">
        <v>1.88262</v>
      </c>
      <c r="FB275">
        <v>1.88812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26.9</v>
      </c>
      <c r="FQ275">
        <v>9.1499999999999998E-2</v>
      </c>
      <c r="FR275">
        <v>-0.24211075671059201</v>
      </c>
      <c r="FS275">
        <v>9.8787948123959593E-3</v>
      </c>
      <c r="FT275">
        <v>5.3251326344088904E-6</v>
      </c>
      <c r="FU275">
        <v>-1.29812346716052E-9</v>
      </c>
      <c r="FV275">
        <v>-1.7562764674277601E-2</v>
      </c>
      <c r="FW275">
        <v>-3.68478344840185E-3</v>
      </c>
      <c r="FX275">
        <v>8.3536045323785897E-4</v>
      </c>
      <c r="FY275">
        <v>-9.0991182514875006E-6</v>
      </c>
      <c r="FZ275">
        <v>5</v>
      </c>
      <c r="GA275">
        <v>1737</v>
      </c>
      <c r="GB275">
        <v>1</v>
      </c>
      <c r="GC275">
        <v>17</v>
      </c>
      <c r="GD275">
        <v>56.1</v>
      </c>
      <c r="GE275">
        <v>56.1</v>
      </c>
      <c r="GF275">
        <v>3.26294</v>
      </c>
      <c r="GG275">
        <v>2.4279799999999998</v>
      </c>
      <c r="GH275">
        <v>1.3513200000000001</v>
      </c>
      <c r="GI275">
        <v>2.2473100000000001</v>
      </c>
      <c r="GJ275">
        <v>1.3000499999999999</v>
      </c>
      <c r="GK275">
        <v>2.3120099999999999</v>
      </c>
      <c r="GL275">
        <v>26.189800000000002</v>
      </c>
      <c r="GM275">
        <v>14.456</v>
      </c>
      <c r="GN275">
        <v>19</v>
      </c>
      <c r="GO275">
        <v>331.803</v>
      </c>
      <c r="GP275">
        <v>511.99299999999999</v>
      </c>
      <c r="GQ275">
        <v>30.290299999999998</v>
      </c>
      <c r="GR275">
        <v>22.191199999999998</v>
      </c>
      <c r="GS275">
        <v>30</v>
      </c>
      <c r="GT275">
        <v>22.421600000000002</v>
      </c>
      <c r="GU275">
        <v>22.424199999999999</v>
      </c>
      <c r="GV275">
        <v>65.2577</v>
      </c>
      <c r="GW275">
        <v>28.845800000000001</v>
      </c>
      <c r="GX275">
        <v>100</v>
      </c>
      <c r="GY275">
        <v>30.3034</v>
      </c>
      <c r="GZ275">
        <v>1921.35</v>
      </c>
      <c r="HA275">
        <v>13.155900000000001</v>
      </c>
      <c r="HB275">
        <v>102.04300000000001</v>
      </c>
      <c r="HC275">
        <v>102.55</v>
      </c>
    </row>
    <row r="276" spans="1:211" x14ac:dyDescent="0.2">
      <c r="A276">
        <v>260</v>
      </c>
      <c r="B276">
        <v>1736448880.0999999</v>
      </c>
      <c r="C276">
        <v>519</v>
      </c>
      <c r="D276" t="s">
        <v>869</v>
      </c>
      <c r="E276" t="s">
        <v>870</v>
      </c>
      <c r="F276">
        <v>2</v>
      </c>
      <c r="G276">
        <v>1736448872.0999999</v>
      </c>
      <c r="H276">
        <f t="shared" si="136"/>
        <v>2.0423297828984209E-3</v>
      </c>
      <c r="I276">
        <f t="shared" si="137"/>
        <v>2.0423297828984208</v>
      </c>
      <c r="J276">
        <f t="shared" si="138"/>
        <v>51.260560919735752</v>
      </c>
      <c r="K276">
        <f t="shared" si="139"/>
        <v>1787.27</v>
      </c>
      <c r="L276">
        <f t="shared" si="140"/>
        <v>1159.7882950044168</v>
      </c>
      <c r="M276">
        <f t="shared" si="141"/>
        <v>118.51490675358464</v>
      </c>
      <c r="N276">
        <f t="shared" si="142"/>
        <v>182.63517428641799</v>
      </c>
      <c r="O276">
        <f t="shared" si="143"/>
        <v>0.14100385354261694</v>
      </c>
      <c r="P276">
        <f t="shared" si="144"/>
        <v>3.5345230684987436</v>
      </c>
      <c r="Q276">
        <f t="shared" si="145"/>
        <v>0.13795176139615217</v>
      </c>
      <c r="R276">
        <f t="shared" si="146"/>
        <v>8.6488566840415601E-2</v>
      </c>
      <c r="S276">
        <f t="shared" si="147"/>
        <v>317.40067012514066</v>
      </c>
      <c r="T276">
        <f t="shared" si="148"/>
        <v>26.079497713360755</v>
      </c>
      <c r="U276">
        <f t="shared" si="149"/>
        <v>24.4001625</v>
      </c>
      <c r="V276">
        <f t="shared" si="150"/>
        <v>3.0677279406572171</v>
      </c>
      <c r="W276">
        <f t="shared" si="151"/>
        <v>50.122850326567367</v>
      </c>
      <c r="X276">
        <f t="shared" si="152"/>
        <v>1.5893616891703441</v>
      </c>
      <c r="Y276">
        <f t="shared" si="153"/>
        <v>3.1709323767804776</v>
      </c>
      <c r="Z276">
        <f t="shared" si="154"/>
        <v>1.478366251486873</v>
      </c>
      <c r="AA276">
        <f t="shared" si="155"/>
        <v>-90.066743425820363</v>
      </c>
      <c r="AB276">
        <f t="shared" si="156"/>
        <v>105.49978342588906</v>
      </c>
      <c r="AC276">
        <f t="shared" si="157"/>
        <v>6.2931504843216688</v>
      </c>
      <c r="AD276">
        <f t="shared" si="158"/>
        <v>339.12686060953104</v>
      </c>
      <c r="AE276">
        <f t="shared" si="159"/>
        <v>78.835362439386117</v>
      </c>
      <c r="AF276">
        <f t="shared" si="160"/>
        <v>2.0437667191905766</v>
      </c>
      <c r="AG276">
        <f t="shared" si="161"/>
        <v>51.260560919735752</v>
      </c>
      <c r="AH276">
        <v>1925.01293964463</v>
      </c>
      <c r="AI276">
        <v>1839.0904242424201</v>
      </c>
      <c r="AJ276">
        <v>3.3782368516859602</v>
      </c>
      <c r="AK276">
        <v>84.895025715855198</v>
      </c>
      <c r="AL276">
        <f t="shared" si="162"/>
        <v>2.0423297828984208</v>
      </c>
      <c r="AM276">
        <v>13.1400166063512</v>
      </c>
      <c r="AN276">
        <v>15.551216083916101</v>
      </c>
      <c r="AO276">
        <v>-2.8416752881946702E-6</v>
      </c>
      <c r="AP276">
        <v>118.710675371219</v>
      </c>
      <c r="AQ276">
        <v>115</v>
      </c>
      <c r="AR276">
        <v>23</v>
      </c>
      <c r="AS276">
        <f t="shared" si="163"/>
        <v>1</v>
      </c>
      <c r="AT276">
        <f t="shared" si="164"/>
        <v>0</v>
      </c>
      <c r="AU276">
        <f t="shared" si="165"/>
        <v>54396.477934648043</v>
      </c>
      <c r="AV276">
        <f t="shared" si="166"/>
        <v>2000.0037500000001</v>
      </c>
      <c r="AW276">
        <f t="shared" si="167"/>
        <v>1686.003191250056</v>
      </c>
      <c r="AX276">
        <f t="shared" si="168"/>
        <v>0.84300001499999988</v>
      </c>
      <c r="AY276">
        <f t="shared" si="169"/>
        <v>0.1587000375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1736448872.0999999</v>
      </c>
      <c r="BF276">
        <v>1787.27</v>
      </c>
      <c r="BG276">
        <v>1886.1937499999999</v>
      </c>
      <c r="BH276">
        <v>15.5535125</v>
      </c>
      <c r="BI276">
        <v>13.140650000000001</v>
      </c>
      <c r="BJ276">
        <v>1760.69625</v>
      </c>
      <c r="BK276">
        <v>15.4619625</v>
      </c>
      <c r="BL276">
        <v>500.31337500000001</v>
      </c>
      <c r="BM276">
        <v>102.16625000000001</v>
      </c>
      <c r="BN276">
        <v>2.042257125E-2</v>
      </c>
      <c r="BO276">
        <v>24.953812500000002</v>
      </c>
      <c r="BP276">
        <v>24.4001625</v>
      </c>
      <c r="BQ276">
        <v>999.9</v>
      </c>
      <c r="BR276">
        <v>0</v>
      </c>
      <c r="BS276">
        <v>0</v>
      </c>
      <c r="BT276">
        <v>10000.547500000001</v>
      </c>
      <c r="BU276">
        <v>646.13075000000003</v>
      </c>
      <c r="BV276">
        <v>1514.3987500000001</v>
      </c>
      <c r="BW276">
        <v>-98.923562500000003</v>
      </c>
      <c r="BX276">
        <v>1815.5074999999999</v>
      </c>
      <c r="BY276">
        <v>1911.3087499999999</v>
      </c>
      <c r="BZ276">
        <v>2.4128587499999998</v>
      </c>
      <c r="CA276">
        <v>1886.1937499999999</v>
      </c>
      <c r="CB276">
        <v>13.140650000000001</v>
      </c>
      <c r="CC276">
        <v>1.5890424999999999</v>
      </c>
      <c r="CD276">
        <v>1.34252875</v>
      </c>
      <c r="CE276">
        <v>13.8529625</v>
      </c>
      <c r="CF276">
        <v>11.283625000000001</v>
      </c>
      <c r="CG276">
        <v>2000.0037500000001</v>
      </c>
      <c r="CH276">
        <v>0.89999949999999995</v>
      </c>
      <c r="CI276">
        <v>0.10000050000000001</v>
      </c>
      <c r="CJ276">
        <v>21</v>
      </c>
      <c r="CK276">
        <v>42020.6</v>
      </c>
      <c r="CL276">
        <v>1736445511.0999999</v>
      </c>
      <c r="CM276" t="s">
        <v>347</v>
      </c>
      <c r="CN276">
        <v>1736445511.0999999</v>
      </c>
      <c r="CO276">
        <v>1736445509.0999999</v>
      </c>
      <c r="CP276">
        <v>1</v>
      </c>
      <c r="CQ276">
        <v>0.55400000000000005</v>
      </c>
      <c r="CR276">
        <v>1.4E-2</v>
      </c>
      <c r="CS276">
        <v>4.7960000000000003</v>
      </c>
      <c r="CT276">
        <v>9.1999999999999998E-2</v>
      </c>
      <c r="CU276">
        <v>420</v>
      </c>
      <c r="CV276">
        <v>15</v>
      </c>
      <c r="CW276">
        <v>0.23</v>
      </c>
      <c r="CX276">
        <v>0.13</v>
      </c>
      <c r="CY276">
        <v>-98.874340000000004</v>
      </c>
      <c r="CZ276">
        <v>0.75081428571428399</v>
      </c>
      <c r="DA276">
        <v>0.31269444681136499</v>
      </c>
      <c r="DB276">
        <v>0</v>
      </c>
      <c r="DC276">
        <v>2.4124386666666702</v>
      </c>
      <c r="DD276">
        <v>3.4257857142864598E-2</v>
      </c>
      <c r="DE276">
        <v>2.6378017784174498E-3</v>
      </c>
      <c r="DF276">
        <v>1</v>
      </c>
      <c r="DG276">
        <v>1</v>
      </c>
      <c r="DH276">
        <v>2</v>
      </c>
      <c r="DI276" t="s">
        <v>348</v>
      </c>
      <c r="DJ276">
        <v>2.9365700000000001</v>
      </c>
      <c r="DK276">
        <v>2.60873</v>
      </c>
      <c r="DL276">
        <v>0.27022000000000002</v>
      </c>
      <c r="DM276">
        <v>0.276613</v>
      </c>
      <c r="DN276">
        <v>8.8109199999999999E-2</v>
      </c>
      <c r="DO276">
        <v>7.8090699999999999E-2</v>
      </c>
      <c r="DP276">
        <v>24687.5</v>
      </c>
      <c r="DQ276">
        <v>27362.3</v>
      </c>
      <c r="DR276">
        <v>29525.7</v>
      </c>
      <c r="DS276">
        <v>34784</v>
      </c>
      <c r="DT276">
        <v>33991.9</v>
      </c>
      <c r="DU276">
        <v>40542.199999999997</v>
      </c>
      <c r="DV276">
        <v>40319.4</v>
      </c>
      <c r="DW276">
        <v>47667.199999999997</v>
      </c>
      <c r="DX276">
        <v>1.7796000000000001</v>
      </c>
      <c r="DY276">
        <v>2.0883500000000002</v>
      </c>
      <c r="DZ276">
        <v>0.16919200000000001</v>
      </c>
      <c r="EA276">
        <v>0</v>
      </c>
      <c r="EB276">
        <v>21.603000000000002</v>
      </c>
      <c r="EC276">
        <v>999.9</v>
      </c>
      <c r="ED276">
        <v>63.734999999999999</v>
      </c>
      <c r="EE276">
        <v>22.033999999999999</v>
      </c>
      <c r="EF276">
        <v>16.584900000000001</v>
      </c>
      <c r="EG276">
        <v>61.492600000000003</v>
      </c>
      <c r="EH276">
        <v>45.825299999999999</v>
      </c>
      <c r="EI276">
        <v>1</v>
      </c>
      <c r="EJ276">
        <v>-0.40162599999999998</v>
      </c>
      <c r="EK276">
        <v>-3.7482000000000002</v>
      </c>
      <c r="EL276">
        <v>20.238700000000001</v>
      </c>
      <c r="EM276">
        <v>5.2503799999999998</v>
      </c>
      <c r="EN276">
        <v>11.914099999999999</v>
      </c>
      <c r="EO276">
        <v>4.9897</v>
      </c>
      <c r="EP276">
        <v>3.2839999999999998</v>
      </c>
      <c r="EQ276">
        <v>9999</v>
      </c>
      <c r="ER276">
        <v>9999</v>
      </c>
      <c r="ES276">
        <v>999.9</v>
      </c>
      <c r="ET276">
        <v>9999</v>
      </c>
      <c r="EU276">
        <v>1.88408</v>
      </c>
      <c r="EV276">
        <v>1.8842399999999999</v>
      </c>
      <c r="EW276">
        <v>1.8851500000000001</v>
      </c>
      <c r="EX276">
        <v>1.8871899999999999</v>
      </c>
      <c r="EY276">
        <v>1.88368</v>
      </c>
      <c r="EZ276">
        <v>1.8768100000000001</v>
      </c>
      <c r="FA276">
        <v>1.88263</v>
      </c>
      <c r="FB276">
        <v>1.88812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27.01</v>
      </c>
      <c r="FQ276">
        <v>9.1499999999999998E-2</v>
      </c>
      <c r="FR276">
        <v>-0.24211075671059201</v>
      </c>
      <c r="FS276">
        <v>9.8787948123959593E-3</v>
      </c>
      <c r="FT276">
        <v>5.3251326344088904E-6</v>
      </c>
      <c r="FU276">
        <v>-1.29812346716052E-9</v>
      </c>
      <c r="FV276">
        <v>-1.7562764674277601E-2</v>
      </c>
      <c r="FW276">
        <v>-3.68478344840185E-3</v>
      </c>
      <c r="FX276">
        <v>8.3536045323785897E-4</v>
      </c>
      <c r="FY276">
        <v>-9.0991182514875006E-6</v>
      </c>
      <c r="FZ276">
        <v>5</v>
      </c>
      <c r="GA276">
        <v>1737</v>
      </c>
      <c r="GB276">
        <v>1</v>
      </c>
      <c r="GC276">
        <v>17</v>
      </c>
      <c r="GD276">
        <v>56.1</v>
      </c>
      <c r="GE276">
        <v>56.2</v>
      </c>
      <c r="GF276">
        <v>3.2714799999999999</v>
      </c>
      <c r="GG276">
        <v>2.4194300000000002</v>
      </c>
      <c r="GH276">
        <v>1.3513200000000001</v>
      </c>
      <c r="GI276">
        <v>2.2473100000000001</v>
      </c>
      <c r="GJ276">
        <v>1.3000499999999999</v>
      </c>
      <c r="GK276">
        <v>2.2814899999999998</v>
      </c>
      <c r="GL276">
        <v>26.189800000000002</v>
      </c>
      <c r="GM276">
        <v>14.456</v>
      </c>
      <c r="GN276">
        <v>19</v>
      </c>
      <c r="GO276">
        <v>338.637</v>
      </c>
      <c r="GP276">
        <v>511.97</v>
      </c>
      <c r="GQ276">
        <v>30.3033</v>
      </c>
      <c r="GR276">
        <v>22.190300000000001</v>
      </c>
      <c r="GS276">
        <v>30</v>
      </c>
      <c r="GT276">
        <v>22.420200000000001</v>
      </c>
      <c r="GU276">
        <v>22.423300000000001</v>
      </c>
      <c r="GV276">
        <v>65.434899999999999</v>
      </c>
      <c r="GW276">
        <v>28.845800000000001</v>
      </c>
      <c r="GX276">
        <v>100</v>
      </c>
      <c r="GY276">
        <v>30.340699999999998</v>
      </c>
      <c r="GZ276">
        <v>1928.14</v>
      </c>
      <c r="HA276">
        <v>13.155900000000001</v>
      </c>
      <c r="HB276">
        <v>102.04300000000001</v>
      </c>
      <c r="HC276">
        <v>102.551</v>
      </c>
    </row>
    <row r="277" spans="1:211" x14ac:dyDescent="0.2">
      <c r="A277">
        <v>261</v>
      </c>
      <c r="B277">
        <v>1736448882.0999999</v>
      </c>
      <c r="C277">
        <v>521</v>
      </c>
      <c r="D277" t="s">
        <v>871</v>
      </c>
      <c r="E277" t="s">
        <v>872</v>
      </c>
      <c r="F277">
        <v>2</v>
      </c>
      <c r="G277">
        <v>1736448874.0999999</v>
      </c>
      <c r="H277">
        <f t="shared" si="136"/>
        <v>2.0414481813125808E-3</v>
      </c>
      <c r="I277">
        <f t="shared" si="137"/>
        <v>2.0414481813125809</v>
      </c>
      <c r="J277">
        <f t="shared" si="138"/>
        <v>51.027140419280407</v>
      </c>
      <c r="K277">
        <f t="shared" si="139"/>
        <v>1793.9024999999999</v>
      </c>
      <c r="L277">
        <f t="shared" si="140"/>
        <v>1168.9302742763759</v>
      </c>
      <c r="M277">
        <f t="shared" si="141"/>
        <v>119.44932124968257</v>
      </c>
      <c r="N277">
        <f t="shared" si="142"/>
        <v>183.31327430608175</v>
      </c>
      <c r="O277">
        <f t="shared" si="143"/>
        <v>0.14099963030112603</v>
      </c>
      <c r="P277">
        <f t="shared" si="144"/>
        <v>3.5345652690659981</v>
      </c>
      <c r="Q277">
        <f t="shared" si="145"/>
        <v>0.13794775443609339</v>
      </c>
      <c r="R277">
        <f t="shared" si="146"/>
        <v>8.6486043673359936E-2</v>
      </c>
      <c r="S277">
        <f t="shared" si="147"/>
        <v>317.40044377505882</v>
      </c>
      <c r="T277">
        <f t="shared" si="148"/>
        <v>26.076665850952683</v>
      </c>
      <c r="U277">
        <f t="shared" si="149"/>
        <v>24.396875000000001</v>
      </c>
      <c r="V277">
        <f t="shared" si="150"/>
        <v>3.0671240035600889</v>
      </c>
      <c r="W277">
        <f t="shared" si="151"/>
        <v>50.131347079335306</v>
      </c>
      <c r="X277">
        <f t="shared" si="152"/>
        <v>1.5893455369489919</v>
      </c>
      <c r="Y277">
        <f t="shared" si="153"/>
        <v>3.1703627162337669</v>
      </c>
      <c r="Z277">
        <f t="shared" si="154"/>
        <v>1.4777784666110969</v>
      </c>
      <c r="AA277">
        <f t="shared" si="155"/>
        <v>-90.02786479588481</v>
      </c>
      <c r="AB277">
        <f t="shared" si="156"/>
        <v>105.55344580217188</v>
      </c>
      <c r="AC277">
        <f t="shared" si="157"/>
        <v>6.2960764425997073</v>
      </c>
      <c r="AD277">
        <f t="shared" si="158"/>
        <v>339.22210122394563</v>
      </c>
      <c r="AE277">
        <f t="shared" si="159"/>
        <v>78.840454672113253</v>
      </c>
      <c r="AF277">
        <f t="shared" si="160"/>
        <v>2.0438828776528606</v>
      </c>
      <c r="AG277">
        <f t="shared" si="161"/>
        <v>51.027140419280407</v>
      </c>
      <c r="AH277">
        <v>1931.8565708840199</v>
      </c>
      <c r="AI277">
        <v>1845.9625454545501</v>
      </c>
      <c r="AJ277">
        <v>3.4113603717521102</v>
      </c>
      <c r="AK277">
        <v>84.895025715855198</v>
      </c>
      <c r="AL277">
        <f t="shared" si="162"/>
        <v>2.0414481813125809</v>
      </c>
      <c r="AM277">
        <v>13.138442961864</v>
      </c>
      <c r="AN277">
        <v>15.549262937062901</v>
      </c>
      <c r="AO277">
        <v>-4.8733626531464797E-6</v>
      </c>
      <c r="AP277">
        <v>118.710675371219</v>
      </c>
      <c r="AQ277">
        <v>123</v>
      </c>
      <c r="AR277">
        <v>25</v>
      </c>
      <c r="AS277">
        <f t="shared" si="163"/>
        <v>1</v>
      </c>
      <c r="AT277">
        <f t="shared" si="164"/>
        <v>0</v>
      </c>
      <c r="AU277">
        <f t="shared" si="165"/>
        <v>54398.014717653597</v>
      </c>
      <c r="AV277">
        <f t="shared" si="166"/>
        <v>2000.0025000000001</v>
      </c>
      <c r="AW277">
        <f t="shared" si="167"/>
        <v>1686.0022237501453</v>
      </c>
      <c r="AX277">
        <f t="shared" si="168"/>
        <v>0.84300005812500001</v>
      </c>
      <c r="AY277">
        <f t="shared" si="169"/>
        <v>0.15870002351250001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1736448874.0999999</v>
      </c>
      <c r="BF277">
        <v>1793.9024999999999</v>
      </c>
      <c r="BG277">
        <v>1892.875</v>
      </c>
      <c r="BH277">
        <v>15.553324999999999</v>
      </c>
      <c r="BI277">
        <v>13.139687500000001</v>
      </c>
      <c r="BJ277">
        <v>1767.2212500000001</v>
      </c>
      <c r="BK277">
        <v>15.461774999999999</v>
      </c>
      <c r="BL277">
        <v>500.18124999999998</v>
      </c>
      <c r="BM277">
        <v>102.168875</v>
      </c>
      <c r="BN277">
        <v>1.7990956249999999E-2</v>
      </c>
      <c r="BO277">
        <v>24.950800000000001</v>
      </c>
      <c r="BP277">
        <v>24.396875000000001</v>
      </c>
      <c r="BQ277">
        <v>999.9</v>
      </c>
      <c r="BR277">
        <v>0</v>
      </c>
      <c r="BS277">
        <v>0</v>
      </c>
      <c r="BT277">
        <v>10000.46875</v>
      </c>
      <c r="BU277">
        <v>646.13087499999995</v>
      </c>
      <c r="BV277">
        <v>1514.4037499999999</v>
      </c>
      <c r="BW277">
        <v>-98.972987500000002</v>
      </c>
      <c r="BX277">
        <v>1822.2437500000001</v>
      </c>
      <c r="BY277">
        <v>1918.0775000000001</v>
      </c>
      <c r="BZ277">
        <v>2.4136299999999999</v>
      </c>
      <c r="CA277">
        <v>1892.875</v>
      </c>
      <c r="CB277">
        <v>13.139687500000001</v>
      </c>
      <c r="CC277">
        <v>1.5890625</v>
      </c>
      <c r="CD277">
        <v>1.342465</v>
      </c>
      <c r="CE277">
        <v>13.8531625</v>
      </c>
      <c r="CF277">
        <v>11.2829</v>
      </c>
      <c r="CG277">
        <v>2000.0025000000001</v>
      </c>
      <c r="CH277">
        <v>0.899999875</v>
      </c>
      <c r="CI277">
        <v>0.1000001875</v>
      </c>
      <c r="CJ277">
        <v>21</v>
      </c>
      <c r="CK277">
        <v>42020.6</v>
      </c>
      <c r="CL277">
        <v>1736445511.0999999</v>
      </c>
      <c r="CM277" t="s">
        <v>347</v>
      </c>
      <c r="CN277">
        <v>1736445511.0999999</v>
      </c>
      <c r="CO277">
        <v>1736445509.0999999</v>
      </c>
      <c r="CP277">
        <v>1</v>
      </c>
      <c r="CQ277">
        <v>0.55400000000000005</v>
      </c>
      <c r="CR277">
        <v>1.4E-2</v>
      </c>
      <c r="CS277">
        <v>4.7960000000000003</v>
      </c>
      <c r="CT277">
        <v>9.1999999999999998E-2</v>
      </c>
      <c r="CU277">
        <v>420</v>
      </c>
      <c r="CV277">
        <v>15</v>
      </c>
      <c r="CW277">
        <v>0.23</v>
      </c>
      <c r="CX277">
        <v>0.13</v>
      </c>
      <c r="CY277">
        <v>-98.948673333333304</v>
      </c>
      <c r="CZ277">
        <v>1.0719428571427201</v>
      </c>
      <c r="DA277">
        <v>0.28683910348641201</v>
      </c>
      <c r="DB277">
        <v>0</v>
      </c>
      <c r="DC277">
        <v>2.4132926666666701</v>
      </c>
      <c r="DD277">
        <v>2.8630714285715699E-2</v>
      </c>
      <c r="DE277">
        <v>2.33667988583992E-3</v>
      </c>
      <c r="DF277">
        <v>1</v>
      </c>
      <c r="DG277">
        <v>1</v>
      </c>
      <c r="DH277">
        <v>2</v>
      </c>
      <c r="DI277" t="s">
        <v>348</v>
      </c>
      <c r="DJ277">
        <v>2.9391400000000001</v>
      </c>
      <c r="DK277">
        <v>2.6138400000000002</v>
      </c>
      <c r="DL277">
        <v>0.27080100000000001</v>
      </c>
      <c r="DM277">
        <v>0.27718900000000002</v>
      </c>
      <c r="DN277">
        <v>8.8097900000000007E-2</v>
      </c>
      <c r="DO277">
        <v>7.8084500000000001E-2</v>
      </c>
      <c r="DP277">
        <v>24668</v>
      </c>
      <c r="DQ277">
        <v>27340.7</v>
      </c>
      <c r="DR277">
        <v>29525.8</v>
      </c>
      <c r="DS277">
        <v>34784.199999999997</v>
      </c>
      <c r="DT277">
        <v>33992.400000000001</v>
      </c>
      <c r="DU277">
        <v>40542.5</v>
      </c>
      <c r="DV277">
        <v>40319.5</v>
      </c>
      <c r="DW277">
        <v>47667.3</v>
      </c>
      <c r="DX277">
        <v>1.7646500000000001</v>
      </c>
      <c r="DY277">
        <v>2.0867800000000001</v>
      </c>
      <c r="DZ277">
        <v>0.168905</v>
      </c>
      <c r="EA277">
        <v>0</v>
      </c>
      <c r="EB277">
        <v>21.601099999999999</v>
      </c>
      <c r="EC277">
        <v>999.9</v>
      </c>
      <c r="ED277">
        <v>63.71</v>
      </c>
      <c r="EE277">
        <v>22.024000000000001</v>
      </c>
      <c r="EF277">
        <v>16.572299999999998</v>
      </c>
      <c r="EG277">
        <v>60.812600000000003</v>
      </c>
      <c r="EH277">
        <v>44.6875</v>
      </c>
      <c r="EI277">
        <v>1</v>
      </c>
      <c r="EJ277">
        <v>-0.40160800000000002</v>
      </c>
      <c r="EK277">
        <v>-3.7940100000000001</v>
      </c>
      <c r="EL277">
        <v>20.237400000000001</v>
      </c>
      <c r="EM277">
        <v>5.24979</v>
      </c>
      <c r="EN277">
        <v>11.914099999999999</v>
      </c>
      <c r="EO277">
        <v>4.9896500000000001</v>
      </c>
      <c r="EP277">
        <v>3.28403</v>
      </c>
      <c r="EQ277">
        <v>9999</v>
      </c>
      <c r="ER277">
        <v>9999</v>
      </c>
      <c r="ES277">
        <v>999.9</v>
      </c>
      <c r="ET277">
        <v>9999</v>
      </c>
      <c r="EU277">
        <v>1.88409</v>
      </c>
      <c r="EV277">
        <v>1.88425</v>
      </c>
      <c r="EW277">
        <v>1.88514</v>
      </c>
      <c r="EX277">
        <v>1.8871899999999999</v>
      </c>
      <c r="EY277">
        <v>1.88368</v>
      </c>
      <c r="EZ277">
        <v>1.8768199999999999</v>
      </c>
      <c r="FA277">
        <v>1.88263</v>
      </c>
      <c r="FB277">
        <v>1.88812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27.12</v>
      </c>
      <c r="FQ277">
        <v>9.1399999999999995E-2</v>
      </c>
      <c r="FR277">
        <v>-0.24211075671059201</v>
      </c>
      <c r="FS277">
        <v>9.8787948123959593E-3</v>
      </c>
      <c r="FT277">
        <v>5.3251326344088904E-6</v>
      </c>
      <c r="FU277">
        <v>-1.29812346716052E-9</v>
      </c>
      <c r="FV277">
        <v>-1.7562764674277601E-2</v>
      </c>
      <c r="FW277">
        <v>-3.68478344840185E-3</v>
      </c>
      <c r="FX277">
        <v>8.3536045323785897E-4</v>
      </c>
      <c r="FY277">
        <v>-9.0991182514875006E-6</v>
      </c>
      <c r="FZ277">
        <v>5</v>
      </c>
      <c r="GA277">
        <v>1737</v>
      </c>
      <c r="GB277">
        <v>1</v>
      </c>
      <c r="GC277">
        <v>17</v>
      </c>
      <c r="GD277">
        <v>56.2</v>
      </c>
      <c r="GE277">
        <v>56.2</v>
      </c>
      <c r="GF277">
        <v>3.28003</v>
      </c>
      <c r="GG277">
        <v>2.3950200000000001</v>
      </c>
      <c r="GH277">
        <v>1.3513200000000001</v>
      </c>
      <c r="GI277">
        <v>2.2473100000000001</v>
      </c>
      <c r="GJ277">
        <v>1.3000499999999999</v>
      </c>
      <c r="GK277">
        <v>2.50854</v>
      </c>
      <c r="GL277">
        <v>26.2104</v>
      </c>
      <c r="GM277">
        <v>14.4648</v>
      </c>
      <c r="GN277">
        <v>19</v>
      </c>
      <c r="GO277">
        <v>332.11700000000002</v>
      </c>
      <c r="GP277">
        <v>510.92</v>
      </c>
      <c r="GQ277">
        <v>30.313300000000002</v>
      </c>
      <c r="GR277">
        <v>22.189299999999999</v>
      </c>
      <c r="GS277">
        <v>30.0001</v>
      </c>
      <c r="GT277">
        <v>22.418399999999998</v>
      </c>
      <c r="GU277">
        <v>22.4223</v>
      </c>
      <c r="GV277">
        <v>65.685900000000004</v>
      </c>
      <c r="GW277">
        <v>28.845800000000001</v>
      </c>
      <c r="GX277">
        <v>100</v>
      </c>
      <c r="GY277">
        <v>30.340699999999998</v>
      </c>
      <c r="GZ277">
        <v>1941.78</v>
      </c>
      <c r="HA277">
        <v>13.155900000000001</v>
      </c>
      <c r="HB277">
        <v>102.04300000000001</v>
      </c>
      <c r="HC277">
        <v>102.551</v>
      </c>
    </row>
    <row r="278" spans="1:211" x14ac:dyDescent="0.2">
      <c r="A278">
        <v>262</v>
      </c>
      <c r="B278">
        <v>1736448884.0999999</v>
      </c>
      <c r="C278">
        <v>523</v>
      </c>
      <c r="D278" t="s">
        <v>873</v>
      </c>
      <c r="E278" t="s">
        <v>874</v>
      </c>
      <c r="F278">
        <v>2</v>
      </c>
      <c r="G278">
        <v>1736448876.0999999</v>
      </c>
      <c r="H278">
        <f t="shared" si="136"/>
        <v>2.0419147272692974E-3</v>
      </c>
      <c r="I278">
        <f t="shared" si="137"/>
        <v>2.0419147272692975</v>
      </c>
      <c r="J278">
        <f t="shared" si="138"/>
        <v>50.557060884686379</v>
      </c>
      <c r="K278">
        <f t="shared" si="139"/>
        <v>1800.5975000000001</v>
      </c>
      <c r="L278">
        <f t="shared" si="140"/>
        <v>1181.1509860826702</v>
      </c>
      <c r="M278">
        <f t="shared" si="141"/>
        <v>120.69877552290107</v>
      </c>
      <c r="N278">
        <f t="shared" si="142"/>
        <v>183.9984185090336</v>
      </c>
      <c r="O278">
        <f t="shared" si="143"/>
        <v>0.14107389166859738</v>
      </c>
      <c r="P278">
        <f t="shared" si="144"/>
        <v>3.5350229678429637</v>
      </c>
      <c r="Q278">
        <f t="shared" si="145"/>
        <v>0.13801922409861711</v>
      </c>
      <c r="R278">
        <f t="shared" si="146"/>
        <v>8.653095586750284E-2</v>
      </c>
      <c r="S278">
        <f t="shared" si="147"/>
        <v>317.40062340005306</v>
      </c>
      <c r="T278">
        <f t="shared" si="148"/>
        <v>26.072080110805473</v>
      </c>
      <c r="U278">
        <f t="shared" si="149"/>
        <v>24.394387500000001</v>
      </c>
      <c r="V278">
        <f t="shared" si="150"/>
        <v>3.0666671012201854</v>
      </c>
      <c r="W278">
        <f t="shared" si="151"/>
        <v>50.143056666801144</v>
      </c>
      <c r="X278">
        <f t="shared" si="152"/>
        <v>1.5893043855320201</v>
      </c>
      <c r="Y278">
        <f t="shared" si="153"/>
        <v>3.1695402936699533</v>
      </c>
      <c r="Z278">
        <f t="shared" si="154"/>
        <v>1.4773627156881652</v>
      </c>
      <c r="AA278">
        <f t="shared" si="155"/>
        <v>-90.048439472576021</v>
      </c>
      <c r="AB278">
        <f t="shared" si="156"/>
        <v>105.21215860966691</v>
      </c>
      <c r="AC278">
        <f t="shared" si="157"/>
        <v>6.2746904795517464</v>
      </c>
      <c r="AD278">
        <f t="shared" si="158"/>
        <v>338.83903301669568</v>
      </c>
      <c r="AE278">
        <f t="shared" si="159"/>
        <v>78.869507515807655</v>
      </c>
      <c r="AF278">
        <f t="shared" si="160"/>
        <v>2.0445954544976663</v>
      </c>
      <c r="AG278">
        <f t="shared" si="161"/>
        <v>50.557060884686379</v>
      </c>
      <c r="AH278">
        <v>1938.98118231734</v>
      </c>
      <c r="AI278">
        <v>1853.0881818181799</v>
      </c>
      <c r="AJ278">
        <v>3.4945028970766399</v>
      </c>
      <c r="AK278">
        <v>84.895025715855198</v>
      </c>
      <c r="AL278">
        <f t="shared" si="162"/>
        <v>2.0419147272692975</v>
      </c>
      <c r="AM278">
        <v>13.1365186372162</v>
      </c>
      <c r="AN278">
        <v>15.5475566433566</v>
      </c>
      <c r="AO278">
        <v>-5.39901034139645E-6</v>
      </c>
      <c r="AP278">
        <v>118.710675371219</v>
      </c>
      <c r="AQ278">
        <v>141</v>
      </c>
      <c r="AR278">
        <v>28</v>
      </c>
      <c r="AS278">
        <f t="shared" si="163"/>
        <v>1</v>
      </c>
      <c r="AT278">
        <f t="shared" si="164"/>
        <v>0</v>
      </c>
      <c r="AU278">
        <f t="shared" si="165"/>
        <v>54408.941399257383</v>
      </c>
      <c r="AV278">
        <f t="shared" si="166"/>
        <v>2000.0037500000001</v>
      </c>
      <c r="AW278">
        <f t="shared" si="167"/>
        <v>1686.0032700002041</v>
      </c>
      <c r="AX278">
        <f t="shared" si="168"/>
        <v>0.84300005437500003</v>
      </c>
      <c r="AY278">
        <f t="shared" si="169"/>
        <v>0.15870001413750001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1736448876.0999999</v>
      </c>
      <c r="BF278">
        <v>1800.5975000000001</v>
      </c>
      <c r="BG278">
        <v>1899.6087500000001</v>
      </c>
      <c r="BH278">
        <v>15.552837500000001</v>
      </c>
      <c r="BI278">
        <v>13.1387</v>
      </c>
      <c r="BJ278">
        <v>1773.8074999999999</v>
      </c>
      <c r="BK278">
        <v>15.4613</v>
      </c>
      <c r="BL278">
        <v>500.25225</v>
      </c>
      <c r="BM278">
        <v>102.171125</v>
      </c>
      <c r="BN278">
        <v>1.6298068749999998E-2</v>
      </c>
      <c r="BO278">
        <v>24.946449999999999</v>
      </c>
      <c r="BP278">
        <v>24.394387500000001</v>
      </c>
      <c r="BQ278">
        <v>999.9</v>
      </c>
      <c r="BR278">
        <v>0</v>
      </c>
      <c r="BS278">
        <v>0</v>
      </c>
      <c r="BT278">
        <v>10002.18125</v>
      </c>
      <c r="BU278">
        <v>646.14862500000004</v>
      </c>
      <c r="BV278">
        <v>1514.1837499999999</v>
      </c>
      <c r="BW278">
        <v>-99.011899999999997</v>
      </c>
      <c r="BX278">
        <v>1829.04375</v>
      </c>
      <c r="BY278">
        <v>1924.9</v>
      </c>
      <c r="BZ278">
        <v>2.4141275000000002</v>
      </c>
      <c r="CA278">
        <v>1899.6087500000001</v>
      </c>
      <c r="CB278">
        <v>13.1387</v>
      </c>
      <c r="CC278">
        <v>1.5890487499999999</v>
      </c>
      <c r="CD278">
        <v>1.342395</v>
      </c>
      <c r="CE278">
        <v>13.853037499999999</v>
      </c>
      <c r="CF278">
        <v>11.2821125</v>
      </c>
      <c r="CG278">
        <v>2000.0037500000001</v>
      </c>
      <c r="CH278">
        <v>0.9</v>
      </c>
      <c r="CI278">
        <v>0.1000000625</v>
      </c>
      <c r="CJ278">
        <v>21</v>
      </c>
      <c r="CK278">
        <v>42020.637499999997</v>
      </c>
      <c r="CL278">
        <v>1736445511.0999999</v>
      </c>
      <c r="CM278" t="s">
        <v>347</v>
      </c>
      <c r="CN278">
        <v>1736445511.0999999</v>
      </c>
      <c r="CO278">
        <v>1736445509.0999999</v>
      </c>
      <c r="CP278">
        <v>1</v>
      </c>
      <c r="CQ278">
        <v>0.55400000000000005</v>
      </c>
      <c r="CR278">
        <v>1.4E-2</v>
      </c>
      <c r="CS278">
        <v>4.7960000000000003</v>
      </c>
      <c r="CT278">
        <v>9.1999999999999998E-2</v>
      </c>
      <c r="CU278">
        <v>420</v>
      </c>
      <c r="CV278">
        <v>15</v>
      </c>
      <c r="CW278">
        <v>0.23</v>
      </c>
      <c r="CX278">
        <v>0.13</v>
      </c>
      <c r="CY278">
        <v>-98.936040000000006</v>
      </c>
      <c r="CZ278">
        <v>-1.8737142857142699</v>
      </c>
      <c r="DA278">
        <v>0.26484590689682203</v>
      </c>
      <c r="DB278">
        <v>0</v>
      </c>
      <c r="DC278">
        <v>2.4140220000000001</v>
      </c>
      <c r="DD278">
        <v>1.64935714285733E-2</v>
      </c>
      <c r="DE278">
        <v>1.66162651238678E-3</v>
      </c>
      <c r="DF278">
        <v>1</v>
      </c>
      <c r="DG278">
        <v>1</v>
      </c>
      <c r="DH278">
        <v>2</v>
      </c>
      <c r="DI278" t="s">
        <v>348</v>
      </c>
      <c r="DJ278">
        <v>2.9402499999999998</v>
      </c>
      <c r="DK278">
        <v>2.6213000000000002</v>
      </c>
      <c r="DL278">
        <v>0.271341</v>
      </c>
      <c r="DM278">
        <v>0.27775100000000003</v>
      </c>
      <c r="DN278">
        <v>8.8084099999999999E-2</v>
      </c>
      <c r="DO278">
        <v>7.8079999999999997E-2</v>
      </c>
      <c r="DP278">
        <v>24649.9</v>
      </c>
      <c r="DQ278">
        <v>27319.4</v>
      </c>
      <c r="DR278">
        <v>29525.9</v>
      </c>
      <c r="DS278">
        <v>34783.9</v>
      </c>
      <c r="DT278">
        <v>33993</v>
      </c>
      <c r="DU278">
        <v>40542.400000000001</v>
      </c>
      <c r="DV278">
        <v>40319.699999999997</v>
      </c>
      <c r="DW278">
        <v>47667</v>
      </c>
      <c r="DX278">
        <v>1.7270000000000001</v>
      </c>
      <c r="DY278">
        <v>2.0862500000000002</v>
      </c>
      <c r="DZ278">
        <v>0.16810700000000001</v>
      </c>
      <c r="EA278">
        <v>0</v>
      </c>
      <c r="EB278">
        <v>21.599299999999999</v>
      </c>
      <c r="EC278">
        <v>999.9</v>
      </c>
      <c r="ED278">
        <v>63.71</v>
      </c>
      <c r="EE278">
        <v>22.033999999999999</v>
      </c>
      <c r="EF278">
        <v>16.582999999999998</v>
      </c>
      <c r="EG278">
        <v>60.7926</v>
      </c>
      <c r="EH278">
        <v>43.753999999999998</v>
      </c>
      <c r="EI278">
        <v>1</v>
      </c>
      <c r="EJ278">
        <v>-0.40151700000000001</v>
      </c>
      <c r="EK278">
        <v>-3.8242099999999999</v>
      </c>
      <c r="EL278">
        <v>20.236699999999999</v>
      </c>
      <c r="EM278">
        <v>5.2490399999999999</v>
      </c>
      <c r="EN278">
        <v>11.914099999999999</v>
      </c>
      <c r="EO278">
        <v>4.9894999999999996</v>
      </c>
      <c r="EP278">
        <v>3.2839800000000001</v>
      </c>
      <c r="EQ278">
        <v>9999</v>
      </c>
      <c r="ER278">
        <v>9999</v>
      </c>
      <c r="ES278">
        <v>999.9</v>
      </c>
      <c r="ET278">
        <v>9999</v>
      </c>
      <c r="EU278">
        <v>1.88408</v>
      </c>
      <c r="EV278">
        <v>1.88426</v>
      </c>
      <c r="EW278">
        <v>1.88513</v>
      </c>
      <c r="EX278">
        <v>1.8871899999999999</v>
      </c>
      <c r="EY278">
        <v>1.8836900000000001</v>
      </c>
      <c r="EZ278">
        <v>1.87683</v>
      </c>
      <c r="FA278">
        <v>1.88263</v>
      </c>
      <c r="FB278">
        <v>1.88812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27.23</v>
      </c>
      <c r="FQ278">
        <v>9.1499999999999998E-2</v>
      </c>
      <c r="FR278">
        <v>-0.24211075671059201</v>
      </c>
      <c r="FS278">
        <v>9.8787948123959593E-3</v>
      </c>
      <c r="FT278">
        <v>5.3251326344088904E-6</v>
      </c>
      <c r="FU278">
        <v>-1.29812346716052E-9</v>
      </c>
      <c r="FV278">
        <v>-1.7562764674277601E-2</v>
      </c>
      <c r="FW278">
        <v>-3.68478344840185E-3</v>
      </c>
      <c r="FX278">
        <v>8.3536045323785897E-4</v>
      </c>
      <c r="FY278">
        <v>-9.0991182514875006E-6</v>
      </c>
      <c r="FZ278">
        <v>5</v>
      </c>
      <c r="GA278">
        <v>1737</v>
      </c>
      <c r="GB278">
        <v>1</v>
      </c>
      <c r="GC278">
        <v>17</v>
      </c>
      <c r="GD278">
        <v>56.2</v>
      </c>
      <c r="GE278">
        <v>56.2</v>
      </c>
      <c r="GF278">
        <v>3.28979</v>
      </c>
      <c r="GG278">
        <v>2.3938000000000001</v>
      </c>
      <c r="GH278">
        <v>1.3513200000000001</v>
      </c>
      <c r="GI278">
        <v>2.2473100000000001</v>
      </c>
      <c r="GJ278">
        <v>1.3000499999999999</v>
      </c>
      <c r="GK278">
        <v>2.5122100000000001</v>
      </c>
      <c r="GL278">
        <v>26.189800000000002</v>
      </c>
      <c r="GM278">
        <v>14.4648</v>
      </c>
      <c r="GN278">
        <v>19</v>
      </c>
      <c r="GO278">
        <v>316.05200000000002</v>
      </c>
      <c r="GP278">
        <v>510.55799999999999</v>
      </c>
      <c r="GQ278">
        <v>30.3293</v>
      </c>
      <c r="GR278">
        <v>22.188400000000001</v>
      </c>
      <c r="GS278">
        <v>30.0001</v>
      </c>
      <c r="GT278">
        <v>22.4176</v>
      </c>
      <c r="GU278">
        <v>22.421800000000001</v>
      </c>
      <c r="GV278">
        <v>65.799199999999999</v>
      </c>
      <c r="GW278">
        <v>28.845800000000001</v>
      </c>
      <c r="GX278">
        <v>100</v>
      </c>
      <c r="GY278">
        <v>30.340699999999998</v>
      </c>
      <c r="GZ278">
        <v>1941.78</v>
      </c>
      <c r="HA278">
        <v>13.155900000000001</v>
      </c>
      <c r="HB278">
        <v>102.044</v>
      </c>
      <c r="HC278">
        <v>102.551</v>
      </c>
    </row>
    <row r="279" spans="1:211" x14ac:dyDescent="0.2">
      <c r="A279">
        <v>263</v>
      </c>
      <c r="B279">
        <v>1736448886.0999999</v>
      </c>
      <c r="C279">
        <v>525</v>
      </c>
      <c r="D279" t="s">
        <v>875</v>
      </c>
      <c r="E279" t="s">
        <v>876</v>
      </c>
      <c r="F279">
        <v>2</v>
      </c>
      <c r="G279">
        <v>1736448878.0999999</v>
      </c>
      <c r="H279">
        <f t="shared" si="136"/>
        <v>2.0427908098518076E-3</v>
      </c>
      <c r="I279">
        <f t="shared" si="137"/>
        <v>2.0427908098518075</v>
      </c>
      <c r="J279">
        <f t="shared" si="138"/>
        <v>51.168070546561083</v>
      </c>
      <c r="K279">
        <f t="shared" si="139"/>
        <v>1807.2974999999999</v>
      </c>
      <c r="L279">
        <f t="shared" si="140"/>
        <v>1181.2410899356751</v>
      </c>
      <c r="M279">
        <f t="shared" si="141"/>
        <v>120.708207143945</v>
      </c>
      <c r="N279">
        <f t="shared" si="142"/>
        <v>184.68341717829483</v>
      </c>
      <c r="O279">
        <f t="shared" si="143"/>
        <v>0.14119835677793879</v>
      </c>
      <c r="P279">
        <f t="shared" si="144"/>
        <v>3.5363691928285466</v>
      </c>
      <c r="Q279">
        <f t="shared" si="145"/>
        <v>0.1381394974301651</v>
      </c>
      <c r="R279">
        <f t="shared" si="146"/>
        <v>8.6606493054186856E-2</v>
      </c>
      <c r="S279">
        <f t="shared" si="147"/>
        <v>317.40082177507071</v>
      </c>
      <c r="T279">
        <f t="shared" si="148"/>
        <v>26.065514361465464</v>
      </c>
      <c r="U279">
        <f t="shared" si="149"/>
        <v>24.390374999999999</v>
      </c>
      <c r="V279">
        <f t="shared" si="150"/>
        <v>3.0659302132919519</v>
      </c>
      <c r="W279">
        <f t="shared" si="151"/>
        <v>50.157999128669374</v>
      </c>
      <c r="X279">
        <f t="shared" si="152"/>
        <v>1.589211535795918</v>
      </c>
      <c r="Y279">
        <f t="shared" si="153"/>
        <v>3.1684109482101617</v>
      </c>
      <c r="Z279">
        <f t="shared" si="154"/>
        <v>1.4767186774960339</v>
      </c>
      <c r="AA279">
        <f t="shared" si="155"/>
        <v>-90.08707471446472</v>
      </c>
      <c r="AB279">
        <f t="shared" si="156"/>
        <v>104.87807003166741</v>
      </c>
      <c r="AC279">
        <f t="shared" si="157"/>
        <v>6.2520701843513802</v>
      </c>
      <c r="AD279">
        <f t="shared" si="158"/>
        <v>338.44388727662476</v>
      </c>
      <c r="AE279">
        <f t="shared" si="159"/>
        <v>79.033265226500347</v>
      </c>
      <c r="AF279">
        <f t="shared" si="160"/>
        <v>2.0450784343632691</v>
      </c>
      <c r="AG279">
        <f t="shared" si="161"/>
        <v>51.168070546561083</v>
      </c>
      <c r="AH279">
        <v>1946.28001745655</v>
      </c>
      <c r="AI279">
        <v>1859.9004242424201</v>
      </c>
      <c r="AJ279">
        <v>3.4612670529435001</v>
      </c>
      <c r="AK279">
        <v>84.895025715855198</v>
      </c>
      <c r="AL279">
        <f t="shared" si="162"/>
        <v>2.0427908098518075</v>
      </c>
      <c r="AM279">
        <v>13.1349710563144</v>
      </c>
      <c r="AN279">
        <v>15.546372727272701</v>
      </c>
      <c r="AO279">
        <v>-5.2119400185102502E-6</v>
      </c>
      <c r="AP279">
        <v>118.710675371219</v>
      </c>
      <c r="AQ279">
        <v>156</v>
      </c>
      <c r="AR279">
        <v>31</v>
      </c>
      <c r="AS279">
        <f t="shared" si="163"/>
        <v>1</v>
      </c>
      <c r="AT279">
        <f t="shared" si="164"/>
        <v>0</v>
      </c>
      <c r="AU279">
        <f t="shared" si="165"/>
        <v>54439.709840572934</v>
      </c>
      <c r="AV279">
        <f t="shared" si="166"/>
        <v>2000.0050000000001</v>
      </c>
      <c r="AW279">
        <f t="shared" si="167"/>
        <v>1686.0043237502721</v>
      </c>
      <c r="AX279">
        <f t="shared" si="168"/>
        <v>0.84300005437500003</v>
      </c>
      <c r="AY279">
        <f t="shared" si="169"/>
        <v>0.15870001413750001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1736448878.0999999</v>
      </c>
      <c r="BF279">
        <v>1807.2974999999999</v>
      </c>
      <c r="BG279">
        <v>1906.4949999999999</v>
      </c>
      <c r="BH279">
        <v>15.5519</v>
      </c>
      <c r="BI279">
        <v>13.137862500000001</v>
      </c>
      <c r="BJ279">
        <v>1780.3987500000001</v>
      </c>
      <c r="BK279">
        <v>15.460375000000001</v>
      </c>
      <c r="BL279">
        <v>500.39162499999998</v>
      </c>
      <c r="BM279">
        <v>102.17175</v>
      </c>
      <c r="BN279">
        <v>1.586281875E-2</v>
      </c>
      <c r="BO279">
        <v>24.940474999999999</v>
      </c>
      <c r="BP279">
        <v>24.390374999999999</v>
      </c>
      <c r="BQ279">
        <v>999.9</v>
      </c>
      <c r="BR279">
        <v>0</v>
      </c>
      <c r="BS279">
        <v>0</v>
      </c>
      <c r="BT279">
        <v>10007.80625</v>
      </c>
      <c r="BU279">
        <v>646.1585</v>
      </c>
      <c r="BV279">
        <v>1513.885</v>
      </c>
      <c r="BW279">
        <v>-99.198250000000002</v>
      </c>
      <c r="BX279">
        <v>1835.8475000000001</v>
      </c>
      <c r="BY279">
        <v>1931.87625</v>
      </c>
      <c r="BZ279">
        <v>2.4140237500000001</v>
      </c>
      <c r="CA279">
        <v>1906.4949999999999</v>
      </c>
      <c r="CB279">
        <v>13.137862500000001</v>
      </c>
      <c r="CC279">
        <v>1.5889625000000001</v>
      </c>
      <c r="CD279">
        <v>1.34231875</v>
      </c>
      <c r="CE279">
        <v>13.8522</v>
      </c>
      <c r="CF279">
        <v>11.28125</v>
      </c>
      <c r="CG279">
        <v>2000.0050000000001</v>
      </c>
      <c r="CH279">
        <v>0.9</v>
      </c>
      <c r="CI279">
        <v>0.1000000625</v>
      </c>
      <c r="CJ279">
        <v>21</v>
      </c>
      <c r="CK279">
        <v>42020.662499999999</v>
      </c>
      <c r="CL279">
        <v>1736445511.0999999</v>
      </c>
      <c r="CM279" t="s">
        <v>347</v>
      </c>
      <c r="CN279">
        <v>1736445511.0999999</v>
      </c>
      <c r="CO279">
        <v>1736445509.0999999</v>
      </c>
      <c r="CP279">
        <v>1</v>
      </c>
      <c r="CQ279">
        <v>0.55400000000000005</v>
      </c>
      <c r="CR279">
        <v>1.4E-2</v>
      </c>
      <c r="CS279">
        <v>4.7960000000000003</v>
      </c>
      <c r="CT279">
        <v>9.1999999999999998E-2</v>
      </c>
      <c r="CU279">
        <v>420</v>
      </c>
      <c r="CV279">
        <v>15</v>
      </c>
      <c r="CW279">
        <v>0.23</v>
      </c>
      <c r="CX279">
        <v>0.13</v>
      </c>
      <c r="CY279">
        <v>-99.048746666666702</v>
      </c>
      <c r="CZ279">
        <v>-5.41847142857136</v>
      </c>
      <c r="DA279">
        <v>0.43457045898475699</v>
      </c>
      <c r="DB279">
        <v>0</v>
      </c>
      <c r="DC279">
        <v>2.4143446666666701</v>
      </c>
      <c r="DD279">
        <v>-1.09285714285242E-3</v>
      </c>
      <c r="DE279">
        <v>9.988651338171629E-4</v>
      </c>
      <c r="DF279">
        <v>1</v>
      </c>
      <c r="DG279">
        <v>1</v>
      </c>
      <c r="DH279">
        <v>2</v>
      </c>
      <c r="DI279" t="s">
        <v>348</v>
      </c>
      <c r="DJ279">
        <v>2.9390700000000001</v>
      </c>
      <c r="DK279">
        <v>2.6268799999999999</v>
      </c>
      <c r="DL279">
        <v>0.27187600000000001</v>
      </c>
      <c r="DM279">
        <v>0.278312</v>
      </c>
      <c r="DN279">
        <v>8.8071999999999998E-2</v>
      </c>
      <c r="DO279">
        <v>7.8083799999999995E-2</v>
      </c>
      <c r="DP279">
        <v>24632</v>
      </c>
      <c r="DQ279">
        <v>27298.2</v>
      </c>
      <c r="DR279">
        <v>29525.9</v>
      </c>
      <c r="DS279">
        <v>34783.800000000003</v>
      </c>
      <c r="DT279">
        <v>33993.5</v>
      </c>
      <c r="DU279">
        <v>40542.1</v>
      </c>
      <c r="DV279">
        <v>40319.800000000003</v>
      </c>
      <c r="DW279">
        <v>47666.9</v>
      </c>
      <c r="DX279">
        <v>1.69245</v>
      </c>
      <c r="DY279">
        <v>2.0871</v>
      </c>
      <c r="DZ279">
        <v>0.167709</v>
      </c>
      <c r="EA279">
        <v>0</v>
      </c>
      <c r="EB279">
        <v>21.597000000000001</v>
      </c>
      <c r="EC279">
        <v>999.9</v>
      </c>
      <c r="ED279">
        <v>63.734999999999999</v>
      </c>
      <c r="EE279">
        <v>22.033999999999999</v>
      </c>
      <c r="EF279">
        <v>16.589400000000001</v>
      </c>
      <c r="EG279">
        <v>61.252600000000001</v>
      </c>
      <c r="EH279">
        <v>43.661900000000003</v>
      </c>
      <c r="EI279">
        <v>1</v>
      </c>
      <c r="EJ279">
        <v>-0.40151399999999998</v>
      </c>
      <c r="EK279">
        <v>-3.8278500000000002</v>
      </c>
      <c r="EL279">
        <v>20.236599999999999</v>
      </c>
      <c r="EM279">
        <v>5.2496400000000003</v>
      </c>
      <c r="EN279">
        <v>11.914099999999999</v>
      </c>
      <c r="EO279">
        <v>4.9894999999999996</v>
      </c>
      <c r="EP279">
        <v>3.2839999999999998</v>
      </c>
      <c r="EQ279">
        <v>9999</v>
      </c>
      <c r="ER279">
        <v>9999</v>
      </c>
      <c r="ES279">
        <v>999.9</v>
      </c>
      <c r="ET279">
        <v>9999</v>
      </c>
      <c r="EU279">
        <v>1.8841000000000001</v>
      </c>
      <c r="EV279">
        <v>1.88426</v>
      </c>
      <c r="EW279">
        <v>1.8851199999999999</v>
      </c>
      <c r="EX279">
        <v>1.88717</v>
      </c>
      <c r="EY279">
        <v>1.8836999999999999</v>
      </c>
      <c r="EZ279">
        <v>1.8768199999999999</v>
      </c>
      <c r="FA279">
        <v>1.88263</v>
      </c>
      <c r="FB279">
        <v>1.88812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27.33</v>
      </c>
      <c r="FQ279">
        <v>9.1399999999999995E-2</v>
      </c>
      <c r="FR279">
        <v>-0.24211075671059201</v>
      </c>
      <c r="FS279">
        <v>9.8787948123959593E-3</v>
      </c>
      <c r="FT279">
        <v>5.3251326344088904E-6</v>
      </c>
      <c r="FU279">
        <v>-1.29812346716052E-9</v>
      </c>
      <c r="FV279">
        <v>-1.7562764674277601E-2</v>
      </c>
      <c r="FW279">
        <v>-3.68478344840185E-3</v>
      </c>
      <c r="FX279">
        <v>8.3536045323785897E-4</v>
      </c>
      <c r="FY279">
        <v>-9.0991182514875006E-6</v>
      </c>
      <c r="FZ279">
        <v>5</v>
      </c>
      <c r="GA279">
        <v>1737</v>
      </c>
      <c r="GB279">
        <v>1</v>
      </c>
      <c r="GC279">
        <v>17</v>
      </c>
      <c r="GD279">
        <v>56.2</v>
      </c>
      <c r="GE279">
        <v>56.3</v>
      </c>
      <c r="GF279">
        <v>3.29834</v>
      </c>
      <c r="GG279">
        <v>2.3999000000000001</v>
      </c>
      <c r="GH279">
        <v>1.3513200000000001</v>
      </c>
      <c r="GI279">
        <v>2.2473100000000001</v>
      </c>
      <c r="GJ279">
        <v>1.3000499999999999</v>
      </c>
      <c r="GK279">
        <v>2.47803</v>
      </c>
      <c r="GL279">
        <v>26.2104</v>
      </c>
      <c r="GM279">
        <v>14.456</v>
      </c>
      <c r="GN279">
        <v>19</v>
      </c>
      <c r="GO279">
        <v>301.43400000000003</v>
      </c>
      <c r="GP279">
        <v>511.09500000000003</v>
      </c>
      <c r="GQ279">
        <v>30.345600000000001</v>
      </c>
      <c r="GR279">
        <v>22.187899999999999</v>
      </c>
      <c r="GS279">
        <v>30.0001</v>
      </c>
      <c r="GT279">
        <v>22.4176</v>
      </c>
      <c r="GU279">
        <v>22.4209</v>
      </c>
      <c r="GV279">
        <v>65.957499999999996</v>
      </c>
      <c r="GW279">
        <v>28.845800000000001</v>
      </c>
      <c r="GX279">
        <v>100</v>
      </c>
      <c r="GY279">
        <v>30.398599999999998</v>
      </c>
      <c r="GZ279">
        <v>1948.55</v>
      </c>
      <c r="HA279">
        <v>13.155900000000001</v>
      </c>
      <c r="HB279">
        <v>102.044</v>
      </c>
      <c r="HC279">
        <v>102.55</v>
      </c>
    </row>
    <row r="280" spans="1:211" x14ac:dyDescent="0.2">
      <c r="A280">
        <v>264</v>
      </c>
      <c r="B280">
        <v>1736448888.0999999</v>
      </c>
      <c r="C280">
        <v>527</v>
      </c>
      <c r="D280" t="s">
        <v>877</v>
      </c>
      <c r="E280" t="s">
        <v>878</v>
      </c>
      <c r="F280">
        <v>2</v>
      </c>
      <c r="G280">
        <v>1736448880.0999999</v>
      </c>
      <c r="H280">
        <f t="shared" si="136"/>
        <v>2.0424214705924712E-3</v>
      </c>
      <c r="I280">
        <f t="shared" si="137"/>
        <v>2.0424214705924713</v>
      </c>
      <c r="J280">
        <f t="shared" si="138"/>
        <v>52.214466965434191</v>
      </c>
      <c r="K280">
        <f t="shared" si="139"/>
        <v>1814.01125</v>
      </c>
      <c r="L280">
        <f t="shared" si="140"/>
        <v>1176.0754692383628</v>
      </c>
      <c r="M280">
        <f t="shared" si="141"/>
        <v>120.17993104101512</v>
      </c>
      <c r="N280">
        <f t="shared" si="142"/>
        <v>185.36884123074978</v>
      </c>
      <c r="O280">
        <f t="shared" si="143"/>
        <v>0.14124657272234215</v>
      </c>
      <c r="P280">
        <f t="shared" si="144"/>
        <v>3.5366418770840649</v>
      </c>
      <c r="Q280">
        <f t="shared" si="145"/>
        <v>0.13818587885296402</v>
      </c>
      <c r="R280">
        <f t="shared" si="146"/>
        <v>8.6635641532133809E-2</v>
      </c>
      <c r="S280">
        <f t="shared" si="147"/>
        <v>317.40063084006692</v>
      </c>
      <c r="T280">
        <f t="shared" si="148"/>
        <v>26.058354249183406</v>
      </c>
      <c r="U280">
        <f t="shared" si="149"/>
        <v>24.385475</v>
      </c>
      <c r="V280">
        <f t="shared" si="150"/>
        <v>3.0650305476192474</v>
      </c>
      <c r="W280">
        <f t="shared" si="151"/>
        <v>50.175024844818097</v>
      </c>
      <c r="X280">
        <f t="shared" si="152"/>
        <v>1.589071945023705</v>
      </c>
      <c r="Y280">
        <f t="shared" si="153"/>
        <v>3.1670576146965654</v>
      </c>
      <c r="Z280">
        <f t="shared" si="154"/>
        <v>1.4759586025955425</v>
      </c>
      <c r="AA280">
        <f t="shared" si="155"/>
        <v>-90.070786853127984</v>
      </c>
      <c r="AB280">
        <f t="shared" si="156"/>
        <v>104.45477195029858</v>
      </c>
      <c r="AC280">
        <f t="shared" si="157"/>
        <v>6.2259776082798801</v>
      </c>
      <c r="AD280">
        <f t="shared" si="158"/>
        <v>338.01059354551739</v>
      </c>
      <c r="AE280">
        <f t="shared" si="159"/>
        <v>79.255878286762254</v>
      </c>
      <c r="AF280">
        <f t="shared" si="160"/>
        <v>2.0445798963762147</v>
      </c>
      <c r="AG280">
        <f t="shared" si="161"/>
        <v>52.214466965434191</v>
      </c>
      <c r="AH280">
        <v>1953.69929359108</v>
      </c>
      <c r="AI280">
        <v>1866.56096969697</v>
      </c>
      <c r="AJ280">
        <v>3.3888412964040899</v>
      </c>
      <c r="AK280">
        <v>84.895025715855198</v>
      </c>
      <c r="AL280">
        <f t="shared" si="162"/>
        <v>2.0424214705924713</v>
      </c>
      <c r="AM280">
        <v>13.134642816810601</v>
      </c>
      <c r="AN280">
        <v>15.5454307692308</v>
      </c>
      <c r="AO280">
        <v>-4.9055633576360303E-6</v>
      </c>
      <c r="AP280">
        <v>118.710675371219</v>
      </c>
      <c r="AQ280">
        <v>162</v>
      </c>
      <c r="AR280">
        <v>32</v>
      </c>
      <c r="AS280">
        <f t="shared" si="163"/>
        <v>1</v>
      </c>
      <c r="AT280">
        <f t="shared" si="164"/>
        <v>0</v>
      </c>
      <c r="AU280">
        <f t="shared" si="165"/>
        <v>54447.006198273055</v>
      </c>
      <c r="AV280">
        <f t="shared" si="166"/>
        <v>2000.0037500000001</v>
      </c>
      <c r="AW280">
        <f t="shared" si="167"/>
        <v>1686.0032340001364</v>
      </c>
      <c r="AX280">
        <f t="shared" si="168"/>
        <v>0.84300003637499998</v>
      </c>
      <c r="AY280">
        <f t="shared" si="169"/>
        <v>0.15870001785749999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1736448880.0999999</v>
      </c>
      <c r="BF280">
        <v>1814.01125</v>
      </c>
      <c r="BG280">
        <v>1913.4837500000001</v>
      </c>
      <c r="BH280">
        <v>15.550587500000001</v>
      </c>
      <c r="BI280">
        <v>13.1373125</v>
      </c>
      <c r="BJ280">
        <v>1787.0037500000001</v>
      </c>
      <c r="BK280">
        <v>15.459087500000001</v>
      </c>
      <c r="BL280">
        <v>500.42837500000002</v>
      </c>
      <c r="BM280">
        <v>102.17075</v>
      </c>
      <c r="BN280">
        <v>1.6511093750000001E-2</v>
      </c>
      <c r="BO280">
        <v>24.9333125</v>
      </c>
      <c r="BP280">
        <v>24.385475</v>
      </c>
      <c r="BQ280">
        <v>999.9</v>
      </c>
      <c r="BR280">
        <v>0</v>
      </c>
      <c r="BS280">
        <v>0</v>
      </c>
      <c r="BT280">
        <v>10009.05625</v>
      </c>
      <c r="BU280">
        <v>646.14162499999998</v>
      </c>
      <c r="BV280">
        <v>1513.3325</v>
      </c>
      <c r="BW280">
        <v>-99.473425000000006</v>
      </c>
      <c r="BX280">
        <v>1842.665</v>
      </c>
      <c r="BY280">
        <v>1938.95625</v>
      </c>
      <c r="BZ280">
        <v>2.4132687499999999</v>
      </c>
      <c r="CA280">
        <v>1913.4837500000001</v>
      </c>
      <c r="CB280">
        <v>13.1373125</v>
      </c>
      <c r="CC280">
        <v>1.5888125</v>
      </c>
      <c r="CD280">
        <v>1.34224875</v>
      </c>
      <c r="CE280">
        <v>13.850737499999999</v>
      </c>
      <c r="CF280">
        <v>11.280462500000001</v>
      </c>
      <c r="CG280">
        <v>2000.0037500000001</v>
      </c>
      <c r="CH280">
        <v>0.899999875</v>
      </c>
      <c r="CI280">
        <v>0.1000001625</v>
      </c>
      <c r="CJ280">
        <v>21</v>
      </c>
      <c r="CK280">
        <v>42020.625</v>
      </c>
      <c r="CL280">
        <v>1736445511.0999999</v>
      </c>
      <c r="CM280" t="s">
        <v>347</v>
      </c>
      <c r="CN280">
        <v>1736445511.0999999</v>
      </c>
      <c r="CO280">
        <v>1736445509.0999999</v>
      </c>
      <c r="CP280">
        <v>1</v>
      </c>
      <c r="CQ280">
        <v>0.55400000000000005</v>
      </c>
      <c r="CR280">
        <v>1.4E-2</v>
      </c>
      <c r="CS280">
        <v>4.7960000000000003</v>
      </c>
      <c r="CT280">
        <v>9.1999999999999998E-2</v>
      </c>
      <c r="CU280">
        <v>420</v>
      </c>
      <c r="CV280">
        <v>15</v>
      </c>
      <c r="CW280">
        <v>0.23</v>
      </c>
      <c r="CX280">
        <v>0.13</v>
      </c>
      <c r="CY280">
        <v>-99.314639999999997</v>
      </c>
      <c r="CZ280">
        <v>-7.7864142857144003</v>
      </c>
      <c r="DA280">
        <v>0.62009323578528797</v>
      </c>
      <c r="DB280">
        <v>0</v>
      </c>
      <c r="DC280">
        <v>2.4138493333333302</v>
      </c>
      <c r="DD280">
        <v>-1.9759285714286701E-2</v>
      </c>
      <c r="DE280">
        <v>1.9676905809151899E-3</v>
      </c>
      <c r="DF280">
        <v>1</v>
      </c>
      <c r="DG280">
        <v>1</v>
      </c>
      <c r="DH280">
        <v>2</v>
      </c>
      <c r="DI280" t="s">
        <v>348</v>
      </c>
      <c r="DJ280">
        <v>2.9382600000000001</v>
      </c>
      <c r="DK280">
        <v>2.6303100000000001</v>
      </c>
      <c r="DL280">
        <v>0.27244299999999999</v>
      </c>
      <c r="DM280">
        <v>0.27883999999999998</v>
      </c>
      <c r="DN280">
        <v>8.8065500000000005E-2</v>
      </c>
      <c r="DO280">
        <v>7.8088400000000002E-2</v>
      </c>
      <c r="DP280">
        <v>24612.799999999999</v>
      </c>
      <c r="DQ280">
        <v>27278.400000000001</v>
      </c>
      <c r="DR280">
        <v>29525.9</v>
      </c>
      <c r="DS280">
        <v>34783.800000000003</v>
      </c>
      <c r="DT280">
        <v>33993.599999999999</v>
      </c>
      <c r="DU280">
        <v>40541.9</v>
      </c>
      <c r="DV280">
        <v>40319.5</v>
      </c>
      <c r="DW280">
        <v>47666.9</v>
      </c>
      <c r="DX280">
        <v>1.6782999999999999</v>
      </c>
      <c r="DY280">
        <v>2.0873200000000001</v>
      </c>
      <c r="DZ280">
        <v>0.168432</v>
      </c>
      <c r="EA280">
        <v>0</v>
      </c>
      <c r="EB280">
        <v>21.593900000000001</v>
      </c>
      <c r="EC280">
        <v>999.9</v>
      </c>
      <c r="ED280">
        <v>63.71</v>
      </c>
      <c r="EE280">
        <v>22.024000000000001</v>
      </c>
      <c r="EF280">
        <v>16.572900000000001</v>
      </c>
      <c r="EG280">
        <v>61.562600000000003</v>
      </c>
      <c r="EH280">
        <v>44.571300000000001</v>
      </c>
      <c r="EI280">
        <v>1</v>
      </c>
      <c r="EJ280">
        <v>-0.40128799999999998</v>
      </c>
      <c r="EK280">
        <v>-3.9047800000000001</v>
      </c>
      <c r="EL280">
        <v>20.234500000000001</v>
      </c>
      <c r="EM280">
        <v>5.2499399999999996</v>
      </c>
      <c r="EN280">
        <v>11.914099999999999</v>
      </c>
      <c r="EO280">
        <v>4.9896000000000003</v>
      </c>
      <c r="EP280">
        <v>3.28403</v>
      </c>
      <c r="EQ280">
        <v>9999</v>
      </c>
      <c r="ER280">
        <v>9999</v>
      </c>
      <c r="ES280">
        <v>999.9</v>
      </c>
      <c r="ET280">
        <v>9999</v>
      </c>
      <c r="EU280">
        <v>1.8841000000000001</v>
      </c>
      <c r="EV280">
        <v>1.88428</v>
      </c>
      <c r="EW280">
        <v>1.8851100000000001</v>
      </c>
      <c r="EX280">
        <v>1.8871599999999999</v>
      </c>
      <c r="EY280">
        <v>1.8836900000000001</v>
      </c>
      <c r="EZ280">
        <v>1.8768100000000001</v>
      </c>
      <c r="FA280">
        <v>1.88263</v>
      </c>
      <c r="FB280">
        <v>1.88812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27.44</v>
      </c>
      <c r="FQ280">
        <v>9.1399999999999995E-2</v>
      </c>
      <c r="FR280">
        <v>-0.24211075671059201</v>
      </c>
      <c r="FS280">
        <v>9.8787948123959593E-3</v>
      </c>
      <c r="FT280">
        <v>5.3251326344088904E-6</v>
      </c>
      <c r="FU280">
        <v>-1.29812346716052E-9</v>
      </c>
      <c r="FV280">
        <v>-1.7562764674277601E-2</v>
      </c>
      <c r="FW280">
        <v>-3.68478344840185E-3</v>
      </c>
      <c r="FX280">
        <v>8.3536045323785897E-4</v>
      </c>
      <c r="FY280">
        <v>-9.0991182514875006E-6</v>
      </c>
      <c r="FZ280">
        <v>5</v>
      </c>
      <c r="GA280">
        <v>1737</v>
      </c>
      <c r="GB280">
        <v>1</v>
      </c>
      <c r="GC280">
        <v>17</v>
      </c>
      <c r="GD280">
        <v>56.3</v>
      </c>
      <c r="GE280">
        <v>56.3</v>
      </c>
      <c r="GF280">
        <v>3.3081100000000001</v>
      </c>
      <c r="GG280">
        <v>2.4243199999999998</v>
      </c>
      <c r="GH280">
        <v>1.3513200000000001</v>
      </c>
      <c r="GI280">
        <v>2.2485400000000002</v>
      </c>
      <c r="GJ280">
        <v>1.3000499999999999</v>
      </c>
      <c r="GK280">
        <v>2.33521</v>
      </c>
      <c r="GL280">
        <v>26.189800000000002</v>
      </c>
      <c r="GM280">
        <v>14.4472</v>
      </c>
      <c r="GN280">
        <v>19</v>
      </c>
      <c r="GO280">
        <v>295.733</v>
      </c>
      <c r="GP280">
        <v>511.23200000000003</v>
      </c>
      <c r="GQ280">
        <v>30.363900000000001</v>
      </c>
      <c r="GR280">
        <v>22.187000000000001</v>
      </c>
      <c r="GS280">
        <v>30.0002</v>
      </c>
      <c r="GT280">
        <v>22.4176</v>
      </c>
      <c r="GU280">
        <v>22.42</v>
      </c>
      <c r="GV280">
        <v>66.137500000000003</v>
      </c>
      <c r="GW280">
        <v>28.845800000000001</v>
      </c>
      <c r="GX280">
        <v>100</v>
      </c>
      <c r="GY280">
        <v>30.398599999999998</v>
      </c>
      <c r="GZ280">
        <v>1955.44</v>
      </c>
      <c r="HA280">
        <v>13.155900000000001</v>
      </c>
      <c r="HB280">
        <v>102.04300000000001</v>
      </c>
      <c r="HC280">
        <v>102.55</v>
      </c>
    </row>
    <row r="281" spans="1:211" x14ac:dyDescent="0.2">
      <c r="A281">
        <v>265</v>
      </c>
      <c r="B281">
        <v>1736448890.0999999</v>
      </c>
      <c r="C281">
        <v>529</v>
      </c>
      <c r="D281" t="s">
        <v>879</v>
      </c>
      <c r="E281" t="s">
        <v>880</v>
      </c>
      <c r="F281">
        <v>2</v>
      </c>
      <c r="G281">
        <v>1736448882.0999999</v>
      </c>
      <c r="H281">
        <f t="shared" si="136"/>
        <v>2.0410780198358842E-3</v>
      </c>
      <c r="I281">
        <f t="shared" si="137"/>
        <v>2.0410780198358842</v>
      </c>
      <c r="J281">
        <f t="shared" si="138"/>
        <v>52.124511311777475</v>
      </c>
      <c r="K281">
        <f t="shared" si="139"/>
        <v>1820.7574999999999</v>
      </c>
      <c r="L281">
        <f t="shared" si="140"/>
        <v>1183.6393347853134</v>
      </c>
      <c r="M281">
        <f t="shared" si="141"/>
        <v>120.95166755601905</v>
      </c>
      <c r="N281">
        <f t="shared" si="142"/>
        <v>186.05638505590233</v>
      </c>
      <c r="O281">
        <f t="shared" si="143"/>
        <v>0.14123013970185244</v>
      </c>
      <c r="P281">
        <f t="shared" si="144"/>
        <v>3.5358730091466075</v>
      </c>
      <c r="Q281">
        <f t="shared" si="145"/>
        <v>0.13816949980729698</v>
      </c>
      <c r="R281">
        <f t="shared" si="146"/>
        <v>8.6625399331303907E-2</v>
      </c>
      <c r="S281">
        <f t="shared" si="147"/>
        <v>317.40060643502125</v>
      </c>
      <c r="T281">
        <f t="shared" si="148"/>
        <v>26.051507947216944</v>
      </c>
      <c r="U281">
        <f t="shared" si="149"/>
        <v>24.3802375</v>
      </c>
      <c r="V281">
        <f t="shared" si="150"/>
        <v>3.0640691703539122</v>
      </c>
      <c r="W281">
        <f t="shared" si="151"/>
        <v>50.192088134269497</v>
      </c>
      <c r="X281">
        <f t="shared" si="152"/>
        <v>1.5889131950885405</v>
      </c>
      <c r="Y281">
        <f t="shared" si="153"/>
        <v>3.1656646578202094</v>
      </c>
      <c r="Z281">
        <f t="shared" si="154"/>
        <v>1.4751559752653718</v>
      </c>
      <c r="AA281">
        <f t="shared" si="155"/>
        <v>-90.0115406747625</v>
      </c>
      <c r="AB281">
        <f t="shared" si="156"/>
        <v>104.02460037963438</v>
      </c>
      <c r="AC281">
        <f t="shared" si="157"/>
        <v>6.2012914824240353</v>
      </c>
      <c r="AD281">
        <f t="shared" si="158"/>
        <v>337.61495762231715</v>
      </c>
      <c r="AE281">
        <f t="shared" si="159"/>
        <v>79.415178344111638</v>
      </c>
      <c r="AF281">
        <f t="shared" si="160"/>
        <v>2.0436538602138139</v>
      </c>
      <c r="AG281">
        <f t="shared" si="161"/>
        <v>52.124511311777475</v>
      </c>
      <c r="AH281">
        <v>1961.0012056952301</v>
      </c>
      <c r="AI281">
        <v>1873.5975151515099</v>
      </c>
      <c r="AJ281">
        <v>3.4427767234980702</v>
      </c>
      <c r="AK281">
        <v>84.895025715855198</v>
      </c>
      <c r="AL281">
        <f t="shared" si="162"/>
        <v>2.0410780198358842</v>
      </c>
      <c r="AM281">
        <v>13.1356878963658</v>
      </c>
      <c r="AN281">
        <v>15.544808391608401</v>
      </c>
      <c r="AO281">
        <v>-3.8374377112038503E-6</v>
      </c>
      <c r="AP281">
        <v>118.710675371219</v>
      </c>
      <c r="AQ281">
        <v>161</v>
      </c>
      <c r="AR281">
        <v>32</v>
      </c>
      <c r="AS281">
        <f t="shared" si="163"/>
        <v>1</v>
      </c>
      <c r="AT281">
        <f t="shared" si="164"/>
        <v>0</v>
      </c>
      <c r="AU281">
        <f t="shared" si="165"/>
        <v>54431.363393006839</v>
      </c>
      <c r="AV281">
        <f t="shared" si="166"/>
        <v>2000.0037500000001</v>
      </c>
      <c r="AW281">
        <f t="shared" si="167"/>
        <v>1686.0032047500815</v>
      </c>
      <c r="AX281">
        <f t="shared" si="168"/>
        <v>0.84300002174999999</v>
      </c>
      <c r="AY281">
        <f t="shared" si="169"/>
        <v>0.158700005655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1736448882.0999999</v>
      </c>
      <c r="BF281">
        <v>1820.7574999999999</v>
      </c>
      <c r="BG281">
        <v>1920.4324999999999</v>
      </c>
      <c r="BH281">
        <v>15.5491875</v>
      </c>
      <c r="BI281">
        <v>13.137074999999999</v>
      </c>
      <c r="BJ281">
        <v>1793.6412499999999</v>
      </c>
      <c r="BK281">
        <v>15.4577125</v>
      </c>
      <c r="BL281">
        <v>500.44349999999997</v>
      </c>
      <c r="BM281">
        <v>102.16862500000001</v>
      </c>
      <c r="BN281">
        <v>1.7627181249999999E-2</v>
      </c>
      <c r="BO281">
        <v>24.9259375</v>
      </c>
      <c r="BP281">
        <v>24.3802375</v>
      </c>
      <c r="BQ281">
        <v>999.9</v>
      </c>
      <c r="BR281">
        <v>0</v>
      </c>
      <c r="BS281">
        <v>0</v>
      </c>
      <c r="BT281">
        <v>10006.016250000001</v>
      </c>
      <c r="BU281">
        <v>646.10625000000005</v>
      </c>
      <c r="BV281">
        <v>1511.99125</v>
      </c>
      <c r="BW281">
        <v>-99.674700000000001</v>
      </c>
      <c r="BX281">
        <v>1849.5162499999999</v>
      </c>
      <c r="BY281">
        <v>1945.9974999999999</v>
      </c>
      <c r="BZ281">
        <v>2.4121100000000002</v>
      </c>
      <c r="CA281">
        <v>1920.4324999999999</v>
      </c>
      <c r="CB281">
        <v>13.137074999999999</v>
      </c>
      <c r="CC281">
        <v>1.5886374999999999</v>
      </c>
      <c r="CD281">
        <v>1.3421974999999999</v>
      </c>
      <c r="CE281">
        <v>13.8490375</v>
      </c>
      <c r="CF281">
        <v>11.279887499999999</v>
      </c>
      <c r="CG281">
        <v>2000.0037500000001</v>
      </c>
      <c r="CH281">
        <v>0.9</v>
      </c>
      <c r="CI281">
        <v>0.10000002500000001</v>
      </c>
      <c r="CJ281">
        <v>21</v>
      </c>
      <c r="CK281">
        <v>42020.612500000003</v>
      </c>
      <c r="CL281">
        <v>1736445511.0999999</v>
      </c>
      <c r="CM281" t="s">
        <v>347</v>
      </c>
      <c r="CN281">
        <v>1736445511.0999999</v>
      </c>
      <c r="CO281">
        <v>1736445509.0999999</v>
      </c>
      <c r="CP281">
        <v>1</v>
      </c>
      <c r="CQ281">
        <v>0.55400000000000005</v>
      </c>
      <c r="CR281">
        <v>1.4E-2</v>
      </c>
      <c r="CS281">
        <v>4.7960000000000003</v>
      </c>
      <c r="CT281">
        <v>9.1999999999999998E-2</v>
      </c>
      <c r="CU281">
        <v>420</v>
      </c>
      <c r="CV281">
        <v>15</v>
      </c>
      <c r="CW281">
        <v>0.23</v>
      </c>
      <c r="CX281">
        <v>0.13</v>
      </c>
      <c r="CY281">
        <v>-99.550479999999993</v>
      </c>
      <c r="CZ281">
        <v>-9.6921857142858894</v>
      </c>
      <c r="DA281">
        <v>0.72715596694703</v>
      </c>
      <c r="DB281">
        <v>0</v>
      </c>
      <c r="DC281">
        <v>2.4127853333333298</v>
      </c>
      <c r="DD281">
        <v>-3.5475000000005197E-2</v>
      </c>
      <c r="DE281">
        <v>3.0174732623320499E-3</v>
      </c>
      <c r="DF281">
        <v>1</v>
      </c>
      <c r="DG281">
        <v>1</v>
      </c>
      <c r="DH281">
        <v>2</v>
      </c>
      <c r="DI281" t="s">
        <v>348</v>
      </c>
      <c r="DJ281">
        <v>2.9370500000000002</v>
      </c>
      <c r="DK281">
        <v>2.6303000000000001</v>
      </c>
      <c r="DL281">
        <v>0.273011</v>
      </c>
      <c r="DM281">
        <v>0.27934399999999998</v>
      </c>
      <c r="DN281">
        <v>8.8065699999999997E-2</v>
      </c>
      <c r="DO281">
        <v>7.8088599999999994E-2</v>
      </c>
      <c r="DP281">
        <v>24593.7</v>
      </c>
      <c r="DQ281">
        <v>27259.7</v>
      </c>
      <c r="DR281">
        <v>29525.8</v>
      </c>
      <c r="DS281">
        <v>34784.1</v>
      </c>
      <c r="DT281">
        <v>33993.4</v>
      </c>
      <c r="DU281">
        <v>40542</v>
      </c>
      <c r="DV281">
        <v>40319.300000000003</v>
      </c>
      <c r="DW281">
        <v>47667.1</v>
      </c>
      <c r="DX281">
        <v>1.6796199999999999</v>
      </c>
      <c r="DY281">
        <v>2.0882000000000001</v>
      </c>
      <c r="DZ281">
        <v>0.16874800000000001</v>
      </c>
      <c r="EA281">
        <v>0</v>
      </c>
      <c r="EB281">
        <v>21.591100000000001</v>
      </c>
      <c r="EC281">
        <v>999.9</v>
      </c>
      <c r="ED281">
        <v>63.71</v>
      </c>
      <c r="EE281">
        <v>22.024000000000001</v>
      </c>
      <c r="EF281">
        <v>16.574100000000001</v>
      </c>
      <c r="EG281">
        <v>61.332599999999999</v>
      </c>
      <c r="EH281">
        <v>45.2684</v>
      </c>
      <c r="EI281">
        <v>1</v>
      </c>
      <c r="EJ281">
        <v>-0.40110299999999999</v>
      </c>
      <c r="EK281">
        <v>-3.8780199999999998</v>
      </c>
      <c r="EL281">
        <v>20.235399999999998</v>
      </c>
      <c r="EM281">
        <v>5.2496400000000003</v>
      </c>
      <c r="EN281">
        <v>11.914099999999999</v>
      </c>
      <c r="EO281">
        <v>4.9895500000000004</v>
      </c>
      <c r="EP281">
        <v>3.2839800000000001</v>
      </c>
      <c r="EQ281">
        <v>9999</v>
      </c>
      <c r="ER281">
        <v>9999</v>
      </c>
      <c r="ES281">
        <v>999.9</v>
      </c>
      <c r="ET281">
        <v>9999</v>
      </c>
      <c r="EU281">
        <v>1.88408</v>
      </c>
      <c r="EV281">
        <v>1.88428</v>
      </c>
      <c r="EW281">
        <v>1.8851</v>
      </c>
      <c r="EX281">
        <v>1.8871500000000001</v>
      </c>
      <c r="EY281">
        <v>1.88368</v>
      </c>
      <c r="EZ281">
        <v>1.8768199999999999</v>
      </c>
      <c r="FA281">
        <v>1.88262</v>
      </c>
      <c r="FB281">
        <v>1.88812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27.55</v>
      </c>
      <c r="FQ281">
        <v>9.1499999999999998E-2</v>
      </c>
      <c r="FR281">
        <v>-0.24211075671059201</v>
      </c>
      <c r="FS281">
        <v>9.8787948123959593E-3</v>
      </c>
      <c r="FT281">
        <v>5.3251326344088904E-6</v>
      </c>
      <c r="FU281">
        <v>-1.29812346716052E-9</v>
      </c>
      <c r="FV281">
        <v>-1.7562764674277601E-2</v>
      </c>
      <c r="FW281">
        <v>-3.68478344840185E-3</v>
      </c>
      <c r="FX281">
        <v>8.3536045323785897E-4</v>
      </c>
      <c r="FY281">
        <v>-9.0991182514875006E-6</v>
      </c>
      <c r="FZ281">
        <v>5</v>
      </c>
      <c r="GA281">
        <v>1737</v>
      </c>
      <c r="GB281">
        <v>1</v>
      </c>
      <c r="GC281">
        <v>17</v>
      </c>
      <c r="GD281">
        <v>56.3</v>
      </c>
      <c r="GE281">
        <v>56.4</v>
      </c>
      <c r="GF281">
        <v>3.3166500000000001</v>
      </c>
      <c r="GG281">
        <v>2.4255399999999998</v>
      </c>
      <c r="GH281">
        <v>1.3513200000000001</v>
      </c>
      <c r="GI281">
        <v>2.2473100000000001</v>
      </c>
      <c r="GJ281">
        <v>1.3000499999999999</v>
      </c>
      <c r="GK281">
        <v>2.2485400000000002</v>
      </c>
      <c r="GL281">
        <v>26.2104</v>
      </c>
      <c r="GM281">
        <v>14.4472</v>
      </c>
      <c r="GN281">
        <v>19</v>
      </c>
      <c r="GO281">
        <v>296.28100000000001</v>
      </c>
      <c r="GP281">
        <v>511.80399999999997</v>
      </c>
      <c r="GQ281">
        <v>30.391400000000001</v>
      </c>
      <c r="GR281">
        <v>22.186</v>
      </c>
      <c r="GS281">
        <v>30.0001</v>
      </c>
      <c r="GT281">
        <v>22.4176</v>
      </c>
      <c r="GU281">
        <v>22.419499999999999</v>
      </c>
      <c r="GV281">
        <v>66.323499999999996</v>
      </c>
      <c r="GW281">
        <v>28.845800000000001</v>
      </c>
      <c r="GX281">
        <v>100</v>
      </c>
      <c r="GY281">
        <v>30.467199999999998</v>
      </c>
      <c r="GZ281">
        <v>1962.24</v>
      </c>
      <c r="HA281">
        <v>13.155900000000001</v>
      </c>
      <c r="HB281">
        <v>102.04300000000001</v>
      </c>
      <c r="HC281">
        <v>102.551</v>
      </c>
    </row>
    <row r="282" spans="1:211" x14ac:dyDescent="0.2">
      <c r="A282">
        <v>266</v>
      </c>
      <c r="B282">
        <v>1736448892.0999999</v>
      </c>
      <c r="C282">
        <v>531</v>
      </c>
      <c r="D282" t="s">
        <v>881</v>
      </c>
      <c r="E282" t="s">
        <v>882</v>
      </c>
      <c r="F282">
        <v>2</v>
      </c>
      <c r="G282">
        <v>1736448884.0999999</v>
      </c>
      <c r="H282">
        <f t="shared" si="136"/>
        <v>2.0399462055420226E-3</v>
      </c>
      <c r="I282">
        <f t="shared" si="137"/>
        <v>2.0399462055420226</v>
      </c>
      <c r="J282">
        <f t="shared" si="138"/>
        <v>51.702800969820331</v>
      </c>
      <c r="K282">
        <f t="shared" si="139"/>
        <v>1827.5287499999999</v>
      </c>
      <c r="L282">
        <f t="shared" si="140"/>
        <v>1195.1004231524823</v>
      </c>
      <c r="M282">
        <f t="shared" si="141"/>
        <v>122.12121354739091</v>
      </c>
      <c r="N282">
        <f t="shared" si="142"/>
        <v>186.74583693480204</v>
      </c>
      <c r="O282">
        <f t="shared" si="143"/>
        <v>0.14123497855913181</v>
      </c>
      <c r="P282">
        <f t="shared" si="144"/>
        <v>3.5344951336382233</v>
      </c>
      <c r="Q282">
        <f t="shared" si="145"/>
        <v>0.13817296602554399</v>
      </c>
      <c r="R282">
        <f t="shared" si="146"/>
        <v>8.6627684277171921E-2</v>
      </c>
      <c r="S282">
        <f t="shared" si="147"/>
        <v>317.40037055996726</v>
      </c>
      <c r="T282">
        <f t="shared" si="148"/>
        <v>26.04562215885402</v>
      </c>
      <c r="U282">
        <f t="shared" si="149"/>
        <v>24.3747875</v>
      </c>
      <c r="V282">
        <f t="shared" si="150"/>
        <v>3.0630690671988439</v>
      </c>
      <c r="W282">
        <f t="shared" si="151"/>
        <v>50.207485600414394</v>
      </c>
      <c r="X282">
        <f t="shared" si="152"/>
        <v>1.5887797184712054</v>
      </c>
      <c r="Y282">
        <f t="shared" si="153"/>
        <v>3.1644279721868647</v>
      </c>
      <c r="Z282">
        <f t="shared" si="154"/>
        <v>1.4742893487276385</v>
      </c>
      <c r="AA282">
        <f t="shared" si="155"/>
        <v>-89.961627664403196</v>
      </c>
      <c r="AB282">
        <f t="shared" si="156"/>
        <v>103.77445671570558</v>
      </c>
      <c r="AC282">
        <f t="shared" si="157"/>
        <v>6.188416901266681</v>
      </c>
      <c r="AD282">
        <f t="shared" si="158"/>
        <v>337.40161651253635</v>
      </c>
      <c r="AE282">
        <f t="shared" si="159"/>
        <v>79.471556321419641</v>
      </c>
      <c r="AF282">
        <f t="shared" si="160"/>
        <v>2.0427959175615129</v>
      </c>
      <c r="AG282">
        <f t="shared" si="161"/>
        <v>51.702800969820331</v>
      </c>
      <c r="AH282">
        <v>1967.84866963062</v>
      </c>
      <c r="AI282">
        <v>1880.62218181818</v>
      </c>
      <c r="AJ282">
        <v>3.4905334341849601</v>
      </c>
      <c r="AK282">
        <v>84.895025715855198</v>
      </c>
      <c r="AL282">
        <f t="shared" si="162"/>
        <v>2.0399462055420226</v>
      </c>
      <c r="AM282">
        <v>13.1376217537334</v>
      </c>
      <c r="AN282">
        <v>15.545422377622399</v>
      </c>
      <c r="AO282">
        <v>-2.0610498263881299E-6</v>
      </c>
      <c r="AP282">
        <v>118.710675371219</v>
      </c>
      <c r="AQ282">
        <v>156</v>
      </c>
      <c r="AR282">
        <v>31</v>
      </c>
      <c r="AS282">
        <f t="shared" si="163"/>
        <v>1</v>
      </c>
      <c r="AT282">
        <f t="shared" si="164"/>
        <v>0</v>
      </c>
      <c r="AU282">
        <f t="shared" si="165"/>
        <v>54402.139913008468</v>
      </c>
      <c r="AV282">
        <f t="shared" si="166"/>
        <v>2000.0025000000001</v>
      </c>
      <c r="AW282">
        <f t="shared" si="167"/>
        <v>1686.0021360000355</v>
      </c>
      <c r="AX282">
        <f t="shared" si="168"/>
        <v>0.84300001424999993</v>
      </c>
      <c r="AY282">
        <f t="shared" si="169"/>
        <v>0.15869998690500001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1736448884.0999999</v>
      </c>
      <c r="BF282">
        <v>1827.5287499999999</v>
      </c>
      <c r="BG282">
        <v>1927.2874999999999</v>
      </c>
      <c r="BH282">
        <v>15.548087499999999</v>
      </c>
      <c r="BI282">
        <v>13.136950000000001</v>
      </c>
      <c r="BJ282">
        <v>1800.3025</v>
      </c>
      <c r="BK282">
        <v>15.456625000000001</v>
      </c>
      <c r="BL282">
        <v>500.43624999999997</v>
      </c>
      <c r="BM282">
        <v>102.165875</v>
      </c>
      <c r="BN282">
        <v>1.9021918749999998E-2</v>
      </c>
      <c r="BO282">
        <v>24.919387499999999</v>
      </c>
      <c r="BP282">
        <v>24.3747875</v>
      </c>
      <c r="BQ282">
        <v>999.9</v>
      </c>
      <c r="BR282">
        <v>0</v>
      </c>
      <c r="BS282">
        <v>0</v>
      </c>
      <c r="BT282">
        <v>10000.466249999999</v>
      </c>
      <c r="BU282">
        <v>646.06100000000004</v>
      </c>
      <c r="BV282">
        <v>1510.2049999999999</v>
      </c>
      <c r="BW282">
        <v>-99.7580375</v>
      </c>
      <c r="BX282">
        <v>1856.3924999999999</v>
      </c>
      <c r="BY282">
        <v>1952.9437499999999</v>
      </c>
      <c r="BZ282">
        <v>2.4111324999999999</v>
      </c>
      <c r="CA282">
        <v>1927.2874999999999</v>
      </c>
      <c r="CB282">
        <v>13.136950000000001</v>
      </c>
      <c r="CC282">
        <v>1.5884812500000001</v>
      </c>
      <c r="CD282">
        <v>1.34214875</v>
      </c>
      <c r="CE282">
        <v>13.8475375</v>
      </c>
      <c r="CF282">
        <v>11.2793375</v>
      </c>
      <c r="CG282">
        <v>2000.0025000000001</v>
      </c>
      <c r="CH282">
        <v>0.90000024999999995</v>
      </c>
      <c r="CI282">
        <v>9.9999774999999999E-2</v>
      </c>
      <c r="CJ282">
        <v>21</v>
      </c>
      <c r="CK282">
        <v>42020.587500000001</v>
      </c>
      <c r="CL282">
        <v>1736445511.0999999</v>
      </c>
      <c r="CM282" t="s">
        <v>347</v>
      </c>
      <c r="CN282">
        <v>1736445511.0999999</v>
      </c>
      <c r="CO282">
        <v>1736445509.0999999</v>
      </c>
      <c r="CP282">
        <v>1</v>
      </c>
      <c r="CQ282">
        <v>0.55400000000000005</v>
      </c>
      <c r="CR282">
        <v>1.4E-2</v>
      </c>
      <c r="CS282">
        <v>4.7960000000000003</v>
      </c>
      <c r="CT282">
        <v>9.1999999999999998E-2</v>
      </c>
      <c r="CU282">
        <v>420</v>
      </c>
      <c r="CV282">
        <v>15</v>
      </c>
      <c r="CW282">
        <v>0.23</v>
      </c>
      <c r="CX282">
        <v>0.13</v>
      </c>
      <c r="CY282">
        <v>-99.748013333333304</v>
      </c>
      <c r="CZ282">
        <v>-8.6240142857142708</v>
      </c>
      <c r="DA282">
        <v>0.68717945338576503</v>
      </c>
      <c r="DB282">
        <v>0</v>
      </c>
      <c r="DC282">
        <v>2.41160533333333</v>
      </c>
      <c r="DD282">
        <v>-4.7819999999995498E-2</v>
      </c>
      <c r="DE282">
        <v>3.6979902049025901E-3</v>
      </c>
      <c r="DF282">
        <v>1</v>
      </c>
      <c r="DG282">
        <v>1</v>
      </c>
      <c r="DH282">
        <v>2</v>
      </c>
      <c r="DI282" t="s">
        <v>348</v>
      </c>
      <c r="DJ282">
        <v>2.9372199999999999</v>
      </c>
      <c r="DK282">
        <v>2.62758</v>
      </c>
      <c r="DL282">
        <v>0.27357399999999998</v>
      </c>
      <c r="DM282">
        <v>0.27985500000000002</v>
      </c>
      <c r="DN282">
        <v>8.80716E-2</v>
      </c>
      <c r="DO282">
        <v>7.8083200000000005E-2</v>
      </c>
      <c r="DP282">
        <v>24574.6</v>
      </c>
      <c r="DQ282">
        <v>27240.400000000001</v>
      </c>
      <c r="DR282">
        <v>29525.7</v>
      </c>
      <c r="DS282">
        <v>34784</v>
      </c>
      <c r="DT282">
        <v>33993.1</v>
      </c>
      <c r="DU282">
        <v>40542</v>
      </c>
      <c r="DV282">
        <v>40319.300000000003</v>
      </c>
      <c r="DW282">
        <v>47666.8</v>
      </c>
      <c r="DX282">
        <v>1.68957</v>
      </c>
      <c r="DY282">
        <v>2.0884299999999998</v>
      </c>
      <c r="DZ282">
        <v>0.168879</v>
      </c>
      <c r="EA282">
        <v>0</v>
      </c>
      <c r="EB282">
        <v>21.588799999999999</v>
      </c>
      <c r="EC282">
        <v>999.9</v>
      </c>
      <c r="ED282">
        <v>63.734999999999999</v>
      </c>
      <c r="EE282">
        <v>22.024000000000001</v>
      </c>
      <c r="EF282">
        <v>16.579899999999999</v>
      </c>
      <c r="EG282">
        <v>61.102600000000002</v>
      </c>
      <c r="EH282">
        <v>44.763599999999997</v>
      </c>
      <c r="EI282">
        <v>1</v>
      </c>
      <c r="EJ282">
        <v>-0.40142</v>
      </c>
      <c r="EK282">
        <v>-3.9551699999999999</v>
      </c>
      <c r="EL282">
        <v>20.232900000000001</v>
      </c>
      <c r="EM282">
        <v>5.2491899999999996</v>
      </c>
      <c r="EN282">
        <v>11.914099999999999</v>
      </c>
      <c r="EO282">
        <v>4.9894499999999997</v>
      </c>
      <c r="EP282">
        <v>3.2839800000000001</v>
      </c>
      <c r="EQ282">
        <v>9999</v>
      </c>
      <c r="ER282">
        <v>9999</v>
      </c>
      <c r="ES282">
        <v>999.9</v>
      </c>
      <c r="ET282">
        <v>9999</v>
      </c>
      <c r="EU282">
        <v>1.8840699999999999</v>
      </c>
      <c r="EV282">
        <v>1.8842699999999999</v>
      </c>
      <c r="EW282">
        <v>1.8851100000000001</v>
      </c>
      <c r="EX282">
        <v>1.88717</v>
      </c>
      <c r="EY282">
        <v>1.88368</v>
      </c>
      <c r="EZ282">
        <v>1.8768199999999999</v>
      </c>
      <c r="FA282">
        <v>1.8826000000000001</v>
      </c>
      <c r="FB282">
        <v>1.88812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27.66</v>
      </c>
      <c r="FQ282">
        <v>9.1399999999999995E-2</v>
      </c>
      <c r="FR282">
        <v>-0.24211075671059201</v>
      </c>
      <c r="FS282">
        <v>9.8787948123959593E-3</v>
      </c>
      <c r="FT282">
        <v>5.3251326344088904E-6</v>
      </c>
      <c r="FU282">
        <v>-1.29812346716052E-9</v>
      </c>
      <c r="FV282">
        <v>-1.7562764674277601E-2</v>
      </c>
      <c r="FW282">
        <v>-3.68478344840185E-3</v>
      </c>
      <c r="FX282">
        <v>8.3536045323785897E-4</v>
      </c>
      <c r="FY282">
        <v>-9.0991182514875006E-6</v>
      </c>
      <c r="FZ282">
        <v>5</v>
      </c>
      <c r="GA282">
        <v>1737</v>
      </c>
      <c r="GB282">
        <v>1</v>
      </c>
      <c r="GC282">
        <v>17</v>
      </c>
      <c r="GD282">
        <v>56.4</v>
      </c>
      <c r="GE282">
        <v>56.4</v>
      </c>
      <c r="GF282">
        <v>3.3252000000000002</v>
      </c>
      <c r="GG282">
        <v>2.4035600000000001</v>
      </c>
      <c r="GH282">
        <v>1.3513200000000001</v>
      </c>
      <c r="GI282">
        <v>2.2473100000000001</v>
      </c>
      <c r="GJ282">
        <v>1.3000499999999999</v>
      </c>
      <c r="GK282">
        <v>2.3925800000000002</v>
      </c>
      <c r="GL282">
        <v>26.2104</v>
      </c>
      <c r="GM282">
        <v>14.456</v>
      </c>
      <c r="GN282">
        <v>19</v>
      </c>
      <c r="GO282">
        <v>300.255</v>
      </c>
      <c r="GP282">
        <v>511.94299999999998</v>
      </c>
      <c r="GQ282">
        <v>30.413699999999999</v>
      </c>
      <c r="GR282">
        <v>22.185099999999998</v>
      </c>
      <c r="GS282">
        <v>29.9999</v>
      </c>
      <c r="GT282">
        <v>22.4176</v>
      </c>
      <c r="GU282">
        <v>22.418600000000001</v>
      </c>
      <c r="GV282">
        <v>66.494900000000001</v>
      </c>
      <c r="GW282">
        <v>28.845800000000001</v>
      </c>
      <c r="GX282">
        <v>100</v>
      </c>
      <c r="GY282">
        <v>30.467199999999998</v>
      </c>
      <c r="GZ282">
        <v>1969.02</v>
      </c>
      <c r="HA282">
        <v>13.155900000000001</v>
      </c>
      <c r="HB282">
        <v>102.04300000000001</v>
      </c>
      <c r="HC282">
        <v>102.55</v>
      </c>
    </row>
    <row r="283" spans="1:211" x14ac:dyDescent="0.2">
      <c r="A283">
        <v>267</v>
      </c>
      <c r="B283">
        <v>1736448894.0999999</v>
      </c>
      <c r="C283">
        <v>533</v>
      </c>
      <c r="D283" t="s">
        <v>883</v>
      </c>
      <c r="E283" t="s">
        <v>884</v>
      </c>
      <c r="F283">
        <v>2</v>
      </c>
      <c r="G283">
        <v>1736448886.0999999</v>
      </c>
      <c r="H283">
        <f t="shared" si="136"/>
        <v>2.040156140708876E-3</v>
      </c>
      <c r="I283">
        <f t="shared" si="137"/>
        <v>2.0401561407088762</v>
      </c>
      <c r="J283">
        <f t="shared" si="138"/>
        <v>51.857845719773394</v>
      </c>
      <c r="K283">
        <f t="shared" si="139"/>
        <v>1834.2950000000001</v>
      </c>
      <c r="L283">
        <f t="shared" si="140"/>
        <v>1200.1785796417878</v>
      </c>
      <c r="M283">
        <f t="shared" si="141"/>
        <v>122.63894796973518</v>
      </c>
      <c r="N283">
        <f t="shared" si="142"/>
        <v>187.43544742590481</v>
      </c>
      <c r="O283">
        <f t="shared" si="143"/>
        <v>0.14128993954375693</v>
      </c>
      <c r="P283">
        <f t="shared" si="144"/>
        <v>3.5352896309189523</v>
      </c>
      <c r="Q283">
        <f t="shared" si="145"/>
        <v>0.1382262438409583</v>
      </c>
      <c r="R283">
        <f t="shared" si="146"/>
        <v>8.6661130210747173E-2</v>
      </c>
      <c r="S283">
        <f t="shared" si="147"/>
        <v>317.39973406504225</v>
      </c>
      <c r="T283">
        <f t="shared" si="148"/>
        <v>26.040237610113405</v>
      </c>
      <c r="U283">
        <f t="shared" si="149"/>
        <v>24.3719</v>
      </c>
      <c r="V283">
        <f t="shared" si="150"/>
        <v>3.0625393116843727</v>
      </c>
      <c r="W283">
        <f t="shared" si="151"/>
        <v>50.21949566538013</v>
      </c>
      <c r="X283">
        <f t="shared" si="152"/>
        <v>1.5886763438303066</v>
      </c>
      <c r="Y283">
        <f t="shared" si="153"/>
        <v>3.1634653490267808</v>
      </c>
      <c r="Z283">
        <f t="shared" si="154"/>
        <v>1.473862967854066</v>
      </c>
      <c r="AA283">
        <f t="shared" si="155"/>
        <v>-89.970885805261432</v>
      </c>
      <c r="AB283">
        <f t="shared" si="156"/>
        <v>103.3760931256502</v>
      </c>
      <c r="AC283">
        <f t="shared" si="157"/>
        <v>6.163027617427085</v>
      </c>
      <c r="AD283">
        <f t="shared" si="158"/>
        <v>336.96796900285807</v>
      </c>
      <c r="AE283">
        <f t="shared" si="159"/>
        <v>79.523913364604354</v>
      </c>
      <c r="AF283">
        <f t="shared" si="160"/>
        <v>2.0423575463028172</v>
      </c>
      <c r="AG283">
        <f t="shared" si="161"/>
        <v>51.857845719773394</v>
      </c>
      <c r="AH283">
        <v>1974.28841607247</v>
      </c>
      <c r="AI283">
        <v>1887.3324848484799</v>
      </c>
      <c r="AJ283">
        <v>3.4258297645542601</v>
      </c>
      <c r="AK283">
        <v>84.895025715855198</v>
      </c>
      <c r="AL283">
        <f t="shared" si="162"/>
        <v>2.0401561407088762</v>
      </c>
      <c r="AM283">
        <v>13.138869800097</v>
      </c>
      <c r="AN283">
        <v>15.5467251748252</v>
      </c>
      <c r="AO283">
        <v>-2.36774166253628E-7</v>
      </c>
      <c r="AP283">
        <v>118.710675371219</v>
      </c>
      <c r="AQ283">
        <v>156</v>
      </c>
      <c r="AR283">
        <v>31</v>
      </c>
      <c r="AS283">
        <f t="shared" si="163"/>
        <v>1</v>
      </c>
      <c r="AT283">
        <f t="shared" si="164"/>
        <v>0</v>
      </c>
      <c r="AU283">
        <f t="shared" si="165"/>
        <v>54420.522047476996</v>
      </c>
      <c r="AV283">
        <f t="shared" si="166"/>
        <v>1999.99875</v>
      </c>
      <c r="AW283">
        <f t="shared" si="167"/>
        <v>1685.9988802500413</v>
      </c>
      <c r="AX283">
        <f t="shared" si="168"/>
        <v>0.84299996700000002</v>
      </c>
      <c r="AY283">
        <f t="shared" si="169"/>
        <v>0.15869996622000002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1736448886.0999999</v>
      </c>
      <c r="BF283">
        <v>1834.2950000000001</v>
      </c>
      <c r="BG283">
        <v>1934.125</v>
      </c>
      <c r="BH283">
        <v>15.547224999999999</v>
      </c>
      <c r="BI283">
        <v>13.136775</v>
      </c>
      <c r="BJ283">
        <v>1806.95875</v>
      </c>
      <c r="BK283">
        <v>15.4557875</v>
      </c>
      <c r="BL283">
        <v>500.47199999999998</v>
      </c>
      <c r="BM283">
        <v>102.163375</v>
      </c>
      <c r="BN283">
        <v>2.0541668749999999E-2</v>
      </c>
      <c r="BO283">
        <v>24.9142875</v>
      </c>
      <c r="BP283">
        <v>24.3719</v>
      </c>
      <c r="BQ283">
        <v>999.9</v>
      </c>
      <c r="BR283">
        <v>0</v>
      </c>
      <c r="BS283">
        <v>0</v>
      </c>
      <c r="BT283">
        <v>10004.06625</v>
      </c>
      <c r="BU283">
        <v>646.00599999999997</v>
      </c>
      <c r="BV283">
        <v>1508.5425</v>
      </c>
      <c r="BW283">
        <v>-99.828625000000002</v>
      </c>
      <c r="BX283">
        <v>1863.2637500000001</v>
      </c>
      <c r="BY283">
        <v>1959.8712499999999</v>
      </c>
      <c r="BZ283">
        <v>2.4104537499999998</v>
      </c>
      <c r="CA283">
        <v>1934.125</v>
      </c>
      <c r="CB283">
        <v>13.136775</v>
      </c>
      <c r="CC283">
        <v>1.588355</v>
      </c>
      <c r="CD283">
        <v>1.34209625</v>
      </c>
      <c r="CE283">
        <v>13.8463125</v>
      </c>
      <c r="CF283">
        <v>11.278762499999999</v>
      </c>
      <c r="CG283">
        <v>1999.99875</v>
      </c>
      <c r="CH283">
        <v>0.90000037499999996</v>
      </c>
      <c r="CI283">
        <v>9.9999599999999994E-2</v>
      </c>
      <c r="CJ283">
        <v>21</v>
      </c>
      <c r="CK283">
        <v>42020.512499999997</v>
      </c>
      <c r="CL283">
        <v>1736445511.0999999</v>
      </c>
      <c r="CM283" t="s">
        <v>347</v>
      </c>
      <c r="CN283">
        <v>1736445511.0999999</v>
      </c>
      <c r="CO283">
        <v>1736445509.0999999</v>
      </c>
      <c r="CP283">
        <v>1</v>
      </c>
      <c r="CQ283">
        <v>0.55400000000000005</v>
      </c>
      <c r="CR283">
        <v>1.4E-2</v>
      </c>
      <c r="CS283">
        <v>4.7960000000000003</v>
      </c>
      <c r="CT283">
        <v>9.1999999999999998E-2</v>
      </c>
      <c r="CU283">
        <v>420</v>
      </c>
      <c r="CV283">
        <v>15</v>
      </c>
      <c r="CW283">
        <v>0.23</v>
      </c>
      <c r="CX283">
        <v>0.13</v>
      </c>
      <c r="CY283">
        <v>-99.843586666666695</v>
      </c>
      <c r="CZ283">
        <v>-4.3597071428572303</v>
      </c>
      <c r="DA283">
        <v>0.58909937346955699</v>
      </c>
      <c r="DB283">
        <v>0</v>
      </c>
      <c r="DC283">
        <v>2.41068066666667</v>
      </c>
      <c r="DD283">
        <v>-4.6611428571430899E-2</v>
      </c>
      <c r="DE283">
        <v>3.6651265856568901E-3</v>
      </c>
      <c r="DF283">
        <v>1</v>
      </c>
      <c r="DG283">
        <v>1</v>
      </c>
      <c r="DH283">
        <v>2</v>
      </c>
      <c r="DI283" t="s">
        <v>348</v>
      </c>
      <c r="DJ283">
        <v>2.9388100000000001</v>
      </c>
      <c r="DK283">
        <v>2.6255000000000002</v>
      </c>
      <c r="DL283">
        <v>0.27413300000000002</v>
      </c>
      <c r="DM283">
        <v>0.28039999999999998</v>
      </c>
      <c r="DN283">
        <v>8.8074100000000002E-2</v>
      </c>
      <c r="DO283">
        <v>7.8079200000000001E-2</v>
      </c>
      <c r="DP283">
        <v>24555.8</v>
      </c>
      <c r="DQ283">
        <v>27219.599999999999</v>
      </c>
      <c r="DR283">
        <v>29525.599999999999</v>
      </c>
      <c r="DS283">
        <v>34783.599999999999</v>
      </c>
      <c r="DT283">
        <v>33993</v>
      </c>
      <c r="DU283">
        <v>40541.599999999999</v>
      </c>
      <c r="DV283">
        <v>40319.4</v>
      </c>
      <c r="DW283">
        <v>47666.2</v>
      </c>
      <c r="DX283">
        <v>1.69275</v>
      </c>
      <c r="DY283">
        <v>2.0874199999999998</v>
      </c>
      <c r="DZ283">
        <v>0.16969799999999999</v>
      </c>
      <c r="EA283">
        <v>0</v>
      </c>
      <c r="EB283">
        <v>21.586500000000001</v>
      </c>
      <c r="EC283">
        <v>999.9</v>
      </c>
      <c r="ED283">
        <v>63.734999999999999</v>
      </c>
      <c r="EE283">
        <v>22.024000000000001</v>
      </c>
      <c r="EF283">
        <v>16.5823</v>
      </c>
      <c r="EG283">
        <v>60.872599999999998</v>
      </c>
      <c r="EH283">
        <v>43.697899999999997</v>
      </c>
      <c r="EI283">
        <v>1</v>
      </c>
      <c r="EJ283">
        <v>-0.40118900000000002</v>
      </c>
      <c r="EK283">
        <v>-4.0079200000000004</v>
      </c>
      <c r="EL283">
        <v>20.231300000000001</v>
      </c>
      <c r="EM283">
        <v>5.2491899999999996</v>
      </c>
      <c r="EN283">
        <v>11.914099999999999</v>
      </c>
      <c r="EO283">
        <v>4.9894999999999996</v>
      </c>
      <c r="EP283">
        <v>3.2839800000000001</v>
      </c>
      <c r="EQ283">
        <v>9999</v>
      </c>
      <c r="ER283">
        <v>9999</v>
      </c>
      <c r="ES283">
        <v>999.9</v>
      </c>
      <c r="ET283">
        <v>9999</v>
      </c>
      <c r="EU283">
        <v>1.8840699999999999</v>
      </c>
      <c r="EV283">
        <v>1.8842699999999999</v>
      </c>
      <c r="EW283">
        <v>1.8851100000000001</v>
      </c>
      <c r="EX283">
        <v>1.88717</v>
      </c>
      <c r="EY283">
        <v>1.8836599999999999</v>
      </c>
      <c r="EZ283">
        <v>1.8768199999999999</v>
      </c>
      <c r="FA283">
        <v>1.8825799999999999</v>
      </c>
      <c r="FB283">
        <v>1.88812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27.78</v>
      </c>
      <c r="FQ283">
        <v>9.1499999999999998E-2</v>
      </c>
      <c r="FR283">
        <v>-0.24211075671059201</v>
      </c>
      <c r="FS283">
        <v>9.8787948123959593E-3</v>
      </c>
      <c r="FT283">
        <v>5.3251326344088904E-6</v>
      </c>
      <c r="FU283">
        <v>-1.29812346716052E-9</v>
      </c>
      <c r="FV283">
        <v>-1.7562764674277601E-2</v>
      </c>
      <c r="FW283">
        <v>-3.68478344840185E-3</v>
      </c>
      <c r="FX283">
        <v>8.3536045323785897E-4</v>
      </c>
      <c r="FY283">
        <v>-9.0991182514875006E-6</v>
      </c>
      <c r="FZ283">
        <v>5</v>
      </c>
      <c r="GA283">
        <v>1737</v>
      </c>
      <c r="GB283">
        <v>1</v>
      </c>
      <c r="GC283">
        <v>17</v>
      </c>
      <c r="GD283">
        <v>56.4</v>
      </c>
      <c r="GE283">
        <v>56.4</v>
      </c>
      <c r="GF283">
        <v>3.3337400000000001</v>
      </c>
      <c r="GG283">
        <v>2.3962400000000001</v>
      </c>
      <c r="GH283">
        <v>1.3513200000000001</v>
      </c>
      <c r="GI283">
        <v>2.2473100000000001</v>
      </c>
      <c r="GJ283">
        <v>1.3000499999999999</v>
      </c>
      <c r="GK283">
        <v>2.52563</v>
      </c>
      <c r="GL283">
        <v>26.2104</v>
      </c>
      <c r="GM283">
        <v>14.4648</v>
      </c>
      <c r="GN283">
        <v>19</v>
      </c>
      <c r="GO283">
        <v>301.52800000000002</v>
      </c>
      <c r="GP283">
        <v>511.27800000000002</v>
      </c>
      <c r="GQ283">
        <v>30.444900000000001</v>
      </c>
      <c r="GR283">
        <v>22.184200000000001</v>
      </c>
      <c r="GS283">
        <v>30.0002</v>
      </c>
      <c r="GT283">
        <v>22.417100000000001</v>
      </c>
      <c r="GU283">
        <v>22.418099999999999</v>
      </c>
      <c r="GV283">
        <v>66.674700000000001</v>
      </c>
      <c r="GW283">
        <v>28.845800000000001</v>
      </c>
      <c r="GX283">
        <v>100</v>
      </c>
      <c r="GY283">
        <v>30.467199999999998</v>
      </c>
      <c r="GZ283">
        <v>1975.81</v>
      </c>
      <c r="HA283">
        <v>13.155900000000001</v>
      </c>
      <c r="HB283">
        <v>102.04300000000001</v>
      </c>
      <c r="HC283">
        <v>102.54900000000001</v>
      </c>
    </row>
    <row r="284" spans="1:211" x14ac:dyDescent="0.2">
      <c r="A284">
        <v>268</v>
      </c>
      <c r="B284">
        <v>1736448896.0999999</v>
      </c>
      <c r="C284">
        <v>535</v>
      </c>
      <c r="D284" t="s">
        <v>885</v>
      </c>
      <c r="E284" t="s">
        <v>886</v>
      </c>
      <c r="F284">
        <v>2</v>
      </c>
      <c r="G284">
        <v>1736448888.0999999</v>
      </c>
      <c r="H284">
        <f t="shared" si="136"/>
        <v>2.0408455647621922E-3</v>
      </c>
      <c r="I284">
        <f t="shared" si="137"/>
        <v>2.0408455647621921</v>
      </c>
      <c r="J284">
        <f t="shared" si="138"/>
        <v>51.889042975111622</v>
      </c>
      <c r="K284">
        <f t="shared" si="139"/>
        <v>1841.0574999999999</v>
      </c>
      <c r="L284">
        <f t="shared" si="140"/>
        <v>1206.5885540776817</v>
      </c>
      <c r="M284">
        <f t="shared" si="141"/>
        <v>123.29319393569136</v>
      </c>
      <c r="N284">
        <f t="shared" si="142"/>
        <v>188.12532128466157</v>
      </c>
      <c r="O284">
        <f t="shared" si="143"/>
        <v>0.14132889174872559</v>
      </c>
      <c r="P284">
        <f t="shared" si="144"/>
        <v>3.5361814191257332</v>
      </c>
      <c r="Q284">
        <f t="shared" si="145"/>
        <v>0.13826428128932461</v>
      </c>
      <c r="R284">
        <f t="shared" si="146"/>
        <v>8.6684984024513939E-2</v>
      </c>
      <c r="S284">
        <f t="shared" si="147"/>
        <v>317.39957319003759</v>
      </c>
      <c r="T284">
        <f t="shared" si="148"/>
        <v>26.036383085941722</v>
      </c>
      <c r="U284">
        <f t="shared" si="149"/>
        <v>24.371962499999999</v>
      </c>
      <c r="V284">
        <f t="shared" si="150"/>
        <v>3.0625507774058578</v>
      </c>
      <c r="W284">
        <f t="shared" si="151"/>
        <v>50.227510977733601</v>
      </c>
      <c r="X284">
        <f t="shared" si="152"/>
        <v>1.5886040883843311</v>
      </c>
      <c r="Y284">
        <f t="shared" si="153"/>
        <v>3.1628166665247983</v>
      </c>
      <c r="Z284">
        <f t="shared" si="154"/>
        <v>1.4739466890215267</v>
      </c>
      <c r="AA284">
        <f t="shared" si="155"/>
        <v>-90.001289406012674</v>
      </c>
      <c r="AB284">
        <f t="shared" si="156"/>
        <v>102.73492093407674</v>
      </c>
      <c r="AC284">
        <f t="shared" si="157"/>
        <v>6.1231536888038436</v>
      </c>
      <c r="AD284">
        <f t="shared" si="158"/>
        <v>336.25635840690546</v>
      </c>
      <c r="AE284">
        <f t="shared" si="159"/>
        <v>79.637456895543068</v>
      </c>
      <c r="AF284">
        <f t="shared" si="160"/>
        <v>2.0420123080183039</v>
      </c>
      <c r="AG284">
        <f t="shared" si="161"/>
        <v>51.889042975111622</v>
      </c>
      <c r="AH284">
        <v>1980.67085178922</v>
      </c>
      <c r="AI284">
        <v>1894.0364848484801</v>
      </c>
      <c r="AJ284">
        <v>3.37501209160129</v>
      </c>
      <c r="AK284">
        <v>84.895025715855198</v>
      </c>
      <c r="AL284">
        <f t="shared" si="162"/>
        <v>2.0408455647621921</v>
      </c>
      <c r="AM284">
        <v>13.138679202735799</v>
      </c>
      <c r="AN284">
        <v>15.5472286713287</v>
      </c>
      <c r="AO284">
        <v>9.7762281994343593E-7</v>
      </c>
      <c r="AP284">
        <v>118.710675371219</v>
      </c>
      <c r="AQ284">
        <v>153</v>
      </c>
      <c r="AR284">
        <v>31</v>
      </c>
      <c r="AS284">
        <f t="shared" si="163"/>
        <v>1</v>
      </c>
      <c r="AT284">
        <f t="shared" si="164"/>
        <v>0</v>
      </c>
      <c r="AU284">
        <f t="shared" si="165"/>
        <v>54440.752668087182</v>
      </c>
      <c r="AV284">
        <f t="shared" si="166"/>
        <v>1999.9974999999999</v>
      </c>
      <c r="AW284">
        <f t="shared" si="167"/>
        <v>1685.9978415000639</v>
      </c>
      <c r="AX284">
        <f t="shared" si="168"/>
        <v>0.84299997450000008</v>
      </c>
      <c r="AY284">
        <f t="shared" si="169"/>
        <v>0.15869998497000001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1736448888.0999999</v>
      </c>
      <c r="BF284">
        <v>1841.0574999999999</v>
      </c>
      <c r="BG284">
        <v>1941.0350000000001</v>
      </c>
      <c r="BH284">
        <v>15.5466125</v>
      </c>
      <c r="BI284">
        <v>13.136675</v>
      </c>
      <c r="BJ284">
        <v>1813.6112499999999</v>
      </c>
      <c r="BK284">
        <v>15.455187499999999</v>
      </c>
      <c r="BL284">
        <v>500.494125</v>
      </c>
      <c r="BM284">
        <v>102.161125</v>
      </c>
      <c r="BN284">
        <v>2.2169810000000002E-2</v>
      </c>
      <c r="BO284">
        <v>24.91085</v>
      </c>
      <c r="BP284">
        <v>24.371962499999999</v>
      </c>
      <c r="BQ284">
        <v>999.9</v>
      </c>
      <c r="BR284">
        <v>0</v>
      </c>
      <c r="BS284">
        <v>0</v>
      </c>
      <c r="BT284">
        <v>10008.053749999999</v>
      </c>
      <c r="BU284">
        <v>645.95437500000003</v>
      </c>
      <c r="BV284">
        <v>1506.92</v>
      </c>
      <c r="BW284">
        <v>-99.976200000000006</v>
      </c>
      <c r="BX284">
        <v>1870.1312499999999</v>
      </c>
      <c r="BY284">
        <v>1966.8724999999999</v>
      </c>
      <c r="BZ284">
        <v>2.4099487499999999</v>
      </c>
      <c r="CA284">
        <v>1941.0350000000001</v>
      </c>
      <c r="CB284">
        <v>13.136675</v>
      </c>
      <c r="CC284">
        <v>1.5882562499999999</v>
      </c>
      <c r="CD284">
        <v>1.342055</v>
      </c>
      <c r="CE284">
        <v>13.84535</v>
      </c>
      <c r="CF284">
        <v>11.278287499999999</v>
      </c>
      <c r="CG284">
        <v>1999.9974999999999</v>
      </c>
      <c r="CH284">
        <v>0.90000012500000004</v>
      </c>
      <c r="CI284">
        <v>9.9999850000000001E-2</v>
      </c>
      <c r="CJ284">
        <v>21</v>
      </c>
      <c r="CK284">
        <v>42020.487500000003</v>
      </c>
      <c r="CL284">
        <v>1736445511.0999999</v>
      </c>
      <c r="CM284" t="s">
        <v>347</v>
      </c>
      <c r="CN284">
        <v>1736445511.0999999</v>
      </c>
      <c r="CO284">
        <v>1736445509.0999999</v>
      </c>
      <c r="CP284">
        <v>1</v>
      </c>
      <c r="CQ284">
        <v>0.55400000000000005</v>
      </c>
      <c r="CR284">
        <v>1.4E-2</v>
      </c>
      <c r="CS284">
        <v>4.7960000000000003</v>
      </c>
      <c r="CT284">
        <v>9.1999999999999998E-2</v>
      </c>
      <c r="CU284">
        <v>420</v>
      </c>
      <c r="CV284">
        <v>15</v>
      </c>
      <c r="CW284">
        <v>0.23</v>
      </c>
      <c r="CX284">
        <v>0.13</v>
      </c>
      <c r="CY284">
        <v>-99.915866666666702</v>
      </c>
      <c r="CZ284">
        <v>-0.75244285714287096</v>
      </c>
      <c r="DA284">
        <v>0.518773955484362</v>
      </c>
      <c r="DB284">
        <v>0</v>
      </c>
      <c r="DC284">
        <v>2.4099966666666699</v>
      </c>
      <c r="DD284">
        <v>-3.15771428571451E-2</v>
      </c>
      <c r="DE284">
        <v>3.2019070706204001E-3</v>
      </c>
      <c r="DF284">
        <v>1</v>
      </c>
      <c r="DG284">
        <v>1</v>
      </c>
      <c r="DH284">
        <v>2</v>
      </c>
      <c r="DI284" t="s">
        <v>348</v>
      </c>
      <c r="DJ284">
        <v>2.9383900000000001</v>
      </c>
      <c r="DK284">
        <v>2.6225299999999998</v>
      </c>
      <c r="DL284">
        <v>0.27468999999999999</v>
      </c>
      <c r="DM284">
        <v>0.28096500000000002</v>
      </c>
      <c r="DN284">
        <v>8.8075700000000007E-2</v>
      </c>
      <c r="DO284">
        <v>7.8074699999999997E-2</v>
      </c>
      <c r="DP284">
        <v>24537.1</v>
      </c>
      <c r="DQ284">
        <v>27198.5</v>
      </c>
      <c r="DR284">
        <v>29525.599999999999</v>
      </c>
      <c r="DS284">
        <v>34783.800000000003</v>
      </c>
      <c r="DT284">
        <v>33993</v>
      </c>
      <c r="DU284">
        <v>40542</v>
      </c>
      <c r="DV284">
        <v>40319.4</v>
      </c>
      <c r="DW284">
        <v>47666.5</v>
      </c>
      <c r="DX284">
        <v>1.6977800000000001</v>
      </c>
      <c r="DY284">
        <v>2.0876800000000002</v>
      </c>
      <c r="DZ284">
        <v>0.169963</v>
      </c>
      <c r="EA284">
        <v>0</v>
      </c>
      <c r="EB284">
        <v>21.584700000000002</v>
      </c>
      <c r="EC284">
        <v>999.9</v>
      </c>
      <c r="ED284">
        <v>63.734999999999999</v>
      </c>
      <c r="EE284">
        <v>22.033999999999999</v>
      </c>
      <c r="EF284">
        <v>16.5885</v>
      </c>
      <c r="EG284">
        <v>61.062600000000003</v>
      </c>
      <c r="EH284">
        <v>43.765999999999998</v>
      </c>
      <c r="EI284">
        <v>1</v>
      </c>
      <c r="EJ284">
        <v>-0.40094999999999997</v>
      </c>
      <c r="EK284">
        <v>-3.9580500000000001</v>
      </c>
      <c r="EL284">
        <v>20.233000000000001</v>
      </c>
      <c r="EM284">
        <v>5.2503799999999998</v>
      </c>
      <c r="EN284">
        <v>11.914099999999999</v>
      </c>
      <c r="EO284">
        <v>4.9896000000000003</v>
      </c>
      <c r="EP284">
        <v>3.2839999999999998</v>
      </c>
      <c r="EQ284">
        <v>9999</v>
      </c>
      <c r="ER284">
        <v>9999</v>
      </c>
      <c r="ES284">
        <v>999.9</v>
      </c>
      <c r="ET284">
        <v>9999</v>
      </c>
      <c r="EU284">
        <v>1.88408</v>
      </c>
      <c r="EV284">
        <v>1.88425</v>
      </c>
      <c r="EW284">
        <v>1.8851</v>
      </c>
      <c r="EX284">
        <v>1.8871599999999999</v>
      </c>
      <c r="EY284">
        <v>1.88365</v>
      </c>
      <c r="EZ284">
        <v>1.8768199999999999</v>
      </c>
      <c r="FA284">
        <v>1.88259</v>
      </c>
      <c r="FB284">
        <v>1.88812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27.87</v>
      </c>
      <c r="FQ284">
        <v>9.1399999999999995E-2</v>
      </c>
      <c r="FR284">
        <v>-0.24211075671059201</v>
      </c>
      <c r="FS284">
        <v>9.8787948123959593E-3</v>
      </c>
      <c r="FT284">
        <v>5.3251326344088904E-6</v>
      </c>
      <c r="FU284">
        <v>-1.29812346716052E-9</v>
      </c>
      <c r="FV284">
        <v>-1.7562764674277601E-2</v>
      </c>
      <c r="FW284">
        <v>-3.68478344840185E-3</v>
      </c>
      <c r="FX284">
        <v>8.3536045323785897E-4</v>
      </c>
      <c r="FY284">
        <v>-9.0991182514875006E-6</v>
      </c>
      <c r="FZ284">
        <v>5</v>
      </c>
      <c r="GA284">
        <v>1737</v>
      </c>
      <c r="GB284">
        <v>1</v>
      </c>
      <c r="GC284">
        <v>17</v>
      </c>
      <c r="GD284">
        <v>56.4</v>
      </c>
      <c r="GE284">
        <v>56.5</v>
      </c>
      <c r="GF284">
        <v>3.3435100000000002</v>
      </c>
      <c r="GG284">
        <v>2.3999000000000001</v>
      </c>
      <c r="GH284">
        <v>1.3513200000000001</v>
      </c>
      <c r="GI284">
        <v>2.2473100000000001</v>
      </c>
      <c r="GJ284">
        <v>1.3000499999999999</v>
      </c>
      <c r="GK284">
        <v>2.5146500000000001</v>
      </c>
      <c r="GL284">
        <v>26.2104</v>
      </c>
      <c r="GM284">
        <v>14.456</v>
      </c>
      <c r="GN284">
        <v>19</v>
      </c>
      <c r="GO284">
        <v>303.59699999999998</v>
      </c>
      <c r="GP284">
        <v>511.43599999999998</v>
      </c>
      <c r="GQ284">
        <v>30.4755</v>
      </c>
      <c r="GR284">
        <v>22.183199999999999</v>
      </c>
      <c r="GS284">
        <v>30.000299999999999</v>
      </c>
      <c r="GT284">
        <v>22.4161</v>
      </c>
      <c r="GU284">
        <v>22.417200000000001</v>
      </c>
      <c r="GV284">
        <v>66.858599999999996</v>
      </c>
      <c r="GW284">
        <v>28.845800000000001</v>
      </c>
      <c r="GX284">
        <v>100</v>
      </c>
      <c r="GY284">
        <v>30.529900000000001</v>
      </c>
      <c r="GZ284">
        <v>1982.65</v>
      </c>
      <c r="HA284">
        <v>13.155900000000001</v>
      </c>
      <c r="HB284">
        <v>102.04300000000001</v>
      </c>
      <c r="HC284">
        <v>102.55</v>
      </c>
    </row>
    <row r="285" spans="1:211" x14ac:dyDescent="0.2">
      <c r="A285">
        <v>269</v>
      </c>
      <c r="B285">
        <v>1736448898.0999999</v>
      </c>
      <c r="C285">
        <v>537</v>
      </c>
      <c r="D285" t="s">
        <v>887</v>
      </c>
      <c r="E285" t="s">
        <v>888</v>
      </c>
      <c r="F285">
        <v>2</v>
      </c>
      <c r="G285">
        <v>1736448890.0999999</v>
      </c>
      <c r="H285">
        <f t="shared" si="136"/>
        <v>2.0412608114194438E-3</v>
      </c>
      <c r="I285">
        <f t="shared" si="137"/>
        <v>2.0412608114194439</v>
      </c>
      <c r="J285">
        <f t="shared" si="138"/>
        <v>52.023509404688468</v>
      </c>
      <c r="K285">
        <f t="shared" si="139"/>
        <v>1847.80375</v>
      </c>
      <c r="L285">
        <f t="shared" si="140"/>
        <v>1211.6601980007185</v>
      </c>
      <c r="M285">
        <f t="shared" si="141"/>
        <v>123.81092718938291</v>
      </c>
      <c r="N285">
        <f t="shared" si="142"/>
        <v>188.81390667863056</v>
      </c>
      <c r="O285">
        <f t="shared" si="143"/>
        <v>0.14133367200713548</v>
      </c>
      <c r="P285">
        <f t="shared" si="144"/>
        <v>3.5367579067755366</v>
      </c>
      <c r="Q285">
        <f t="shared" si="145"/>
        <v>0.13826934454453974</v>
      </c>
      <c r="R285">
        <f t="shared" si="146"/>
        <v>8.6688124342181483E-2</v>
      </c>
      <c r="S285">
        <f t="shared" si="147"/>
        <v>317.39978079001304</v>
      </c>
      <c r="T285">
        <f t="shared" si="148"/>
        <v>26.034583854148064</v>
      </c>
      <c r="U285">
        <f t="shared" si="149"/>
        <v>24.373012500000002</v>
      </c>
      <c r="V285">
        <f t="shared" si="150"/>
        <v>3.0627434071375848</v>
      </c>
      <c r="W285">
        <f t="shared" si="151"/>
        <v>50.230661849921596</v>
      </c>
      <c r="X285">
        <f t="shared" si="152"/>
        <v>1.5885580253611855</v>
      </c>
      <c r="Y285">
        <f t="shared" si="153"/>
        <v>3.1625265661588431</v>
      </c>
      <c r="Z285">
        <f t="shared" si="154"/>
        <v>1.4741853817763992</v>
      </c>
      <c r="AA285">
        <f t="shared" si="155"/>
        <v>-90.019601783597466</v>
      </c>
      <c r="AB285">
        <f t="shared" si="156"/>
        <v>102.25830116444482</v>
      </c>
      <c r="AC285">
        <f t="shared" si="157"/>
        <v>6.093737987481096</v>
      </c>
      <c r="AD285">
        <f t="shared" si="158"/>
        <v>335.73221815834154</v>
      </c>
      <c r="AE285">
        <f t="shared" si="159"/>
        <v>79.714848829363603</v>
      </c>
      <c r="AF285">
        <f t="shared" si="160"/>
        <v>2.0418792962382026</v>
      </c>
      <c r="AG285">
        <f t="shared" si="161"/>
        <v>52.023509404688468</v>
      </c>
      <c r="AH285">
        <v>1987.47977628236</v>
      </c>
      <c r="AI285">
        <v>1900.7689696969701</v>
      </c>
      <c r="AJ285">
        <v>3.3634467769038499</v>
      </c>
      <c r="AK285">
        <v>84.895025715855198</v>
      </c>
      <c r="AL285">
        <f t="shared" si="162"/>
        <v>2.0412608114194439</v>
      </c>
      <c r="AM285">
        <v>13.1375266911407</v>
      </c>
      <c r="AN285">
        <v>15.5464132867133</v>
      </c>
      <c r="AO285">
        <v>8.2524361588406902E-7</v>
      </c>
      <c r="AP285">
        <v>118.710675371219</v>
      </c>
      <c r="AQ285">
        <v>144</v>
      </c>
      <c r="AR285">
        <v>29</v>
      </c>
      <c r="AS285">
        <f t="shared" si="163"/>
        <v>1</v>
      </c>
      <c r="AT285">
        <f t="shared" si="164"/>
        <v>0</v>
      </c>
      <c r="AU285">
        <f t="shared" si="165"/>
        <v>54453.689662866593</v>
      </c>
      <c r="AV285">
        <f t="shared" si="166"/>
        <v>1999.99875</v>
      </c>
      <c r="AW285">
        <f t="shared" si="167"/>
        <v>1685.9988015000904</v>
      </c>
      <c r="AX285">
        <f t="shared" si="168"/>
        <v>0.84299992762499998</v>
      </c>
      <c r="AY285">
        <f t="shared" si="169"/>
        <v>0.15869998958250001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1736448890.0999999</v>
      </c>
      <c r="BF285">
        <v>1847.80375</v>
      </c>
      <c r="BG285">
        <v>1947.88375</v>
      </c>
      <c r="BH285">
        <v>15.546225</v>
      </c>
      <c r="BI285">
        <v>13.1366</v>
      </c>
      <c r="BJ285">
        <v>1820.24875</v>
      </c>
      <c r="BK285">
        <v>15.454812499999999</v>
      </c>
      <c r="BL285">
        <v>500.52662500000002</v>
      </c>
      <c r="BM285">
        <v>102.15887499999999</v>
      </c>
      <c r="BN285">
        <v>2.4003824999999999E-2</v>
      </c>
      <c r="BO285">
        <v>24.909312499999999</v>
      </c>
      <c r="BP285">
        <v>24.373012500000002</v>
      </c>
      <c r="BQ285">
        <v>999.9</v>
      </c>
      <c r="BR285">
        <v>0</v>
      </c>
      <c r="BS285">
        <v>0</v>
      </c>
      <c r="BT285">
        <v>10010.709999999999</v>
      </c>
      <c r="BU285">
        <v>645.9085</v>
      </c>
      <c r="BV285">
        <v>1505.4087500000001</v>
      </c>
      <c r="BW285">
        <v>-100.07905</v>
      </c>
      <c r="BX285">
        <v>1876.9837500000001</v>
      </c>
      <c r="BY285">
        <v>1973.8125</v>
      </c>
      <c r="BZ285">
        <v>2.4096337499999998</v>
      </c>
      <c r="CA285">
        <v>1947.88375</v>
      </c>
      <c r="CB285">
        <v>13.1366</v>
      </c>
      <c r="CC285">
        <v>1.5881825000000001</v>
      </c>
      <c r="CD285">
        <v>1.34201875</v>
      </c>
      <c r="CE285">
        <v>13.844637499999999</v>
      </c>
      <c r="CF285">
        <v>11.277875</v>
      </c>
      <c r="CG285">
        <v>1999.99875</v>
      </c>
      <c r="CH285">
        <v>0.899999875</v>
      </c>
      <c r="CI285">
        <v>0.1000000375</v>
      </c>
      <c r="CJ285">
        <v>21</v>
      </c>
      <c r="CK285">
        <v>42020.512499999997</v>
      </c>
      <c r="CL285">
        <v>1736445511.0999999</v>
      </c>
      <c r="CM285" t="s">
        <v>347</v>
      </c>
      <c r="CN285">
        <v>1736445511.0999999</v>
      </c>
      <c r="CO285">
        <v>1736445509.0999999</v>
      </c>
      <c r="CP285">
        <v>1</v>
      </c>
      <c r="CQ285">
        <v>0.55400000000000005</v>
      </c>
      <c r="CR285">
        <v>1.4E-2</v>
      </c>
      <c r="CS285">
        <v>4.7960000000000003</v>
      </c>
      <c r="CT285">
        <v>9.1999999999999998E-2</v>
      </c>
      <c r="CU285">
        <v>420</v>
      </c>
      <c r="CV285">
        <v>15</v>
      </c>
      <c r="CW285">
        <v>0.23</v>
      </c>
      <c r="CX285">
        <v>0.13</v>
      </c>
      <c r="CY285">
        <v>-100.05056</v>
      </c>
      <c r="CZ285">
        <v>0.938228571428675</v>
      </c>
      <c r="DA285">
        <v>0.44666842407614599</v>
      </c>
      <c r="DB285">
        <v>0</v>
      </c>
      <c r="DC285">
        <v>2.4094820000000001</v>
      </c>
      <c r="DD285">
        <v>-9.0428571428533208E-3</v>
      </c>
      <c r="DE285">
        <v>2.58189646061443E-3</v>
      </c>
      <c r="DF285">
        <v>1</v>
      </c>
      <c r="DG285">
        <v>1</v>
      </c>
      <c r="DH285">
        <v>2</v>
      </c>
      <c r="DI285" t="s">
        <v>348</v>
      </c>
      <c r="DJ285">
        <v>2.9369200000000002</v>
      </c>
      <c r="DK285">
        <v>2.62113</v>
      </c>
      <c r="DL285">
        <v>0.27526099999999998</v>
      </c>
      <c r="DM285">
        <v>0.28151300000000001</v>
      </c>
      <c r="DN285">
        <v>8.8080400000000003E-2</v>
      </c>
      <c r="DO285">
        <v>7.8065999999999997E-2</v>
      </c>
      <c r="DP285">
        <v>24517.9</v>
      </c>
      <c r="DQ285">
        <v>27178</v>
      </c>
      <c r="DR285">
        <v>29525.7</v>
      </c>
      <c r="DS285">
        <v>34783.9</v>
      </c>
      <c r="DT285">
        <v>33992.800000000003</v>
      </c>
      <c r="DU285">
        <v>40542.5</v>
      </c>
      <c r="DV285">
        <v>40319.4</v>
      </c>
      <c r="DW285">
        <v>47666.7</v>
      </c>
      <c r="DX285">
        <v>1.7164200000000001</v>
      </c>
      <c r="DY285">
        <v>2.08853</v>
      </c>
      <c r="DZ285">
        <v>0.17000699999999999</v>
      </c>
      <c r="EA285">
        <v>0</v>
      </c>
      <c r="EB285">
        <v>21.582799999999999</v>
      </c>
      <c r="EC285">
        <v>999.9</v>
      </c>
      <c r="ED285">
        <v>63.734999999999999</v>
      </c>
      <c r="EE285">
        <v>22.033999999999999</v>
      </c>
      <c r="EF285">
        <v>16.587700000000002</v>
      </c>
      <c r="EG285">
        <v>61.4026</v>
      </c>
      <c r="EH285">
        <v>44.390999999999998</v>
      </c>
      <c r="EI285">
        <v>1</v>
      </c>
      <c r="EJ285">
        <v>-0.40113599999999999</v>
      </c>
      <c r="EK285">
        <v>-4.0143700000000004</v>
      </c>
      <c r="EL285">
        <v>20.231400000000001</v>
      </c>
      <c r="EM285">
        <v>5.2500900000000001</v>
      </c>
      <c r="EN285">
        <v>11.914099999999999</v>
      </c>
      <c r="EO285">
        <v>4.9896000000000003</v>
      </c>
      <c r="EP285">
        <v>3.2839999999999998</v>
      </c>
      <c r="EQ285">
        <v>9999</v>
      </c>
      <c r="ER285">
        <v>9999</v>
      </c>
      <c r="ES285">
        <v>999.9</v>
      </c>
      <c r="ET285">
        <v>9999</v>
      </c>
      <c r="EU285">
        <v>1.8840699999999999</v>
      </c>
      <c r="EV285">
        <v>1.8842399999999999</v>
      </c>
      <c r="EW285">
        <v>1.8851</v>
      </c>
      <c r="EX285">
        <v>1.8871800000000001</v>
      </c>
      <c r="EY285">
        <v>1.8836599999999999</v>
      </c>
      <c r="EZ285">
        <v>1.8768199999999999</v>
      </c>
      <c r="FA285">
        <v>1.88259</v>
      </c>
      <c r="FB285">
        <v>1.88812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27.99</v>
      </c>
      <c r="FQ285">
        <v>9.1399999999999995E-2</v>
      </c>
      <c r="FR285">
        <v>-0.24211075671059201</v>
      </c>
      <c r="FS285">
        <v>9.8787948123959593E-3</v>
      </c>
      <c r="FT285">
        <v>5.3251326344088904E-6</v>
      </c>
      <c r="FU285">
        <v>-1.29812346716052E-9</v>
      </c>
      <c r="FV285">
        <v>-1.7562764674277601E-2</v>
      </c>
      <c r="FW285">
        <v>-3.68478344840185E-3</v>
      </c>
      <c r="FX285">
        <v>8.3536045323785897E-4</v>
      </c>
      <c r="FY285">
        <v>-9.0991182514875006E-6</v>
      </c>
      <c r="FZ285">
        <v>5</v>
      </c>
      <c r="GA285">
        <v>1737</v>
      </c>
      <c r="GB285">
        <v>1</v>
      </c>
      <c r="GC285">
        <v>17</v>
      </c>
      <c r="GD285">
        <v>56.5</v>
      </c>
      <c r="GE285">
        <v>56.5</v>
      </c>
      <c r="GF285">
        <v>3.3532700000000002</v>
      </c>
      <c r="GG285">
        <v>2.4084500000000002</v>
      </c>
      <c r="GH285">
        <v>1.3513200000000001</v>
      </c>
      <c r="GI285">
        <v>2.2473100000000001</v>
      </c>
      <c r="GJ285">
        <v>1.3000499999999999</v>
      </c>
      <c r="GK285">
        <v>2.4218799999999998</v>
      </c>
      <c r="GL285">
        <v>26.2104</v>
      </c>
      <c r="GM285">
        <v>14.4472</v>
      </c>
      <c r="GN285">
        <v>19</v>
      </c>
      <c r="GO285">
        <v>311.39</v>
      </c>
      <c r="GP285">
        <v>511.988</v>
      </c>
      <c r="GQ285">
        <v>30.498699999999999</v>
      </c>
      <c r="GR285">
        <v>22.1828</v>
      </c>
      <c r="GS285">
        <v>30</v>
      </c>
      <c r="GT285">
        <v>22.415199999999999</v>
      </c>
      <c r="GU285">
        <v>22.4163</v>
      </c>
      <c r="GV285">
        <v>67.038600000000002</v>
      </c>
      <c r="GW285">
        <v>28.845800000000001</v>
      </c>
      <c r="GX285">
        <v>100</v>
      </c>
      <c r="GY285">
        <v>30.529900000000001</v>
      </c>
      <c r="GZ285">
        <v>1989.5</v>
      </c>
      <c r="HA285">
        <v>13.155900000000001</v>
      </c>
      <c r="HB285">
        <v>102.04300000000001</v>
      </c>
      <c r="HC285">
        <v>102.55</v>
      </c>
    </row>
    <row r="286" spans="1:211" x14ac:dyDescent="0.2">
      <c r="A286">
        <v>270</v>
      </c>
      <c r="B286">
        <v>1736448900.0999999</v>
      </c>
      <c r="C286">
        <v>539</v>
      </c>
      <c r="D286" t="s">
        <v>889</v>
      </c>
      <c r="E286" t="s">
        <v>890</v>
      </c>
      <c r="F286">
        <v>2</v>
      </c>
      <c r="G286">
        <v>1736448892.0999999</v>
      </c>
      <c r="H286">
        <f t="shared" si="136"/>
        <v>2.0413290285966734E-3</v>
      </c>
      <c r="I286">
        <f t="shared" si="137"/>
        <v>2.0413290285966732</v>
      </c>
      <c r="J286">
        <f t="shared" si="138"/>
        <v>52.26184144467026</v>
      </c>
      <c r="K286">
        <f t="shared" si="139"/>
        <v>1854.50875</v>
      </c>
      <c r="L286">
        <f t="shared" si="140"/>
        <v>1215.4588856868631</v>
      </c>
      <c r="M286">
        <f t="shared" si="141"/>
        <v>124.19922706621354</v>
      </c>
      <c r="N286">
        <f t="shared" si="142"/>
        <v>189.49925501377186</v>
      </c>
      <c r="O286">
        <f t="shared" si="143"/>
        <v>0.14132718330143085</v>
      </c>
      <c r="P286">
        <f t="shared" si="144"/>
        <v>3.5357641344441868</v>
      </c>
      <c r="Q286">
        <f t="shared" si="145"/>
        <v>0.13826229284875352</v>
      </c>
      <c r="R286">
        <f t="shared" si="146"/>
        <v>8.6683765327139353E-2</v>
      </c>
      <c r="S286">
        <f t="shared" si="147"/>
        <v>317.39976204002477</v>
      </c>
      <c r="T286">
        <f t="shared" si="148"/>
        <v>26.035204588391792</v>
      </c>
      <c r="U286">
        <f t="shared" si="149"/>
        <v>24.3735125</v>
      </c>
      <c r="V286">
        <f t="shared" si="150"/>
        <v>3.0628351393038531</v>
      </c>
      <c r="W286">
        <f t="shared" si="151"/>
        <v>50.228575840703691</v>
      </c>
      <c r="X286">
        <f t="shared" si="152"/>
        <v>1.5885240396073734</v>
      </c>
      <c r="Y286">
        <f t="shared" si="153"/>
        <v>3.1625902447349152</v>
      </c>
      <c r="Z286">
        <f t="shared" si="154"/>
        <v>1.4743110996964797</v>
      </c>
      <c r="AA286">
        <f t="shared" si="155"/>
        <v>-90.022610161113292</v>
      </c>
      <c r="AB286">
        <f t="shared" si="156"/>
        <v>102.19859245061109</v>
      </c>
      <c r="AC286">
        <f t="shared" si="157"/>
        <v>6.0919172813624902</v>
      </c>
      <c r="AD286">
        <f t="shared" si="158"/>
        <v>335.66766161088509</v>
      </c>
      <c r="AE286">
        <f t="shared" si="159"/>
        <v>79.707276728746947</v>
      </c>
      <c r="AF286">
        <f t="shared" si="160"/>
        <v>2.0416276406660483</v>
      </c>
      <c r="AG286">
        <f t="shared" si="161"/>
        <v>52.26184144467026</v>
      </c>
      <c r="AH286">
        <v>1994.6077663824301</v>
      </c>
      <c r="AI286">
        <v>1907.53303030303</v>
      </c>
      <c r="AJ286">
        <v>3.3720082570607701</v>
      </c>
      <c r="AK286">
        <v>84.895025715855198</v>
      </c>
      <c r="AL286">
        <f t="shared" si="162"/>
        <v>2.0413290285966732</v>
      </c>
      <c r="AM286">
        <v>13.135650901115</v>
      </c>
      <c r="AN286">
        <v>15.545040559440601</v>
      </c>
      <c r="AO286">
        <v>-2.6265927178570199E-7</v>
      </c>
      <c r="AP286">
        <v>118.710675371219</v>
      </c>
      <c r="AQ286">
        <v>145</v>
      </c>
      <c r="AR286">
        <v>29</v>
      </c>
      <c r="AS286">
        <f t="shared" si="163"/>
        <v>1</v>
      </c>
      <c r="AT286">
        <f t="shared" si="164"/>
        <v>0</v>
      </c>
      <c r="AU286">
        <f t="shared" si="165"/>
        <v>54431.713258780735</v>
      </c>
      <c r="AV286">
        <f t="shared" si="166"/>
        <v>1999.99875</v>
      </c>
      <c r="AW286">
        <f t="shared" si="167"/>
        <v>1685.9987940000951</v>
      </c>
      <c r="AX286">
        <f t="shared" si="168"/>
        <v>0.842999923875</v>
      </c>
      <c r="AY286">
        <f t="shared" si="169"/>
        <v>0.15869998020750001</v>
      </c>
      <c r="AZ286">
        <v>6</v>
      </c>
      <c r="BA286">
        <v>0.5</v>
      </c>
      <c r="BB286" t="s">
        <v>346</v>
      </c>
      <c r="BC286">
        <v>2</v>
      </c>
      <c r="BD286" t="b">
        <v>1</v>
      </c>
      <c r="BE286">
        <v>1736448892.0999999</v>
      </c>
      <c r="BF286">
        <v>1854.50875</v>
      </c>
      <c r="BG286">
        <v>1954.6125</v>
      </c>
      <c r="BH286">
        <v>15.545875000000001</v>
      </c>
      <c r="BI286">
        <v>13.1361375</v>
      </c>
      <c r="BJ286">
        <v>1826.8475000000001</v>
      </c>
      <c r="BK286">
        <v>15.4544625</v>
      </c>
      <c r="BL286">
        <v>500.44175000000001</v>
      </c>
      <c r="BM286">
        <v>102.15825</v>
      </c>
      <c r="BN286">
        <v>2.47432125E-2</v>
      </c>
      <c r="BO286">
        <v>24.909649999999999</v>
      </c>
      <c r="BP286">
        <v>24.3735125</v>
      </c>
      <c r="BQ286">
        <v>999.9</v>
      </c>
      <c r="BR286">
        <v>0</v>
      </c>
      <c r="BS286">
        <v>0</v>
      </c>
      <c r="BT286">
        <v>10006.5725</v>
      </c>
      <c r="BU286">
        <v>645.85874999999999</v>
      </c>
      <c r="BV286">
        <v>1503.9762499999999</v>
      </c>
      <c r="BW286">
        <v>-100.102475</v>
      </c>
      <c r="BX286">
        <v>1883.7950000000001</v>
      </c>
      <c r="BY286">
        <v>1980.63</v>
      </c>
      <c r="BZ286">
        <v>2.4097412500000002</v>
      </c>
      <c r="CA286">
        <v>1954.6125</v>
      </c>
      <c r="CB286">
        <v>13.1361375</v>
      </c>
      <c r="CC286">
        <v>1.5881375</v>
      </c>
      <c r="CD286">
        <v>1.3419650000000001</v>
      </c>
      <c r="CE286">
        <v>13.844200000000001</v>
      </c>
      <c r="CF286">
        <v>11.277262500000001</v>
      </c>
      <c r="CG286">
        <v>1999.99875</v>
      </c>
      <c r="CH286">
        <v>0.9</v>
      </c>
      <c r="CI286">
        <v>9.9999912499999996E-2</v>
      </c>
      <c r="CJ286">
        <v>21</v>
      </c>
      <c r="CK286">
        <v>42020.512499999997</v>
      </c>
      <c r="CL286">
        <v>1736445511.0999999</v>
      </c>
      <c r="CM286" t="s">
        <v>347</v>
      </c>
      <c r="CN286">
        <v>1736445511.0999999</v>
      </c>
      <c r="CO286">
        <v>1736445509.0999999</v>
      </c>
      <c r="CP286">
        <v>1</v>
      </c>
      <c r="CQ286">
        <v>0.55400000000000005</v>
      </c>
      <c r="CR286">
        <v>1.4E-2</v>
      </c>
      <c r="CS286">
        <v>4.7960000000000003</v>
      </c>
      <c r="CT286">
        <v>9.1999999999999998E-2</v>
      </c>
      <c r="CU286">
        <v>420</v>
      </c>
      <c r="CV286">
        <v>15</v>
      </c>
      <c r="CW286">
        <v>0.23</v>
      </c>
      <c r="CX286">
        <v>0.13</v>
      </c>
      <c r="CY286">
        <v>-100.11096000000001</v>
      </c>
      <c r="CZ286">
        <v>2.1676714285713499</v>
      </c>
      <c r="DA286">
        <v>0.41397526302908599</v>
      </c>
      <c r="DB286">
        <v>0</v>
      </c>
      <c r="DC286">
        <v>2.409446</v>
      </c>
      <c r="DD286">
        <v>1.76014285714279E-2</v>
      </c>
      <c r="DE286">
        <v>2.5443998637530701E-3</v>
      </c>
      <c r="DF286">
        <v>1</v>
      </c>
      <c r="DG286">
        <v>1</v>
      </c>
      <c r="DH286">
        <v>2</v>
      </c>
      <c r="DI286" t="s">
        <v>348</v>
      </c>
      <c r="DJ286">
        <v>2.9381499999999998</v>
      </c>
      <c r="DK286">
        <v>2.62371</v>
      </c>
      <c r="DL286">
        <v>0.27582299999999998</v>
      </c>
      <c r="DM286">
        <v>0.282055</v>
      </c>
      <c r="DN286">
        <v>8.8077000000000003E-2</v>
      </c>
      <c r="DO286">
        <v>7.8062800000000002E-2</v>
      </c>
      <c r="DP286">
        <v>24499.1</v>
      </c>
      <c r="DQ286">
        <v>27157.5</v>
      </c>
      <c r="DR286">
        <v>29525.9</v>
      </c>
      <c r="DS286">
        <v>34783.800000000003</v>
      </c>
      <c r="DT286">
        <v>33993.199999999997</v>
      </c>
      <c r="DU286">
        <v>40542.5</v>
      </c>
      <c r="DV286">
        <v>40319.699999999997</v>
      </c>
      <c r="DW286">
        <v>47666.5</v>
      </c>
      <c r="DX286">
        <v>1.7151799999999999</v>
      </c>
      <c r="DY286">
        <v>2.0878999999999999</v>
      </c>
      <c r="DZ286">
        <v>0.169817</v>
      </c>
      <c r="EA286">
        <v>0</v>
      </c>
      <c r="EB286">
        <v>21.581</v>
      </c>
      <c r="EC286">
        <v>999.9</v>
      </c>
      <c r="ED286">
        <v>63.734999999999999</v>
      </c>
      <c r="EE286">
        <v>22.033999999999999</v>
      </c>
      <c r="EF286">
        <v>16.5913</v>
      </c>
      <c r="EG286">
        <v>61.2926</v>
      </c>
      <c r="EH286">
        <v>43.862200000000001</v>
      </c>
      <c r="EI286">
        <v>1</v>
      </c>
      <c r="EJ286">
        <v>-0.401146</v>
      </c>
      <c r="EK286">
        <v>-3.9748299999999999</v>
      </c>
      <c r="EL286">
        <v>20.232500000000002</v>
      </c>
      <c r="EM286">
        <v>5.2496400000000003</v>
      </c>
      <c r="EN286">
        <v>11.914099999999999</v>
      </c>
      <c r="EO286">
        <v>4.9896000000000003</v>
      </c>
      <c r="EP286">
        <v>3.2839800000000001</v>
      </c>
      <c r="EQ286">
        <v>9999</v>
      </c>
      <c r="ER286">
        <v>9999</v>
      </c>
      <c r="ES286">
        <v>999.9</v>
      </c>
      <c r="ET286">
        <v>9999</v>
      </c>
      <c r="EU286">
        <v>1.8840600000000001</v>
      </c>
      <c r="EV286">
        <v>1.88426</v>
      </c>
      <c r="EW286">
        <v>1.8851</v>
      </c>
      <c r="EX286">
        <v>1.8871899999999999</v>
      </c>
      <c r="EY286">
        <v>1.88367</v>
      </c>
      <c r="EZ286">
        <v>1.87683</v>
      </c>
      <c r="FA286">
        <v>1.8826000000000001</v>
      </c>
      <c r="FB286">
        <v>1.88812</v>
      </c>
      <c r="FC286">
        <v>5</v>
      </c>
      <c r="FD286">
        <v>0</v>
      </c>
      <c r="FE286">
        <v>0</v>
      </c>
      <c r="FF286">
        <v>0</v>
      </c>
      <c r="FG286" t="s">
        <v>349</v>
      </c>
      <c r="FH286" t="s">
        <v>350</v>
      </c>
      <c r="FI286" t="s">
        <v>351</v>
      </c>
      <c r="FJ286" t="s">
        <v>351</v>
      </c>
      <c r="FK286" t="s">
        <v>351</v>
      </c>
      <c r="FL286" t="s">
        <v>351</v>
      </c>
      <c r="FM286">
        <v>0</v>
      </c>
      <c r="FN286">
        <v>100</v>
      </c>
      <c r="FO286">
        <v>100</v>
      </c>
      <c r="FP286">
        <v>28.09</v>
      </c>
      <c r="FQ286">
        <v>9.1399999999999995E-2</v>
      </c>
      <c r="FR286">
        <v>-0.24211075671059201</v>
      </c>
      <c r="FS286">
        <v>9.8787948123959593E-3</v>
      </c>
      <c r="FT286">
        <v>5.3251326344088904E-6</v>
      </c>
      <c r="FU286">
        <v>-1.29812346716052E-9</v>
      </c>
      <c r="FV286">
        <v>-1.7562764674277601E-2</v>
      </c>
      <c r="FW286">
        <v>-3.68478344840185E-3</v>
      </c>
      <c r="FX286">
        <v>8.3536045323785897E-4</v>
      </c>
      <c r="FY286">
        <v>-9.0991182514875006E-6</v>
      </c>
      <c r="FZ286">
        <v>5</v>
      </c>
      <c r="GA286">
        <v>1737</v>
      </c>
      <c r="GB286">
        <v>1</v>
      </c>
      <c r="GC286">
        <v>17</v>
      </c>
      <c r="GD286">
        <v>56.5</v>
      </c>
      <c r="GE286">
        <v>56.5</v>
      </c>
      <c r="GF286">
        <v>3.3618199999999998</v>
      </c>
      <c r="GG286">
        <v>2.4279799999999998</v>
      </c>
      <c r="GH286">
        <v>1.3513200000000001</v>
      </c>
      <c r="GI286">
        <v>2.2473100000000001</v>
      </c>
      <c r="GJ286">
        <v>1.3000499999999999</v>
      </c>
      <c r="GK286">
        <v>2.3156699999999999</v>
      </c>
      <c r="GL286">
        <v>26.189800000000002</v>
      </c>
      <c r="GM286">
        <v>14.4472</v>
      </c>
      <c r="GN286">
        <v>19</v>
      </c>
      <c r="GO286">
        <v>310.84300000000002</v>
      </c>
      <c r="GP286">
        <v>511.57</v>
      </c>
      <c r="GQ286">
        <v>30.528400000000001</v>
      </c>
      <c r="GR286">
        <v>22.182300000000001</v>
      </c>
      <c r="GS286">
        <v>30</v>
      </c>
      <c r="GT286">
        <v>22.414300000000001</v>
      </c>
      <c r="GU286">
        <v>22.415800000000001</v>
      </c>
      <c r="GV286">
        <v>67.216300000000004</v>
      </c>
      <c r="GW286">
        <v>28.845800000000001</v>
      </c>
      <c r="GX286">
        <v>100</v>
      </c>
      <c r="GY286">
        <v>30.587</v>
      </c>
      <c r="GZ286">
        <v>1996.32</v>
      </c>
      <c r="HA286">
        <v>13.155900000000001</v>
      </c>
      <c r="HB286">
        <v>102.044</v>
      </c>
      <c r="HC286">
        <v>102.55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2025-01-09T10:56:52Z</dcterms:created>
  <dcterms:modified xsi:type="dcterms:W3CDTF">2025-01-10T22:55:43Z</dcterms:modified>
</cp:coreProperties>
</file>