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_BB/"/>
    </mc:Choice>
  </mc:AlternateContent>
  <xr:revisionPtr revIDLastSave="0" documentId="8_{A3BFEC36-71B8-ED45-BF33-31E56062FD3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5" i="1" l="1"/>
  <c r="AX285" i="1"/>
  <c r="AV285" i="1"/>
  <c r="AW285" i="1" s="1"/>
  <c r="AU285" i="1"/>
  <c r="AS285" i="1" s="1"/>
  <c r="AF285" i="1" s="1"/>
  <c r="AL285" i="1"/>
  <c r="I285" i="1" s="1"/>
  <c r="H285" i="1" s="1"/>
  <c r="AA285" i="1" s="1"/>
  <c r="AG285" i="1"/>
  <c r="Y285" i="1"/>
  <c r="X285" i="1"/>
  <c r="W285" i="1" s="1"/>
  <c r="S285" i="1"/>
  <c r="P285" i="1"/>
  <c r="N285" i="1"/>
  <c r="J285" i="1"/>
  <c r="AY284" i="1"/>
  <c r="AX284" i="1"/>
  <c r="AV284" i="1"/>
  <c r="AW284" i="1" s="1"/>
  <c r="AU284" i="1"/>
  <c r="AS284" i="1" s="1"/>
  <c r="N284" i="1" s="1"/>
  <c r="AT284" i="1"/>
  <c r="AL284" i="1"/>
  <c r="AG284" i="1"/>
  <c r="Y284" i="1"/>
  <c r="X284" i="1"/>
  <c r="W284" i="1"/>
  <c r="P284" i="1"/>
  <c r="K284" i="1"/>
  <c r="J284" i="1"/>
  <c r="I284" i="1"/>
  <c r="H284" i="1"/>
  <c r="AY283" i="1"/>
  <c r="S283" i="1" s="1"/>
  <c r="AX283" i="1"/>
  <c r="AV283" i="1"/>
  <c r="AU283" i="1"/>
  <c r="AS283" i="1"/>
  <c r="AF283" i="1" s="1"/>
  <c r="AL283" i="1"/>
  <c r="I283" i="1" s="1"/>
  <c r="H283" i="1" s="1"/>
  <c r="AA283" i="1" s="1"/>
  <c r="AG283" i="1"/>
  <c r="J283" i="1" s="1"/>
  <c r="Y283" i="1"/>
  <c r="X283" i="1"/>
  <c r="W283" i="1"/>
  <c r="P283" i="1"/>
  <c r="AY282" i="1"/>
  <c r="AX282" i="1"/>
  <c r="AV282" i="1"/>
  <c r="AU282" i="1"/>
  <c r="AS282" i="1" s="1"/>
  <c r="AL282" i="1"/>
  <c r="AG282" i="1"/>
  <c r="Y282" i="1"/>
  <c r="X282" i="1"/>
  <c r="W282" i="1" s="1"/>
  <c r="P282" i="1"/>
  <c r="J282" i="1"/>
  <c r="I282" i="1"/>
  <c r="H282" i="1" s="1"/>
  <c r="AY281" i="1"/>
  <c r="AX281" i="1"/>
  <c r="AV281" i="1"/>
  <c r="AU281" i="1"/>
  <c r="AS281" i="1"/>
  <c r="AL281" i="1"/>
  <c r="I281" i="1" s="1"/>
  <c r="AG281" i="1"/>
  <c r="AF281" i="1"/>
  <c r="AE281" i="1"/>
  <c r="Y281" i="1"/>
  <c r="X281" i="1"/>
  <c r="W281" i="1"/>
  <c r="P281" i="1"/>
  <c r="K281" i="1"/>
  <c r="J281" i="1"/>
  <c r="H281" i="1"/>
  <c r="AY280" i="1"/>
  <c r="AX280" i="1"/>
  <c r="AW280" i="1"/>
  <c r="AV280" i="1"/>
  <c r="AU280" i="1"/>
  <c r="AS280" i="1"/>
  <c r="AF280" i="1" s="1"/>
  <c r="AL280" i="1"/>
  <c r="I280" i="1" s="1"/>
  <c r="H280" i="1" s="1"/>
  <c r="AG280" i="1"/>
  <c r="AA280" i="1"/>
  <c r="Y280" i="1"/>
  <c r="X280" i="1"/>
  <c r="W280" i="1" s="1"/>
  <c r="S280" i="1"/>
  <c r="P280" i="1"/>
  <c r="N280" i="1"/>
  <c r="J280" i="1"/>
  <c r="AY279" i="1"/>
  <c r="AX279" i="1"/>
  <c r="AV279" i="1"/>
  <c r="AU279" i="1"/>
  <c r="AS279" i="1" s="1"/>
  <c r="AT279" i="1"/>
  <c r="AL279" i="1"/>
  <c r="AG279" i="1"/>
  <c r="J279" i="1" s="1"/>
  <c r="Y279" i="1"/>
  <c r="X279" i="1"/>
  <c r="W279" i="1"/>
  <c r="P279" i="1"/>
  <c r="K279" i="1"/>
  <c r="I279" i="1"/>
  <c r="H279" i="1"/>
  <c r="AY278" i="1"/>
  <c r="AX278" i="1"/>
  <c r="AV278" i="1"/>
  <c r="AU278" i="1"/>
  <c r="AS278" i="1"/>
  <c r="AL278" i="1"/>
  <c r="I278" i="1" s="1"/>
  <c r="H278" i="1" s="1"/>
  <c r="AG278" i="1"/>
  <c r="Y278" i="1"/>
  <c r="X278" i="1"/>
  <c r="W278" i="1"/>
  <c r="P278" i="1"/>
  <c r="J278" i="1"/>
  <c r="AY277" i="1"/>
  <c r="S277" i="1" s="1"/>
  <c r="AX277" i="1"/>
  <c r="AW277" i="1"/>
  <c r="AV277" i="1"/>
  <c r="AU277" i="1"/>
  <c r="AS277" i="1" s="1"/>
  <c r="AF277" i="1" s="1"/>
  <c r="AL277" i="1"/>
  <c r="I277" i="1" s="1"/>
  <c r="H277" i="1" s="1"/>
  <c r="AG277" i="1"/>
  <c r="AE277" i="1"/>
  <c r="AA277" i="1"/>
  <c r="Y277" i="1"/>
  <c r="X277" i="1"/>
  <c r="W277" i="1" s="1"/>
  <c r="T277" i="1"/>
  <c r="U277" i="1" s="1"/>
  <c r="P277" i="1"/>
  <c r="N277" i="1"/>
  <c r="J277" i="1"/>
  <c r="AY276" i="1"/>
  <c r="AX276" i="1"/>
  <c r="AV276" i="1"/>
  <c r="AU276" i="1"/>
  <c r="AS276" i="1"/>
  <c r="AL276" i="1"/>
  <c r="I276" i="1" s="1"/>
  <c r="AG276" i="1"/>
  <c r="Y276" i="1"/>
  <c r="X276" i="1"/>
  <c r="W276" i="1"/>
  <c r="P276" i="1"/>
  <c r="J276" i="1"/>
  <c r="H276" i="1"/>
  <c r="AY275" i="1"/>
  <c r="AX275" i="1"/>
  <c r="AV275" i="1"/>
  <c r="AW275" i="1" s="1"/>
  <c r="AU275" i="1"/>
  <c r="AS275" i="1" s="1"/>
  <c r="AT275" i="1"/>
  <c r="AL275" i="1"/>
  <c r="AG275" i="1"/>
  <c r="Y275" i="1"/>
  <c r="X275" i="1"/>
  <c r="W275" i="1" s="1"/>
  <c r="S275" i="1"/>
  <c r="P275" i="1"/>
  <c r="J275" i="1"/>
  <c r="I275" i="1"/>
  <c r="H275" i="1" s="1"/>
  <c r="AY274" i="1"/>
  <c r="AX274" i="1"/>
  <c r="AW274" i="1"/>
  <c r="AV274" i="1"/>
  <c r="AU274" i="1"/>
  <c r="AS274" i="1" s="1"/>
  <c r="N274" i="1" s="1"/>
  <c r="AL274" i="1"/>
  <c r="AG274" i="1"/>
  <c r="J274" i="1" s="1"/>
  <c r="AF274" i="1"/>
  <c r="AE274" i="1"/>
  <c r="Y274" i="1"/>
  <c r="X274" i="1"/>
  <c r="W274" i="1"/>
  <c r="S274" i="1"/>
  <c r="P274" i="1"/>
  <c r="I274" i="1"/>
  <c r="H274" i="1"/>
  <c r="AY273" i="1"/>
  <c r="AX273" i="1"/>
  <c r="AV273" i="1"/>
  <c r="AW273" i="1" s="1"/>
  <c r="AU273" i="1"/>
  <c r="AS273" i="1" s="1"/>
  <c r="AL273" i="1"/>
  <c r="I273" i="1" s="1"/>
  <c r="H273" i="1" s="1"/>
  <c r="AG273" i="1"/>
  <c r="AF273" i="1"/>
  <c r="AA273" i="1"/>
  <c r="Y273" i="1"/>
  <c r="X273" i="1"/>
  <c r="W273" i="1" s="1"/>
  <c r="P273" i="1"/>
  <c r="J273" i="1"/>
  <c r="AY272" i="1"/>
  <c r="AX272" i="1"/>
  <c r="AV272" i="1"/>
  <c r="AW272" i="1" s="1"/>
  <c r="AU272" i="1"/>
  <c r="AS272" i="1" s="1"/>
  <c r="AT272" i="1"/>
  <c r="AL272" i="1"/>
  <c r="AG272" i="1"/>
  <c r="AE272" i="1"/>
  <c r="Y272" i="1"/>
  <c r="X272" i="1"/>
  <c r="W272" i="1" s="1"/>
  <c r="S272" i="1"/>
  <c r="T272" i="1" s="1"/>
  <c r="U272" i="1" s="1"/>
  <c r="P272" i="1"/>
  <c r="J272" i="1"/>
  <c r="I272" i="1"/>
  <c r="H272" i="1" s="1"/>
  <c r="AY271" i="1"/>
  <c r="AX271" i="1"/>
  <c r="AV271" i="1"/>
  <c r="AU271" i="1"/>
  <c r="AS271" i="1"/>
  <c r="AT271" i="1" s="1"/>
  <c r="AL271" i="1"/>
  <c r="I271" i="1" s="1"/>
  <c r="AG271" i="1"/>
  <c r="J271" i="1" s="1"/>
  <c r="AF271" i="1"/>
  <c r="AE271" i="1"/>
  <c r="Y271" i="1"/>
  <c r="X271" i="1"/>
  <c r="W271" i="1" s="1"/>
  <c r="P271" i="1"/>
  <c r="N271" i="1"/>
  <c r="H271" i="1"/>
  <c r="AY270" i="1"/>
  <c r="AX270" i="1"/>
  <c r="AW270" i="1"/>
  <c r="AV270" i="1"/>
  <c r="S270" i="1" s="1"/>
  <c r="AU270" i="1"/>
  <c r="AS270" i="1" s="1"/>
  <c r="AT270" i="1"/>
  <c r="AL270" i="1"/>
  <c r="AG270" i="1"/>
  <c r="AA270" i="1"/>
  <c r="Y270" i="1"/>
  <c r="X270" i="1"/>
  <c r="W270" i="1" s="1"/>
  <c r="P270" i="1"/>
  <c r="J270" i="1"/>
  <c r="I270" i="1"/>
  <c r="H270" i="1"/>
  <c r="AY269" i="1"/>
  <c r="AX269" i="1"/>
  <c r="AV269" i="1"/>
  <c r="AU269" i="1"/>
  <c r="AS269" i="1" s="1"/>
  <c r="AT269" i="1"/>
  <c r="AL269" i="1"/>
  <c r="AG269" i="1"/>
  <c r="J269" i="1" s="1"/>
  <c r="Y269" i="1"/>
  <c r="X269" i="1"/>
  <c r="W269" i="1"/>
  <c r="P269" i="1"/>
  <c r="I269" i="1"/>
  <c r="H269" i="1" s="1"/>
  <c r="AY268" i="1"/>
  <c r="AX268" i="1"/>
  <c r="AV268" i="1"/>
  <c r="AW268" i="1" s="1"/>
  <c r="AU268" i="1"/>
  <c r="AS268" i="1"/>
  <c r="AL268" i="1"/>
  <c r="I268" i="1" s="1"/>
  <c r="H268" i="1" s="1"/>
  <c r="AG268" i="1"/>
  <c r="AF268" i="1"/>
  <c r="AA268" i="1"/>
  <c r="Y268" i="1"/>
  <c r="X268" i="1"/>
  <c r="W268" i="1"/>
  <c r="P268" i="1"/>
  <c r="N268" i="1"/>
  <c r="J268" i="1"/>
  <c r="AY267" i="1"/>
  <c r="S267" i="1" s="1"/>
  <c r="AX267" i="1"/>
  <c r="AW267" i="1"/>
  <c r="AV267" i="1"/>
  <c r="AU267" i="1"/>
  <c r="AS267" i="1" s="1"/>
  <c r="AT267" i="1"/>
  <c r="AL267" i="1"/>
  <c r="AG267" i="1"/>
  <c r="Y267" i="1"/>
  <c r="X267" i="1"/>
  <c r="W267" i="1" s="1"/>
  <c r="P267" i="1"/>
  <c r="N267" i="1"/>
  <c r="J267" i="1"/>
  <c r="I267" i="1"/>
  <c r="H267" i="1" s="1"/>
  <c r="AY266" i="1"/>
  <c r="AX266" i="1"/>
  <c r="AV266" i="1"/>
  <c r="AU266" i="1"/>
  <c r="AS266" i="1"/>
  <c r="AL266" i="1"/>
  <c r="I266" i="1" s="1"/>
  <c r="AG266" i="1"/>
  <c r="AF266" i="1"/>
  <c r="AE266" i="1"/>
  <c r="Y266" i="1"/>
  <c r="X266" i="1"/>
  <c r="W266" i="1"/>
  <c r="P266" i="1"/>
  <c r="K266" i="1"/>
  <c r="J266" i="1"/>
  <c r="H266" i="1"/>
  <c r="AY265" i="1"/>
  <c r="AX265" i="1"/>
  <c r="AW265" i="1"/>
  <c r="AV265" i="1"/>
  <c r="AU265" i="1"/>
  <c r="AS265" i="1"/>
  <c r="AL265" i="1"/>
  <c r="I265" i="1" s="1"/>
  <c r="H265" i="1" s="1"/>
  <c r="AG265" i="1"/>
  <c r="AF265" i="1"/>
  <c r="AA265" i="1"/>
  <c r="Y265" i="1"/>
  <c r="X265" i="1"/>
  <c r="W265" i="1" s="1"/>
  <c r="S265" i="1"/>
  <c r="P265" i="1"/>
  <c r="N265" i="1"/>
  <c r="J265" i="1"/>
  <c r="AY264" i="1"/>
  <c r="S264" i="1" s="1"/>
  <c r="AX264" i="1"/>
  <c r="AW264" i="1"/>
  <c r="AV264" i="1"/>
  <c r="AU264" i="1"/>
  <c r="AS264" i="1" s="1"/>
  <c r="AT264" i="1"/>
  <c r="AL264" i="1"/>
  <c r="AG264" i="1"/>
  <c r="Y264" i="1"/>
  <c r="X264" i="1"/>
  <c r="W264" i="1"/>
  <c r="P264" i="1"/>
  <c r="K264" i="1"/>
  <c r="J264" i="1"/>
  <c r="I264" i="1"/>
  <c r="H264" i="1"/>
  <c r="AY263" i="1"/>
  <c r="AX263" i="1"/>
  <c r="AV263" i="1"/>
  <c r="AW263" i="1" s="1"/>
  <c r="AU263" i="1"/>
  <c r="AS263" i="1" s="1"/>
  <c r="AL263" i="1"/>
  <c r="I263" i="1" s="1"/>
  <c r="H263" i="1" s="1"/>
  <c r="AG263" i="1"/>
  <c r="AA263" i="1"/>
  <c r="Y263" i="1"/>
  <c r="X263" i="1"/>
  <c r="W263" i="1" s="1"/>
  <c r="P263" i="1"/>
  <c r="J263" i="1"/>
  <c r="AY262" i="1"/>
  <c r="AX262" i="1"/>
  <c r="AV262" i="1"/>
  <c r="AW262" i="1" s="1"/>
  <c r="AU262" i="1"/>
  <c r="AS262" i="1" s="1"/>
  <c r="AF262" i="1" s="1"/>
  <c r="AT262" i="1"/>
  <c r="AL262" i="1"/>
  <c r="I262" i="1" s="1"/>
  <c r="H262" i="1" s="1"/>
  <c r="AG262" i="1"/>
  <c r="AE262" i="1"/>
  <c r="Y262" i="1"/>
  <c r="X262" i="1"/>
  <c r="W262" i="1" s="1"/>
  <c r="S262" i="1"/>
  <c r="P262" i="1"/>
  <c r="N262" i="1"/>
  <c r="K262" i="1"/>
  <c r="J262" i="1"/>
  <c r="AY261" i="1"/>
  <c r="AX261" i="1"/>
  <c r="AV261" i="1"/>
  <c r="AU261" i="1"/>
  <c r="AS261" i="1"/>
  <c r="AL261" i="1"/>
  <c r="I261" i="1" s="1"/>
  <c r="H261" i="1" s="1"/>
  <c r="AG261" i="1"/>
  <c r="Y261" i="1"/>
  <c r="X261" i="1"/>
  <c r="W261" i="1" s="1"/>
  <c r="P261" i="1"/>
  <c r="J261" i="1"/>
  <c r="AY260" i="1"/>
  <c r="AX260" i="1"/>
  <c r="AV260" i="1"/>
  <c r="AU260" i="1"/>
  <c r="AS260" i="1" s="1"/>
  <c r="AT260" i="1"/>
  <c r="AL260" i="1"/>
  <c r="AG260" i="1"/>
  <c r="Y260" i="1"/>
  <c r="X260" i="1"/>
  <c r="W260" i="1" s="1"/>
  <c r="P260" i="1"/>
  <c r="J260" i="1"/>
  <c r="I260" i="1"/>
  <c r="H260" i="1" s="1"/>
  <c r="AY259" i="1"/>
  <c r="AX259" i="1"/>
  <c r="AV259" i="1"/>
  <c r="S259" i="1" s="1"/>
  <c r="T259" i="1" s="1"/>
  <c r="U259" i="1" s="1"/>
  <c r="V259" i="1" s="1"/>
  <c r="Z259" i="1" s="1"/>
  <c r="AU259" i="1"/>
  <c r="AT259" i="1"/>
  <c r="AS259" i="1"/>
  <c r="AL259" i="1"/>
  <c r="AG259" i="1"/>
  <c r="J259" i="1" s="1"/>
  <c r="AF259" i="1"/>
  <c r="AE259" i="1"/>
  <c r="AB259" i="1"/>
  <c r="Y259" i="1"/>
  <c r="X259" i="1"/>
  <c r="W259" i="1"/>
  <c r="P259" i="1"/>
  <c r="N259" i="1"/>
  <c r="K259" i="1"/>
  <c r="I259" i="1"/>
  <c r="H259" i="1" s="1"/>
  <c r="AY258" i="1"/>
  <c r="AX258" i="1"/>
  <c r="AV258" i="1"/>
  <c r="AU258" i="1"/>
  <c r="AS258" i="1"/>
  <c r="AL258" i="1"/>
  <c r="I258" i="1" s="1"/>
  <c r="H258" i="1" s="1"/>
  <c r="AG258" i="1"/>
  <c r="J258" i="1" s="1"/>
  <c r="Y258" i="1"/>
  <c r="W258" i="1" s="1"/>
  <c r="X258" i="1"/>
  <c r="S258" i="1"/>
  <c r="P258" i="1"/>
  <c r="AY257" i="1"/>
  <c r="AX257" i="1"/>
  <c r="AV257" i="1"/>
  <c r="S257" i="1" s="1"/>
  <c r="AU257" i="1"/>
  <c r="AS257" i="1" s="1"/>
  <c r="AF257" i="1" s="1"/>
  <c r="AT257" i="1"/>
  <c r="AL257" i="1"/>
  <c r="I257" i="1" s="1"/>
  <c r="H257" i="1" s="1"/>
  <c r="AA257" i="1" s="1"/>
  <c r="AG257" i="1"/>
  <c r="Y257" i="1"/>
  <c r="X257" i="1"/>
  <c r="W257" i="1" s="1"/>
  <c r="P257" i="1"/>
  <c r="N257" i="1"/>
  <c r="K257" i="1"/>
  <c r="J257" i="1"/>
  <c r="AY256" i="1"/>
  <c r="AX256" i="1"/>
  <c r="AV256" i="1"/>
  <c r="AU256" i="1"/>
  <c r="AS256" i="1"/>
  <c r="AL256" i="1"/>
  <c r="I256" i="1" s="1"/>
  <c r="AG256" i="1"/>
  <c r="AE256" i="1"/>
  <c r="Y256" i="1"/>
  <c r="X256" i="1"/>
  <c r="W256" i="1"/>
  <c r="P256" i="1"/>
  <c r="N256" i="1"/>
  <c r="K256" i="1"/>
  <c r="J256" i="1"/>
  <c r="H256" i="1"/>
  <c r="AY255" i="1"/>
  <c r="AX255" i="1"/>
  <c r="AV255" i="1"/>
  <c r="AW255" i="1" s="1"/>
  <c r="AU255" i="1"/>
  <c r="AS255" i="1" s="1"/>
  <c r="AF255" i="1" s="1"/>
  <c r="AL255" i="1"/>
  <c r="AG255" i="1"/>
  <c r="AA255" i="1"/>
  <c r="Y255" i="1"/>
  <c r="X255" i="1"/>
  <c r="S255" i="1"/>
  <c r="P255" i="1"/>
  <c r="N255" i="1"/>
  <c r="J255" i="1"/>
  <c r="I255" i="1"/>
  <c r="H255" i="1" s="1"/>
  <c r="AY254" i="1"/>
  <c r="AX254" i="1"/>
  <c r="AV254" i="1"/>
  <c r="S254" i="1" s="1"/>
  <c r="AU254" i="1"/>
  <c r="AS254" i="1"/>
  <c r="AT254" i="1" s="1"/>
  <c r="AL254" i="1"/>
  <c r="AG254" i="1"/>
  <c r="AF254" i="1"/>
  <c r="AE254" i="1"/>
  <c r="Y254" i="1"/>
  <c r="X254" i="1"/>
  <c r="W254" i="1"/>
  <c r="P254" i="1"/>
  <c r="K254" i="1"/>
  <c r="J254" i="1"/>
  <c r="I254" i="1"/>
  <c r="H254" i="1"/>
  <c r="AY253" i="1"/>
  <c r="AX253" i="1"/>
  <c r="AW253" i="1"/>
  <c r="AV253" i="1"/>
  <c r="AU253" i="1"/>
  <c r="AS253" i="1"/>
  <c r="AL253" i="1"/>
  <c r="I253" i="1" s="1"/>
  <c r="H253" i="1" s="1"/>
  <c r="AG253" i="1"/>
  <c r="J253" i="1" s="1"/>
  <c r="AF253" i="1"/>
  <c r="Y253" i="1"/>
  <c r="X253" i="1"/>
  <c r="W253" i="1" s="1"/>
  <c r="T253" i="1"/>
  <c r="U253" i="1" s="1"/>
  <c r="S253" i="1"/>
  <c r="P253" i="1"/>
  <c r="AY252" i="1"/>
  <c r="AX252" i="1"/>
  <c r="AV252" i="1"/>
  <c r="AU252" i="1"/>
  <c r="AS252" i="1"/>
  <c r="N252" i="1" s="1"/>
  <c r="AL252" i="1"/>
  <c r="I252" i="1" s="1"/>
  <c r="H252" i="1" s="1"/>
  <c r="AG252" i="1"/>
  <c r="AF252" i="1"/>
  <c r="AE252" i="1"/>
  <c r="AA252" i="1"/>
  <c r="Y252" i="1"/>
  <c r="X252" i="1"/>
  <c r="W252" i="1"/>
  <c r="P252" i="1"/>
  <c r="K252" i="1"/>
  <c r="J252" i="1"/>
  <c r="AY251" i="1"/>
  <c r="AX251" i="1"/>
  <c r="AV251" i="1"/>
  <c r="S251" i="1" s="1"/>
  <c r="AU251" i="1"/>
  <c r="AS251" i="1" s="1"/>
  <c r="AL251" i="1"/>
  <c r="AG251" i="1"/>
  <c r="Y251" i="1"/>
  <c r="X251" i="1"/>
  <c r="W251" i="1" s="1"/>
  <c r="P251" i="1"/>
  <c r="N251" i="1"/>
  <c r="J251" i="1"/>
  <c r="I251" i="1"/>
  <c r="H251" i="1" s="1"/>
  <c r="AY250" i="1"/>
  <c r="AX250" i="1"/>
  <c r="AV250" i="1"/>
  <c r="AU250" i="1"/>
  <c r="AS250" i="1"/>
  <c r="AL250" i="1"/>
  <c r="AG250" i="1"/>
  <c r="Y250" i="1"/>
  <c r="X250" i="1"/>
  <c r="W250" i="1" s="1"/>
  <c r="P250" i="1"/>
  <c r="J250" i="1"/>
  <c r="I250" i="1"/>
  <c r="H250" i="1" s="1"/>
  <c r="AY249" i="1"/>
  <c r="AX249" i="1"/>
  <c r="AV249" i="1"/>
  <c r="AU249" i="1"/>
  <c r="AS249" i="1" s="1"/>
  <c r="AL249" i="1"/>
  <c r="AG249" i="1"/>
  <c r="J249" i="1" s="1"/>
  <c r="Y249" i="1"/>
  <c r="X249" i="1"/>
  <c r="W249" i="1" s="1"/>
  <c r="P249" i="1"/>
  <c r="I249" i="1"/>
  <c r="H249" i="1" s="1"/>
  <c r="AY248" i="1"/>
  <c r="AX248" i="1"/>
  <c r="AV248" i="1"/>
  <c r="AU248" i="1"/>
  <c r="AS248" i="1" s="1"/>
  <c r="AT248" i="1"/>
  <c r="AL248" i="1"/>
  <c r="AG248" i="1"/>
  <c r="AA248" i="1"/>
  <c r="Y248" i="1"/>
  <c r="X248" i="1"/>
  <c r="W248" i="1"/>
  <c r="P248" i="1"/>
  <c r="N248" i="1"/>
  <c r="J248" i="1"/>
  <c r="I248" i="1"/>
  <c r="H248" i="1" s="1"/>
  <c r="AY247" i="1"/>
  <c r="AX247" i="1"/>
  <c r="AV247" i="1"/>
  <c r="AU247" i="1"/>
  <c r="AS247" i="1" s="1"/>
  <c r="AL247" i="1"/>
  <c r="I247" i="1" s="1"/>
  <c r="H247" i="1" s="1"/>
  <c r="AG247" i="1"/>
  <c r="AA247" i="1"/>
  <c r="Y247" i="1"/>
  <c r="X247" i="1"/>
  <c r="W247" i="1"/>
  <c r="P247" i="1"/>
  <c r="J247" i="1"/>
  <c r="AY246" i="1"/>
  <c r="AX246" i="1"/>
  <c r="AV246" i="1"/>
  <c r="AW246" i="1" s="1"/>
  <c r="AU246" i="1"/>
  <c r="AS246" i="1"/>
  <c r="AT246" i="1" s="1"/>
  <c r="AL246" i="1"/>
  <c r="AG246" i="1"/>
  <c r="AE246" i="1"/>
  <c r="Y246" i="1"/>
  <c r="X246" i="1"/>
  <c r="S246" i="1"/>
  <c r="P246" i="1"/>
  <c r="N246" i="1"/>
  <c r="K246" i="1"/>
  <c r="J246" i="1"/>
  <c r="I246" i="1"/>
  <c r="H246" i="1"/>
  <c r="AA246" i="1" s="1"/>
  <c r="AY245" i="1"/>
  <c r="S245" i="1" s="1"/>
  <c r="AX245" i="1"/>
  <c r="AV245" i="1"/>
  <c r="AW245" i="1" s="1"/>
  <c r="AU245" i="1"/>
  <c r="AS245" i="1"/>
  <c r="AT245" i="1" s="1"/>
  <c r="AL245" i="1"/>
  <c r="AG245" i="1"/>
  <c r="AF245" i="1"/>
  <c r="AE245" i="1"/>
  <c r="Y245" i="1"/>
  <c r="X245" i="1"/>
  <c r="W245" i="1" s="1"/>
  <c r="T245" i="1"/>
  <c r="U245" i="1" s="1"/>
  <c r="P245" i="1"/>
  <c r="J245" i="1"/>
  <c r="I245" i="1"/>
  <c r="H245" i="1" s="1"/>
  <c r="AY244" i="1"/>
  <c r="AX244" i="1"/>
  <c r="AV244" i="1"/>
  <c r="S244" i="1" s="1"/>
  <c r="AU244" i="1"/>
  <c r="AS244" i="1" s="1"/>
  <c r="AL244" i="1"/>
  <c r="I244" i="1" s="1"/>
  <c r="H244" i="1" s="1"/>
  <c r="AG244" i="1"/>
  <c r="Y244" i="1"/>
  <c r="X244" i="1"/>
  <c r="W244" i="1"/>
  <c r="P244" i="1"/>
  <c r="J244" i="1"/>
  <c r="AY243" i="1"/>
  <c r="AX243" i="1"/>
  <c r="AV243" i="1"/>
  <c r="S243" i="1" s="1"/>
  <c r="AU243" i="1"/>
  <c r="AS243" i="1" s="1"/>
  <c r="AE243" i="1" s="1"/>
  <c r="AT243" i="1"/>
  <c r="AL243" i="1"/>
  <c r="I243" i="1" s="1"/>
  <c r="H243" i="1" s="1"/>
  <c r="AG243" i="1"/>
  <c r="J243" i="1" s="1"/>
  <c r="AF243" i="1"/>
  <c r="Y243" i="1"/>
  <c r="X243" i="1"/>
  <c r="W243" i="1"/>
  <c r="P243" i="1"/>
  <c r="N243" i="1"/>
  <c r="K243" i="1"/>
  <c r="AY242" i="1"/>
  <c r="AX242" i="1"/>
  <c r="AV242" i="1"/>
  <c r="AU242" i="1"/>
  <c r="AS242" i="1"/>
  <c r="AL242" i="1"/>
  <c r="I242" i="1" s="1"/>
  <c r="H242" i="1" s="1"/>
  <c r="AG242" i="1"/>
  <c r="Y242" i="1"/>
  <c r="X242" i="1"/>
  <c r="W242" i="1"/>
  <c r="P242" i="1"/>
  <c r="J242" i="1"/>
  <c r="AY241" i="1"/>
  <c r="AX241" i="1"/>
  <c r="AV241" i="1"/>
  <c r="AW241" i="1" s="1"/>
  <c r="AU241" i="1"/>
  <c r="AS241" i="1"/>
  <c r="AL241" i="1"/>
  <c r="AG241" i="1"/>
  <c r="AA241" i="1"/>
  <c r="Y241" i="1"/>
  <c r="X241" i="1"/>
  <c r="S241" i="1"/>
  <c r="P241" i="1"/>
  <c r="J241" i="1"/>
  <c r="I241" i="1"/>
  <c r="H241" i="1"/>
  <c r="AY240" i="1"/>
  <c r="AX240" i="1"/>
  <c r="AV240" i="1"/>
  <c r="S240" i="1" s="1"/>
  <c r="AU240" i="1"/>
  <c r="AS240" i="1"/>
  <c r="AT240" i="1" s="1"/>
  <c r="AL240" i="1"/>
  <c r="AG240" i="1"/>
  <c r="AF240" i="1"/>
  <c r="AE240" i="1"/>
  <c r="Y240" i="1"/>
  <c r="X240" i="1"/>
  <c r="W240" i="1"/>
  <c r="P240" i="1"/>
  <c r="K240" i="1"/>
  <c r="J240" i="1"/>
  <c r="I240" i="1"/>
  <c r="H240" i="1"/>
  <c r="AY239" i="1"/>
  <c r="S239" i="1" s="1"/>
  <c r="AX239" i="1"/>
  <c r="AW239" i="1"/>
  <c r="AV239" i="1"/>
  <c r="AU239" i="1"/>
  <c r="AS239" i="1"/>
  <c r="AT239" i="1" s="1"/>
  <c r="AL239" i="1"/>
  <c r="AG239" i="1"/>
  <c r="AF239" i="1"/>
  <c r="AE239" i="1"/>
  <c r="Y239" i="1"/>
  <c r="X239" i="1"/>
  <c r="W239" i="1" s="1"/>
  <c r="P239" i="1"/>
  <c r="N239" i="1"/>
  <c r="K239" i="1"/>
  <c r="J239" i="1"/>
  <c r="I239" i="1"/>
  <c r="H239" i="1" s="1"/>
  <c r="AY238" i="1"/>
  <c r="AX238" i="1"/>
  <c r="AV238" i="1"/>
  <c r="AU238" i="1"/>
  <c r="AS238" i="1"/>
  <c r="AL238" i="1"/>
  <c r="I238" i="1" s="1"/>
  <c r="AG238" i="1"/>
  <c r="J238" i="1" s="1"/>
  <c r="Y238" i="1"/>
  <c r="X238" i="1"/>
  <c r="W238" i="1"/>
  <c r="P238" i="1"/>
  <c r="N238" i="1"/>
  <c r="H238" i="1"/>
  <c r="AY237" i="1"/>
  <c r="AX237" i="1"/>
  <c r="AW237" i="1"/>
  <c r="AV237" i="1"/>
  <c r="AU237" i="1"/>
  <c r="AS237" i="1" s="1"/>
  <c r="AL237" i="1"/>
  <c r="AG237" i="1"/>
  <c r="Y237" i="1"/>
  <c r="X237" i="1"/>
  <c r="W237" i="1" s="1"/>
  <c r="S237" i="1"/>
  <c r="P237" i="1"/>
  <c r="J237" i="1"/>
  <c r="I237" i="1"/>
  <c r="H237" i="1"/>
  <c r="AY236" i="1"/>
  <c r="AX236" i="1"/>
  <c r="AV236" i="1"/>
  <c r="AW236" i="1" s="1"/>
  <c r="AU236" i="1"/>
  <c r="AS236" i="1" s="1"/>
  <c r="N236" i="1" s="1"/>
  <c r="AT236" i="1"/>
  <c r="AL236" i="1"/>
  <c r="I236" i="1" s="1"/>
  <c r="H236" i="1" s="1"/>
  <c r="AG236" i="1"/>
  <c r="J236" i="1" s="1"/>
  <c r="AF236" i="1"/>
  <c r="AE236" i="1"/>
  <c r="Y236" i="1"/>
  <c r="X236" i="1"/>
  <c r="W236" i="1"/>
  <c r="P236" i="1"/>
  <c r="K236" i="1"/>
  <c r="AY235" i="1"/>
  <c r="AX235" i="1"/>
  <c r="AV235" i="1"/>
  <c r="AU235" i="1"/>
  <c r="AS235" i="1" s="1"/>
  <c r="AL235" i="1"/>
  <c r="AG235" i="1"/>
  <c r="AA235" i="1"/>
  <c r="Y235" i="1"/>
  <c r="W235" i="1" s="1"/>
  <c r="X235" i="1"/>
  <c r="P235" i="1"/>
  <c r="J235" i="1"/>
  <c r="I235" i="1"/>
  <c r="H235" i="1"/>
  <c r="AY234" i="1"/>
  <c r="S234" i="1" s="1"/>
  <c r="AX234" i="1"/>
  <c r="AW234" i="1"/>
  <c r="AV234" i="1"/>
  <c r="AU234" i="1"/>
  <c r="AS234" i="1"/>
  <c r="AT234" i="1" s="1"/>
  <c r="AL234" i="1"/>
  <c r="AG234" i="1"/>
  <c r="AE234" i="1"/>
  <c r="Y234" i="1"/>
  <c r="X234" i="1"/>
  <c r="W234" i="1" s="1"/>
  <c r="P234" i="1"/>
  <c r="N234" i="1"/>
  <c r="K234" i="1"/>
  <c r="J234" i="1"/>
  <c r="I234" i="1"/>
  <c r="H234" i="1" s="1"/>
  <c r="AY233" i="1"/>
  <c r="AX233" i="1"/>
  <c r="AV233" i="1"/>
  <c r="AU233" i="1"/>
  <c r="AS233" i="1"/>
  <c r="N233" i="1" s="1"/>
  <c r="AL233" i="1"/>
  <c r="I233" i="1" s="1"/>
  <c r="AG233" i="1"/>
  <c r="Y233" i="1"/>
  <c r="X233" i="1"/>
  <c r="W233" i="1"/>
  <c r="P233" i="1"/>
  <c r="J233" i="1"/>
  <c r="H233" i="1"/>
  <c r="AY232" i="1"/>
  <c r="AX232" i="1"/>
  <c r="AV232" i="1"/>
  <c r="AU232" i="1"/>
  <c r="AS232" i="1" s="1"/>
  <c r="AT232" i="1" s="1"/>
  <c r="AL232" i="1"/>
  <c r="AG232" i="1"/>
  <c r="AF232" i="1"/>
  <c r="AE232" i="1"/>
  <c r="AA232" i="1"/>
  <c r="Y232" i="1"/>
  <c r="X232" i="1"/>
  <c r="W232" i="1"/>
  <c r="P232" i="1"/>
  <c r="N232" i="1"/>
  <c r="K232" i="1"/>
  <c r="J232" i="1"/>
  <c r="I232" i="1"/>
  <c r="H232" i="1" s="1"/>
  <c r="AY231" i="1"/>
  <c r="AX231" i="1"/>
  <c r="AV231" i="1"/>
  <c r="AU231" i="1"/>
  <c r="AS231" i="1" s="1"/>
  <c r="AL231" i="1"/>
  <c r="I231" i="1" s="1"/>
  <c r="AG231" i="1"/>
  <c r="J231" i="1" s="1"/>
  <c r="AA231" i="1"/>
  <c r="Y231" i="1"/>
  <c r="W231" i="1" s="1"/>
  <c r="X231" i="1"/>
  <c r="P231" i="1"/>
  <c r="H231" i="1"/>
  <c r="AY230" i="1"/>
  <c r="AX230" i="1"/>
  <c r="AV230" i="1"/>
  <c r="S230" i="1" s="1"/>
  <c r="AU230" i="1"/>
  <c r="AS230" i="1"/>
  <c r="AL230" i="1"/>
  <c r="AG230" i="1"/>
  <c r="AA230" i="1"/>
  <c r="Y230" i="1"/>
  <c r="W230" i="1" s="1"/>
  <c r="X230" i="1"/>
  <c r="P230" i="1"/>
  <c r="J230" i="1"/>
  <c r="I230" i="1"/>
  <c r="H230" i="1"/>
  <c r="AY229" i="1"/>
  <c r="AX229" i="1"/>
  <c r="AW229" i="1"/>
  <c r="AV229" i="1"/>
  <c r="AU229" i="1"/>
  <c r="AT229" i="1"/>
  <c r="AS229" i="1"/>
  <c r="AL229" i="1"/>
  <c r="I229" i="1" s="1"/>
  <c r="H229" i="1" s="1"/>
  <c r="AG229" i="1"/>
  <c r="AF229" i="1"/>
  <c r="AE229" i="1"/>
  <c r="Y229" i="1"/>
  <c r="X229" i="1"/>
  <c r="S229" i="1"/>
  <c r="T229" i="1" s="1"/>
  <c r="U229" i="1" s="1"/>
  <c r="P229" i="1"/>
  <c r="N229" i="1"/>
  <c r="K229" i="1"/>
  <c r="J229" i="1"/>
  <c r="AY228" i="1"/>
  <c r="AX228" i="1"/>
  <c r="AV228" i="1"/>
  <c r="AW228" i="1" s="1"/>
  <c r="AU228" i="1"/>
  <c r="AS228" i="1" s="1"/>
  <c r="AL228" i="1"/>
  <c r="AG228" i="1"/>
  <c r="Y228" i="1"/>
  <c r="X228" i="1"/>
  <c r="W228" i="1" s="1"/>
  <c r="S228" i="1"/>
  <c r="T228" i="1" s="1"/>
  <c r="U228" i="1" s="1"/>
  <c r="P228" i="1"/>
  <c r="J228" i="1"/>
  <c r="I228" i="1"/>
  <c r="H228" i="1" s="1"/>
  <c r="AY227" i="1"/>
  <c r="AX227" i="1"/>
  <c r="AV227" i="1"/>
  <c r="S227" i="1" s="1"/>
  <c r="AU227" i="1"/>
  <c r="AS227" i="1" s="1"/>
  <c r="AT227" i="1" s="1"/>
  <c r="AL227" i="1"/>
  <c r="AG227" i="1"/>
  <c r="J227" i="1" s="1"/>
  <c r="AF227" i="1"/>
  <c r="AE227" i="1"/>
  <c r="Y227" i="1"/>
  <c r="X227" i="1"/>
  <c r="W227" i="1"/>
  <c r="T227" i="1"/>
  <c r="U227" i="1" s="1"/>
  <c r="P227" i="1"/>
  <c r="N227" i="1"/>
  <c r="K227" i="1"/>
  <c r="I227" i="1"/>
  <c r="H227" i="1" s="1"/>
  <c r="AY226" i="1"/>
  <c r="AX226" i="1"/>
  <c r="AV226" i="1"/>
  <c r="AW226" i="1" s="1"/>
  <c r="AU226" i="1"/>
  <c r="AS226" i="1"/>
  <c r="AE226" i="1" s="1"/>
  <c r="AL226" i="1"/>
  <c r="I226" i="1" s="1"/>
  <c r="H226" i="1" s="1"/>
  <c r="AG226" i="1"/>
  <c r="J226" i="1" s="1"/>
  <c r="AF226" i="1"/>
  <c r="Y226" i="1"/>
  <c r="X226" i="1"/>
  <c r="W226" i="1"/>
  <c r="P226" i="1"/>
  <c r="K226" i="1"/>
  <c r="AY225" i="1"/>
  <c r="AX225" i="1"/>
  <c r="AW225" i="1"/>
  <c r="AV225" i="1"/>
  <c r="AU225" i="1"/>
  <c r="AS225" i="1"/>
  <c r="AL225" i="1"/>
  <c r="AG225" i="1"/>
  <c r="J225" i="1" s="1"/>
  <c r="Y225" i="1"/>
  <c r="W225" i="1" s="1"/>
  <c r="X225" i="1"/>
  <c r="S225" i="1"/>
  <c r="P225" i="1"/>
  <c r="I225" i="1"/>
  <c r="H225" i="1"/>
  <c r="AA225" i="1" s="1"/>
  <c r="AY224" i="1"/>
  <c r="S224" i="1" s="1"/>
  <c r="AX224" i="1"/>
  <c r="AW224" i="1"/>
  <c r="AV224" i="1"/>
  <c r="AU224" i="1"/>
  <c r="AS224" i="1" s="1"/>
  <c r="AT224" i="1" s="1"/>
  <c r="AL224" i="1"/>
  <c r="AG224" i="1"/>
  <c r="AA224" i="1"/>
  <c r="Y224" i="1"/>
  <c r="W224" i="1" s="1"/>
  <c r="X224" i="1"/>
  <c r="P224" i="1"/>
  <c r="N224" i="1"/>
  <c r="J224" i="1"/>
  <c r="I224" i="1"/>
  <c r="H224" i="1" s="1"/>
  <c r="AY223" i="1"/>
  <c r="AX223" i="1"/>
  <c r="AV223" i="1"/>
  <c r="S223" i="1" s="1"/>
  <c r="AU223" i="1"/>
  <c r="AS223" i="1" s="1"/>
  <c r="AL223" i="1"/>
  <c r="AG223" i="1"/>
  <c r="Y223" i="1"/>
  <c r="X223" i="1"/>
  <c r="W223" i="1" s="1"/>
  <c r="P223" i="1"/>
  <c r="J223" i="1"/>
  <c r="I223" i="1"/>
  <c r="H223" i="1" s="1"/>
  <c r="AA223" i="1" s="1"/>
  <c r="AY222" i="1"/>
  <c r="AX222" i="1"/>
  <c r="AV222" i="1"/>
  <c r="S222" i="1" s="1"/>
  <c r="AU222" i="1"/>
  <c r="AS222" i="1"/>
  <c r="AT222" i="1" s="1"/>
  <c r="AL222" i="1"/>
  <c r="AG222" i="1"/>
  <c r="J222" i="1" s="1"/>
  <c r="AF222" i="1"/>
  <c r="Y222" i="1"/>
  <c r="X222" i="1"/>
  <c r="W222" i="1" s="1"/>
  <c r="P222" i="1"/>
  <c r="N222" i="1"/>
  <c r="K222" i="1"/>
  <c r="I222" i="1"/>
  <c r="H222" i="1"/>
  <c r="AA222" i="1" s="1"/>
  <c r="AY221" i="1"/>
  <c r="AX221" i="1"/>
  <c r="AV221" i="1"/>
  <c r="AW221" i="1" s="1"/>
  <c r="AU221" i="1"/>
  <c r="AS221" i="1"/>
  <c r="AT221" i="1" s="1"/>
  <c r="AL221" i="1"/>
  <c r="AG221" i="1"/>
  <c r="J221" i="1" s="1"/>
  <c r="AF221" i="1"/>
  <c r="AE221" i="1"/>
  <c r="Y221" i="1"/>
  <c r="X221" i="1"/>
  <c r="W221" i="1" s="1"/>
  <c r="S221" i="1"/>
  <c r="P221" i="1"/>
  <c r="N221" i="1"/>
  <c r="K221" i="1"/>
  <c r="I221" i="1"/>
  <c r="H221" i="1" s="1"/>
  <c r="AY220" i="1"/>
  <c r="S220" i="1" s="1"/>
  <c r="AX220" i="1"/>
  <c r="AW220" i="1"/>
  <c r="AV220" i="1"/>
  <c r="AU220" i="1"/>
  <c r="AS220" i="1" s="1"/>
  <c r="AL220" i="1"/>
  <c r="AG220" i="1"/>
  <c r="J220" i="1" s="1"/>
  <c r="Y220" i="1"/>
  <c r="X220" i="1"/>
  <c r="W220" i="1"/>
  <c r="P220" i="1"/>
  <c r="I220" i="1"/>
  <c r="H220" i="1"/>
  <c r="AA220" i="1" s="1"/>
  <c r="AY219" i="1"/>
  <c r="AX219" i="1"/>
  <c r="AW219" i="1"/>
  <c r="AV219" i="1"/>
  <c r="AU219" i="1"/>
  <c r="AS219" i="1"/>
  <c r="AL219" i="1"/>
  <c r="I219" i="1" s="1"/>
  <c r="H219" i="1" s="1"/>
  <c r="AG219" i="1"/>
  <c r="Y219" i="1"/>
  <c r="X219" i="1"/>
  <c r="W219" i="1"/>
  <c r="S219" i="1"/>
  <c r="T219" i="1" s="1"/>
  <c r="U219" i="1" s="1"/>
  <c r="P219" i="1"/>
  <c r="N219" i="1"/>
  <c r="J219" i="1"/>
  <c r="AY218" i="1"/>
  <c r="AX218" i="1"/>
  <c r="AV218" i="1"/>
  <c r="AW218" i="1" s="1"/>
  <c r="AU218" i="1"/>
  <c r="AS218" i="1"/>
  <c r="AL218" i="1"/>
  <c r="AG218" i="1"/>
  <c r="Y218" i="1"/>
  <c r="X218" i="1"/>
  <c r="W218" i="1" s="1"/>
  <c r="S218" i="1"/>
  <c r="T218" i="1" s="1"/>
  <c r="U218" i="1" s="1"/>
  <c r="P218" i="1"/>
  <c r="J218" i="1"/>
  <c r="I218" i="1"/>
  <c r="H218" i="1"/>
  <c r="Q218" i="1" s="1"/>
  <c r="O218" i="1" s="1"/>
  <c r="R218" i="1" s="1"/>
  <c r="AY217" i="1"/>
  <c r="AX217" i="1"/>
  <c r="AV217" i="1"/>
  <c r="AU217" i="1"/>
  <c r="AS217" i="1"/>
  <c r="AL217" i="1"/>
  <c r="AG217" i="1"/>
  <c r="AA217" i="1"/>
  <c r="Y217" i="1"/>
  <c r="X217" i="1"/>
  <c r="W217" i="1" s="1"/>
  <c r="P217" i="1"/>
  <c r="N217" i="1"/>
  <c r="J217" i="1"/>
  <c r="I217" i="1"/>
  <c r="H217" i="1" s="1"/>
  <c r="AY216" i="1"/>
  <c r="AX216" i="1"/>
  <c r="AV216" i="1"/>
  <c r="S216" i="1" s="1"/>
  <c r="AU216" i="1"/>
  <c r="AT216" i="1"/>
  <c r="AS216" i="1"/>
  <c r="AL216" i="1"/>
  <c r="I216" i="1" s="1"/>
  <c r="H216" i="1" s="1"/>
  <c r="AG216" i="1"/>
  <c r="J216" i="1" s="1"/>
  <c r="AF216" i="1"/>
  <c r="AE216" i="1"/>
  <c r="AA216" i="1"/>
  <c r="Y216" i="1"/>
  <c r="X216" i="1"/>
  <c r="W216" i="1"/>
  <c r="P216" i="1"/>
  <c r="N216" i="1"/>
  <c r="K216" i="1"/>
  <c r="AY215" i="1"/>
  <c r="S215" i="1" s="1"/>
  <c r="T215" i="1" s="1"/>
  <c r="U215" i="1" s="1"/>
  <c r="V215" i="1" s="1"/>
  <c r="Z215" i="1" s="1"/>
  <c r="AX215" i="1"/>
  <c r="AW215" i="1"/>
  <c r="AV215" i="1"/>
  <c r="AU215" i="1"/>
  <c r="AS215" i="1"/>
  <c r="N215" i="1" s="1"/>
  <c r="AL215" i="1"/>
  <c r="AG215" i="1"/>
  <c r="AF215" i="1"/>
  <c r="AE215" i="1"/>
  <c r="AC215" i="1"/>
  <c r="Y215" i="1"/>
  <c r="W215" i="1" s="1"/>
  <c r="X215" i="1"/>
  <c r="P215" i="1"/>
  <c r="K215" i="1"/>
  <c r="J215" i="1"/>
  <c r="I215" i="1"/>
  <c r="H215" i="1"/>
  <c r="AY214" i="1"/>
  <c r="AX214" i="1"/>
  <c r="AW214" i="1" s="1"/>
  <c r="AV214" i="1"/>
  <c r="AU214" i="1"/>
  <c r="AS214" i="1"/>
  <c r="AL214" i="1"/>
  <c r="I214" i="1" s="1"/>
  <c r="H214" i="1" s="1"/>
  <c r="AG214" i="1"/>
  <c r="J214" i="1" s="1"/>
  <c r="AF214" i="1"/>
  <c r="Y214" i="1"/>
  <c r="X214" i="1"/>
  <c r="W214" i="1"/>
  <c r="S214" i="1"/>
  <c r="P214" i="1"/>
  <c r="AY213" i="1"/>
  <c r="AX213" i="1"/>
  <c r="AV213" i="1"/>
  <c r="AU213" i="1"/>
  <c r="AS213" i="1"/>
  <c r="N213" i="1" s="1"/>
  <c r="AL213" i="1"/>
  <c r="I213" i="1" s="1"/>
  <c r="AG213" i="1"/>
  <c r="Y213" i="1"/>
  <c r="X213" i="1"/>
  <c r="W213" i="1" s="1"/>
  <c r="P213" i="1"/>
  <c r="K213" i="1"/>
  <c r="J213" i="1"/>
  <c r="H213" i="1"/>
  <c r="AY212" i="1"/>
  <c r="AX212" i="1"/>
  <c r="AW212" i="1"/>
  <c r="AV212" i="1"/>
  <c r="S212" i="1" s="1"/>
  <c r="AU212" i="1"/>
  <c r="AS212" i="1"/>
  <c r="AL212" i="1"/>
  <c r="I212" i="1" s="1"/>
  <c r="H212" i="1" s="1"/>
  <c r="AG212" i="1"/>
  <c r="J212" i="1" s="1"/>
  <c r="AE212" i="1"/>
  <c r="Y212" i="1"/>
  <c r="X212" i="1"/>
  <c r="W212" i="1" s="1"/>
  <c r="P212" i="1"/>
  <c r="N212" i="1"/>
  <c r="AY211" i="1"/>
  <c r="AX211" i="1"/>
  <c r="AV211" i="1"/>
  <c r="AU211" i="1"/>
  <c r="AS211" i="1" s="1"/>
  <c r="AL211" i="1"/>
  <c r="AG211" i="1"/>
  <c r="AA211" i="1"/>
  <c r="Y211" i="1"/>
  <c r="X211" i="1"/>
  <c r="W211" i="1" s="1"/>
  <c r="P211" i="1"/>
  <c r="J211" i="1"/>
  <c r="I211" i="1"/>
  <c r="H211" i="1"/>
  <c r="AY210" i="1"/>
  <c r="AX210" i="1"/>
  <c r="AV210" i="1"/>
  <c r="AU210" i="1"/>
  <c r="AS210" i="1"/>
  <c r="AL210" i="1"/>
  <c r="I210" i="1" s="1"/>
  <c r="AG210" i="1"/>
  <c r="J210" i="1" s="1"/>
  <c r="Y210" i="1"/>
  <c r="X210" i="1"/>
  <c r="W210" i="1"/>
  <c r="P210" i="1"/>
  <c r="H210" i="1"/>
  <c r="AY209" i="1"/>
  <c r="AX209" i="1"/>
  <c r="AW209" i="1"/>
  <c r="AV209" i="1"/>
  <c r="AU209" i="1"/>
  <c r="AS209" i="1"/>
  <c r="AL209" i="1"/>
  <c r="I209" i="1" s="1"/>
  <c r="H209" i="1" s="1"/>
  <c r="AA209" i="1" s="1"/>
  <c r="AG209" i="1"/>
  <c r="AF209" i="1"/>
  <c r="Y209" i="1"/>
  <c r="X209" i="1"/>
  <c r="W209" i="1" s="1"/>
  <c r="S209" i="1"/>
  <c r="P209" i="1"/>
  <c r="N209" i="1"/>
  <c r="J209" i="1"/>
  <c r="AY208" i="1"/>
  <c r="AX208" i="1"/>
  <c r="AW208" i="1"/>
  <c r="AV208" i="1"/>
  <c r="S208" i="1" s="1"/>
  <c r="AU208" i="1"/>
  <c r="AT208" i="1"/>
  <c r="AS208" i="1"/>
  <c r="AL208" i="1"/>
  <c r="AG208" i="1"/>
  <c r="AF208" i="1"/>
  <c r="AE208" i="1"/>
  <c r="Y208" i="1"/>
  <c r="X208" i="1"/>
  <c r="W208" i="1" s="1"/>
  <c r="P208" i="1"/>
  <c r="N208" i="1"/>
  <c r="K208" i="1"/>
  <c r="J208" i="1"/>
  <c r="I208" i="1"/>
  <c r="H208" i="1" s="1"/>
  <c r="AY207" i="1"/>
  <c r="AX207" i="1"/>
  <c r="AV207" i="1"/>
  <c r="AU207" i="1"/>
  <c r="AS207" i="1"/>
  <c r="AL207" i="1"/>
  <c r="I207" i="1" s="1"/>
  <c r="H207" i="1" s="1"/>
  <c r="AG207" i="1"/>
  <c r="Y207" i="1"/>
  <c r="X207" i="1"/>
  <c r="W207" i="1"/>
  <c r="P207" i="1"/>
  <c r="J207" i="1"/>
  <c r="AY206" i="1"/>
  <c r="AX206" i="1"/>
  <c r="AV206" i="1"/>
  <c r="AW206" i="1" s="1"/>
  <c r="AU206" i="1"/>
  <c r="AS206" i="1" s="1"/>
  <c r="AT206" i="1"/>
  <c r="AL206" i="1"/>
  <c r="AG206" i="1"/>
  <c r="AF206" i="1"/>
  <c r="AE206" i="1"/>
  <c r="Y206" i="1"/>
  <c r="X206" i="1"/>
  <c r="W206" i="1" s="1"/>
  <c r="S206" i="1"/>
  <c r="P206" i="1"/>
  <c r="N206" i="1"/>
  <c r="K206" i="1"/>
  <c r="J206" i="1"/>
  <c r="I206" i="1"/>
  <c r="H206" i="1"/>
  <c r="AA206" i="1" s="1"/>
  <c r="AY205" i="1"/>
  <c r="AX205" i="1"/>
  <c r="AV205" i="1"/>
  <c r="AU205" i="1"/>
  <c r="AS205" i="1"/>
  <c r="N205" i="1" s="1"/>
  <c r="AL205" i="1"/>
  <c r="I205" i="1" s="1"/>
  <c r="AG205" i="1"/>
  <c r="AE205" i="1"/>
  <c r="Y205" i="1"/>
  <c r="X205" i="1"/>
  <c r="W205" i="1"/>
  <c r="P205" i="1"/>
  <c r="J205" i="1"/>
  <c r="H205" i="1"/>
  <c r="AY204" i="1"/>
  <c r="AX204" i="1"/>
  <c r="AV204" i="1"/>
  <c r="AU204" i="1"/>
  <c r="AS204" i="1" s="1"/>
  <c r="AT204" i="1"/>
  <c r="AL204" i="1"/>
  <c r="AG204" i="1"/>
  <c r="AA204" i="1"/>
  <c r="Y204" i="1"/>
  <c r="X204" i="1"/>
  <c r="P204" i="1"/>
  <c r="N204" i="1"/>
  <c r="J204" i="1"/>
  <c r="I204" i="1"/>
  <c r="H204" i="1"/>
  <c r="AY203" i="1"/>
  <c r="AX203" i="1"/>
  <c r="AV203" i="1"/>
  <c r="S203" i="1" s="1"/>
  <c r="AU203" i="1"/>
  <c r="AT203" i="1"/>
  <c r="AS203" i="1"/>
  <c r="AL203" i="1"/>
  <c r="AG203" i="1"/>
  <c r="Y203" i="1"/>
  <c r="X203" i="1"/>
  <c r="P203" i="1"/>
  <c r="J203" i="1"/>
  <c r="I203" i="1"/>
  <c r="H203" i="1"/>
  <c r="AY202" i="1"/>
  <c r="AX202" i="1"/>
  <c r="AV202" i="1"/>
  <c r="S202" i="1" s="1"/>
  <c r="AU202" i="1"/>
  <c r="AS202" i="1" s="1"/>
  <c r="AL202" i="1"/>
  <c r="I202" i="1" s="1"/>
  <c r="H202" i="1" s="1"/>
  <c r="AG202" i="1"/>
  <c r="AA202" i="1"/>
  <c r="Y202" i="1"/>
  <c r="X202" i="1"/>
  <c r="W202" i="1"/>
  <c r="P202" i="1"/>
  <c r="J202" i="1"/>
  <c r="AY201" i="1"/>
  <c r="AX201" i="1"/>
  <c r="AW201" i="1"/>
  <c r="AV201" i="1"/>
  <c r="S201" i="1" s="1"/>
  <c r="AU201" i="1"/>
  <c r="AS201" i="1" s="1"/>
  <c r="AT201" i="1"/>
  <c r="AL201" i="1"/>
  <c r="AG201" i="1"/>
  <c r="AF201" i="1"/>
  <c r="AE201" i="1"/>
  <c r="Y201" i="1"/>
  <c r="X201" i="1"/>
  <c r="W201" i="1" s="1"/>
  <c r="P201" i="1"/>
  <c r="N201" i="1"/>
  <c r="K201" i="1"/>
  <c r="J201" i="1"/>
  <c r="I201" i="1"/>
  <c r="H201" i="1" s="1"/>
  <c r="AY200" i="1"/>
  <c r="AX200" i="1"/>
  <c r="AV200" i="1"/>
  <c r="AU200" i="1"/>
  <c r="AS200" i="1" s="1"/>
  <c r="AL200" i="1"/>
  <c r="I200" i="1" s="1"/>
  <c r="AG200" i="1"/>
  <c r="AF200" i="1"/>
  <c r="AE200" i="1"/>
  <c r="Y200" i="1"/>
  <c r="W200" i="1" s="1"/>
  <c r="X200" i="1"/>
  <c r="P200" i="1"/>
  <c r="J200" i="1"/>
  <c r="H200" i="1"/>
  <c r="AY199" i="1"/>
  <c r="S199" i="1" s="1"/>
  <c r="AX199" i="1"/>
  <c r="AV199" i="1"/>
  <c r="AU199" i="1"/>
  <c r="AS199" i="1" s="1"/>
  <c r="AL199" i="1"/>
  <c r="AG199" i="1"/>
  <c r="AF199" i="1"/>
  <c r="AE199" i="1"/>
  <c r="Y199" i="1"/>
  <c r="X199" i="1"/>
  <c r="W199" i="1" s="1"/>
  <c r="P199" i="1"/>
  <c r="K199" i="1"/>
  <c r="J199" i="1"/>
  <c r="I199" i="1"/>
  <c r="H199" i="1"/>
  <c r="AY198" i="1"/>
  <c r="AX198" i="1"/>
  <c r="AW198" i="1"/>
  <c r="AV198" i="1"/>
  <c r="AU198" i="1"/>
  <c r="AS198" i="1"/>
  <c r="AL198" i="1"/>
  <c r="I198" i="1" s="1"/>
  <c r="H198" i="1" s="1"/>
  <c r="AG198" i="1"/>
  <c r="AF198" i="1"/>
  <c r="Y198" i="1"/>
  <c r="X198" i="1"/>
  <c r="W198" i="1"/>
  <c r="S198" i="1"/>
  <c r="P198" i="1"/>
  <c r="K198" i="1"/>
  <c r="J198" i="1"/>
  <c r="AY197" i="1"/>
  <c r="AX197" i="1"/>
  <c r="AV197" i="1"/>
  <c r="AW197" i="1" s="1"/>
  <c r="AU197" i="1"/>
  <c r="AS197" i="1"/>
  <c r="AL197" i="1"/>
  <c r="I197" i="1" s="1"/>
  <c r="H197" i="1" s="1"/>
  <c r="AG197" i="1"/>
  <c r="Y197" i="1"/>
  <c r="X197" i="1"/>
  <c r="W197" i="1"/>
  <c r="S197" i="1"/>
  <c r="P197" i="1"/>
  <c r="N197" i="1"/>
  <c r="J197" i="1"/>
  <c r="AY196" i="1"/>
  <c r="AX196" i="1"/>
  <c r="AV196" i="1"/>
  <c r="AU196" i="1"/>
  <c r="AS196" i="1" s="1"/>
  <c r="AT196" i="1"/>
  <c r="AL196" i="1"/>
  <c r="I196" i="1" s="1"/>
  <c r="H196" i="1" s="1"/>
  <c r="AG196" i="1"/>
  <c r="AA196" i="1"/>
  <c r="Y196" i="1"/>
  <c r="X196" i="1"/>
  <c r="W196" i="1" s="1"/>
  <c r="P196" i="1"/>
  <c r="N196" i="1"/>
  <c r="J196" i="1"/>
  <c r="AY195" i="1"/>
  <c r="AX195" i="1"/>
  <c r="AV195" i="1"/>
  <c r="AU195" i="1"/>
  <c r="AS195" i="1" s="1"/>
  <c r="AT195" i="1"/>
  <c r="AL195" i="1"/>
  <c r="I195" i="1" s="1"/>
  <c r="H195" i="1" s="1"/>
  <c r="AG195" i="1"/>
  <c r="J195" i="1" s="1"/>
  <c r="Y195" i="1"/>
  <c r="W195" i="1" s="1"/>
  <c r="X195" i="1"/>
  <c r="P195" i="1"/>
  <c r="N195" i="1"/>
  <c r="AY194" i="1"/>
  <c r="AX194" i="1"/>
  <c r="AV194" i="1"/>
  <c r="AW194" i="1" s="1"/>
  <c r="AU194" i="1"/>
  <c r="AS194" i="1" s="1"/>
  <c r="AL194" i="1"/>
  <c r="I194" i="1" s="1"/>
  <c r="AG194" i="1"/>
  <c r="Y194" i="1"/>
  <c r="X194" i="1"/>
  <c r="W194" i="1" s="1"/>
  <c r="S194" i="1"/>
  <c r="P194" i="1"/>
  <c r="J194" i="1"/>
  <c r="H194" i="1"/>
  <c r="AY193" i="1"/>
  <c r="S193" i="1" s="1"/>
  <c r="T193" i="1" s="1"/>
  <c r="U193" i="1" s="1"/>
  <c r="AX193" i="1"/>
  <c r="AW193" i="1" s="1"/>
  <c r="AV193" i="1"/>
  <c r="AU193" i="1"/>
  <c r="AT193" i="1"/>
  <c r="AS193" i="1"/>
  <c r="AL193" i="1"/>
  <c r="AG193" i="1"/>
  <c r="AF193" i="1"/>
  <c r="AE193" i="1"/>
  <c r="Y193" i="1"/>
  <c r="X193" i="1"/>
  <c r="W193" i="1" s="1"/>
  <c r="P193" i="1"/>
  <c r="N193" i="1"/>
  <c r="K193" i="1"/>
  <c r="J193" i="1"/>
  <c r="I193" i="1"/>
  <c r="H193" i="1"/>
  <c r="AY192" i="1"/>
  <c r="AX192" i="1"/>
  <c r="AV192" i="1"/>
  <c r="AW192" i="1" s="1"/>
  <c r="AU192" i="1"/>
  <c r="AS192" i="1"/>
  <c r="AL192" i="1"/>
  <c r="I192" i="1" s="1"/>
  <c r="H192" i="1" s="1"/>
  <c r="AG192" i="1"/>
  <c r="J192" i="1" s="1"/>
  <c r="AF192" i="1"/>
  <c r="Y192" i="1"/>
  <c r="X192" i="1"/>
  <c r="W192" i="1"/>
  <c r="T192" i="1"/>
  <c r="U192" i="1" s="1"/>
  <c r="S192" i="1"/>
  <c r="P192" i="1"/>
  <c r="AY191" i="1"/>
  <c r="AX191" i="1"/>
  <c r="AW191" i="1"/>
  <c r="AV191" i="1"/>
  <c r="AU191" i="1"/>
  <c r="AS191" i="1" s="1"/>
  <c r="AT191" i="1"/>
  <c r="AL191" i="1"/>
  <c r="I191" i="1" s="1"/>
  <c r="H191" i="1" s="1"/>
  <c r="AG191" i="1"/>
  <c r="AF191" i="1"/>
  <c r="AE191" i="1"/>
  <c r="Y191" i="1"/>
  <c r="X191" i="1"/>
  <c r="W191" i="1"/>
  <c r="S191" i="1"/>
  <c r="P191" i="1"/>
  <c r="N191" i="1"/>
  <c r="K191" i="1"/>
  <c r="J191" i="1"/>
  <c r="AY190" i="1"/>
  <c r="AX190" i="1"/>
  <c r="AV190" i="1"/>
  <c r="AU190" i="1"/>
  <c r="AT190" i="1"/>
  <c r="AS190" i="1"/>
  <c r="AL190" i="1"/>
  <c r="I190" i="1" s="1"/>
  <c r="H190" i="1" s="1"/>
  <c r="AG190" i="1"/>
  <c r="J190" i="1" s="1"/>
  <c r="Y190" i="1"/>
  <c r="W190" i="1" s="1"/>
  <c r="X190" i="1"/>
  <c r="P190" i="1"/>
  <c r="N190" i="1"/>
  <c r="K190" i="1"/>
  <c r="AY189" i="1"/>
  <c r="AX189" i="1"/>
  <c r="AV189" i="1"/>
  <c r="S189" i="1" s="1"/>
  <c r="AU189" i="1"/>
  <c r="AS189" i="1"/>
  <c r="AL189" i="1"/>
  <c r="AG189" i="1"/>
  <c r="AE189" i="1"/>
  <c r="Y189" i="1"/>
  <c r="X189" i="1"/>
  <c r="P189" i="1"/>
  <c r="N189" i="1"/>
  <c r="J189" i="1"/>
  <c r="I189" i="1"/>
  <c r="H189" i="1" s="1"/>
  <c r="AY188" i="1"/>
  <c r="AX188" i="1"/>
  <c r="AV188" i="1"/>
  <c r="S188" i="1" s="1"/>
  <c r="AU188" i="1"/>
  <c r="AT188" i="1"/>
  <c r="AS188" i="1"/>
  <c r="AL188" i="1"/>
  <c r="I188" i="1" s="1"/>
  <c r="H188" i="1" s="1"/>
  <c r="AG188" i="1"/>
  <c r="J188" i="1" s="1"/>
  <c r="AF188" i="1"/>
  <c r="AE188" i="1"/>
  <c r="Y188" i="1"/>
  <c r="X188" i="1"/>
  <c r="W188" i="1"/>
  <c r="P188" i="1"/>
  <c r="N188" i="1"/>
  <c r="K188" i="1"/>
  <c r="AY187" i="1"/>
  <c r="AX187" i="1"/>
  <c r="AV187" i="1"/>
  <c r="AW187" i="1" s="1"/>
  <c r="AU187" i="1"/>
  <c r="AT187" i="1"/>
  <c r="AS187" i="1"/>
  <c r="AL187" i="1"/>
  <c r="AG187" i="1"/>
  <c r="Y187" i="1"/>
  <c r="X187" i="1"/>
  <c r="W187" i="1" s="1"/>
  <c r="S187" i="1"/>
  <c r="P187" i="1"/>
  <c r="J187" i="1"/>
  <c r="I187" i="1"/>
  <c r="H187" i="1"/>
  <c r="AA187" i="1" s="1"/>
  <c r="AY186" i="1"/>
  <c r="S186" i="1" s="1"/>
  <c r="AX186" i="1"/>
  <c r="AW186" i="1" s="1"/>
  <c r="AV186" i="1"/>
  <c r="AU186" i="1"/>
  <c r="AS186" i="1" s="1"/>
  <c r="AT186" i="1"/>
  <c r="AL186" i="1"/>
  <c r="AG186" i="1"/>
  <c r="AE186" i="1"/>
  <c r="Y186" i="1"/>
  <c r="X186" i="1"/>
  <c r="W186" i="1"/>
  <c r="P186" i="1"/>
  <c r="N186" i="1"/>
  <c r="J186" i="1"/>
  <c r="I186" i="1"/>
  <c r="H186" i="1" s="1"/>
  <c r="AY185" i="1"/>
  <c r="AX185" i="1"/>
  <c r="AV185" i="1"/>
  <c r="AU185" i="1"/>
  <c r="AS185" i="1" s="1"/>
  <c r="AL185" i="1"/>
  <c r="I185" i="1" s="1"/>
  <c r="AG185" i="1"/>
  <c r="J185" i="1" s="1"/>
  <c r="AF185" i="1"/>
  <c r="AE185" i="1"/>
  <c r="Y185" i="1"/>
  <c r="X185" i="1"/>
  <c r="W185" i="1"/>
  <c r="P185" i="1"/>
  <c r="H185" i="1"/>
  <c r="AY184" i="1"/>
  <c r="AX184" i="1"/>
  <c r="AV184" i="1"/>
  <c r="AU184" i="1"/>
  <c r="AS184" i="1"/>
  <c r="AT184" i="1" s="1"/>
  <c r="AL184" i="1"/>
  <c r="AG184" i="1"/>
  <c r="AF184" i="1"/>
  <c r="AE184" i="1"/>
  <c r="Y184" i="1"/>
  <c r="X184" i="1"/>
  <c r="W184" i="1" s="1"/>
  <c r="P184" i="1"/>
  <c r="N184" i="1"/>
  <c r="K184" i="1"/>
  <c r="J184" i="1"/>
  <c r="I184" i="1"/>
  <c r="H184" i="1" s="1"/>
  <c r="AY183" i="1"/>
  <c r="S183" i="1" s="1"/>
  <c r="T183" i="1" s="1"/>
  <c r="U183" i="1" s="1"/>
  <c r="AX183" i="1"/>
  <c r="AW183" i="1" s="1"/>
  <c r="AV183" i="1"/>
  <c r="AU183" i="1"/>
  <c r="AS183" i="1"/>
  <c r="AF183" i="1" s="1"/>
  <c r="AL183" i="1"/>
  <c r="I183" i="1" s="1"/>
  <c r="H183" i="1" s="1"/>
  <c r="AG183" i="1"/>
  <c r="J183" i="1" s="1"/>
  <c r="AE183" i="1"/>
  <c r="Y183" i="1"/>
  <c r="X183" i="1"/>
  <c r="P183" i="1"/>
  <c r="N183" i="1"/>
  <c r="K183" i="1"/>
  <c r="AY182" i="1"/>
  <c r="AX182" i="1"/>
  <c r="AV182" i="1"/>
  <c r="AU182" i="1"/>
  <c r="AS182" i="1"/>
  <c r="AL182" i="1"/>
  <c r="AG182" i="1"/>
  <c r="J182" i="1" s="1"/>
  <c r="Y182" i="1"/>
  <c r="X182" i="1"/>
  <c r="W182" i="1" s="1"/>
  <c r="P182" i="1"/>
  <c r="I182" i="1"/>
  <c r="H182" i="1" s="1"/>
  <c r="AY181" i="1"/>
  <c r="AX181" i="1"/>
  <c r="AV181" i="1"/>
  <c r="S181" i="1" s="1"/>
  <c r="AU181" i="1"/>
  <c r="AS181" i="1" s="1"/>
  <c r="AL181" i="1"/>
  <c r="AG181" i="1"/>
  <c r="J181" i="1" s="1"/>
  <c r="AA181" i="1"/>
  <c r="Y181" i="1"/>
  <c r="X181" i="1"/>
  <c r="W181" i="1"/>
  <c r="P181" i="1"/>
  <c r="I181" i="1"/>
  <c r="H181" i="1"/>
  <c r="AY180" i="1"/>
  <c r="AX180" i="1"/>
  <c r="AV180" i="1"/>
  <c r="AU180" i="1"/>
  <c r="AS180" i="1" s="1"/>
  <c r="AL180" i="1"/>
  <c r="I180" i="1" s="1"/>
  <c r="H180" i="1" s="1"/>
  <c r="AG180" i="1"/>
  <c r="AA180" i="1"/>
  <c r="Y180" i="1"/>
  <c r="X180" i="1"/>
  <c r="W180" i="1" s="1"/>
  <c r="P180" i="1"/>
  <c r="J180" i="1"/>
  <c r="AY179" i="1"/>
  <c r="S179" i="1" s="1"/>
  <c r="T179" i="1" s="1"/>
  <c r="U179" i="1" s="1"/>
  <c r="AX179" i="1"/>
  <c r="AW179" i="1" s="1"/>
  <c r="AV179" i="1"/>
  <c r="AU179" i="1"/>
  <c r="AS179" i="1"/>
  <c r="AL179" i="1"/>
  <c r="AG179" i="1"/>
  <c r="AE179" i="1"/>
  <c r="Y179" i="1"/>
  <c r="X179" i="1"/>
  <c r="Q179" i="1"/>
  <c r="O179" i="1" s="1"/>
  <c r="R179" i="1" s="1"/>
  <c r="P179" i="1"/>
  <c r="J179" i="1"/>
  <c r="I179" i="1"/>
  <c r="H179" i="1" s="1"/>
  <c r="AA179" i="1" s="1"/>
  <c r="AY178" i="1"/>
  <c r="AX178" i="1"/>
  <c r="AV178" i="1"/>
  <c r="AW178" i="1" s="1"/>
  <c r="AU178" i="1"/>
  <c r="AT178" i="1"/>
  <c r="AS178" i="1"/>
  <c r="AL178" i="1"/>
  <c r="AG178" i="1"/>
  <c r="AF178" i="1"/>
  <c r="AE178" i="1"/>
  <c r="Y178" i="1"/>
  <c r="X178" i="1"/>
  <c r="W178" i="1"/>
  <c r="P178" i="1"/>
  <c r="N178" i="1"/>
  <c r="K178" i="1"/>
  <c r="J178" i="1"/>
  <c r="I178" i="1"/>
  <c r="H178" i="1" s="1"/>
  <c r="AY177" i="1"/>
  <c r="AX177" i="1"/>
  <c r="AW177" i="1"/>
  <c r="AV177" i="1"/>
  <c r="S177" i="1" s="1"/>
  <c r="AU177" i="1"/>
  <c r="AS177" i="1"/>
  <c r="AL177" i="1"/>
  <c r="AG177" i="1"/>
  <c r="Y177" i="1"/>
  <c r="X177" i="1"/>
  <c r="W177" i="1"/>
  <c r="P177" i="1"/>
  <c r="J177" i="1"/>
  <c r="I177" i="1"/>
  <c r="H177" i="1" s="1"/>
  <c r="AY176" i="1"/>
  <c r="S176" i="1" s="1"/>
  <c r="AX176" i="1"/>
  <c r="AW176" i="1" s="1"/>
  <c r="AV176" i="1"/>
  <c r="AU176" i="1"/>
  <c r="AS176" i="1" s="1"/>
  <c r="AE176" i="1" s="1"/>
  <c r="AL176" i="1"/>
  <c r="AG176" i="1"/>
  <c r="J176" i="1" s="1"/>
  <c r="AF176" i="1"/>
  <c r="Y176" i="1"/>
  <c r="X176" i="1"/>
  <c r="W176" i="1"/>
  <c r="P176" i="1"/>
  <c r="I176" i="1"/>
  <c r="H176" i="1"/>
  <c r="AA176" i="1" s="1"/>
  <c r="AY175" i="1"/>
  <c r="AX175" i="1"/>
  <c r="AV175" i="1"/>
  <c r="AU175" i="1"/>
  <c r="AS175" i="1"/>
  <c r="K175" i="1" s="1"/>
  <c r="AL175" i="1"/>
  <c r="I175" i="1" s="1"/>
  <c r="AG175" i="1"/>
  <c r="AE175" i="1"/>
  <c r="AA175" i="1"/>
  <c r="Y175" i="1"/>
  <c r="X175" i="1"/>
  <c r="W175" i="1" s="1"/>
  <c r="P175" i="1"/>
  <c r="J175" i="1"/>
  <c r="H175" i="1"/>
  <c r="AY174" i="1"/>
  <c r="AX174" i="1"/>
  <c r="AV174" i="1"/>
  <c r="AU174" i="1"/>
  <c r="AS174" i="1" s="1"/>
  <c r="AL174" i="1"/>
  <c r="AG174" i="1"/>
  <c r="AA174" i="1"/>
  <c r="Y174" i="1"/>
  <c r="X174" i="1"/>
  <c r="P174" i="1"/>
  <c r="J174" i="1"/>
  <c r="I174" i="1"/>
  <c r="H174" i="1"/>
  <c r="AY173" i="1"/>
  <c r="AX173" i="1"/>
  <c r="AV173" i="1"/>
  <c r="AU173" i="1"/>
  <c r="AS173" i="1"/>
  <c r="AL173" i="1"/>
  <c r="I173" i="1" s="1"/>
  <c r="H173" i="1" s="1"/>
  <c r="AG173" i="1"/>
  <c r="AF173" i="1"/>
  <c r="AE173" i="1"/>
  <c r="Y173" i="1"/>
  <c r="X173" i="1"/>
  <c r="W173" i="1"/>
  <c r="P173" i="1"/>
  <c r="K173" i="1"/>
  <c r="J173" i="1"/>
  <c r="AY172" i="1"/>
  <c r="AX172" i="1"/>
  <c r="AW172" i="1"/>
  <c r="AV172" i="1"/>
  <c r="AU172" i="1"/>
  <c r="AS172" i="1"/>
  <c r="AE172" i="1" s="1"/>
  <c r="AL172" i="1"/>
  <c r="AG172" i="1"/>
  <c r="Y172" i="1"/>
  <c r="X172" i="1"/>
  <c r="W172" i="1"/>
  <c r="S172" i="1"/>
  <c r="T172" i="1" s="1"/>
  <c r="U172" i="1" s="1"/>
  <c r="Q172" i="1"/>
  <c r="O172" i="1" s="1"/>
  <c r="R172" i="1" s="1"/>
  <c r="P172" i="1"/>
  <c r="J172" i="1"/>
  <c r="I172" i="1"/>
  <c r="H172" i="1"/>
  <c r="AA172" i="1" s="1"/>
  <c r="AY171" i="1"/>
  <c r="S171" i="1" s="1"/>
  <c r="AX171" i="1"/>
  <c r="AW171" i="1"/>
  <c r="AV171" i="1"/>
  <c r="AU171" i="1"/>
  <c r="AT171" i="1"/>
  <c r="AS171" i="1"/>
  <c r="AL171" i="1"/>
  <c r="AG171" i="1"/>
  <c r="J171" i="1" s="1"/>
  <c r="AF171" i="1"/>
  <c r="AE171" i="1"/>
  <c r="Y171" i="1"/>
  <c r="W171" i="1" s="1"/>
  <c r="X171" i="1"/>
  <c r="P171" i="1"/>
  <c r="N171" i="1"/>
  <c r="K171" i="1"/>
  <c r="I171" i="1"/>
  <c r="H171" i="1"/>
  <c r="AA171" i="1" s="1"/>
  <c r="AY170" i="1"/>
  <c r="S170" i="1" s="1"/>
  <c r="AX170" i="1"/>
  <c r="AW170" i="1" s="1"/>
  <c r="AV170" i="1"/>
  <c r="AU170" i="1"/>
  <c r="AS170" i="1" s="1"/>
  <c r="AL170" i="1"/>
  <c r="AG170" i="1"/>
  <c r="AF170" i="1"/>
  <c r="AE170" i="1"/>
  <c r="Y170" i="1"/>
  <c r="X170" i="1"/>
  <c r="W170" i="1"/>
  <c r="P170" i="1"/>
  <c r="K170" i="1"/>
  <c r="J170" i="1"/>
  <c r="I170" i="1"/>
  <c r="H170" i="1" s="1"/>
  <c r="AY169" i="1"/>
  <c r="AX169" i="1"/>
  <c r="AW169" i="1" s="1"/>
  <c r="AV169" i="1"/>
  <c r="AU169" i="1"/>
  <c r="AS169" i="1"/>
  <c r="AL169" i="1"/>
  <c r="I169" i="1" s="1"/>
  <c r="H169" i="1" s="1"/>
  <c r="AG169" i="1"/>
  <c r="J169" i="1" s="1"/>
  <c r="Y169" i="1"/>
  <c r="X169" i="1"/>
  <c r="W169" i="1"/>
  <c r="S169" i="1"/>
  <c r="T169" i="1" s="1"/>
  <c r="U169" i="1" s="1"/>
  <c r="P169" i="1"/>
  <c r="K169" i="1"/>
  <c r="AY168" i="1"/>
  <c r="AX168" i="1"/>
  <c r="AV168" i="1"/>
  <c r="AW168" i="1" s="1"/>
  <c r="AU168" i="1"/>
  <c r="AS168" i="1"/>
  <c r="AL168" i="1"/>
  <c r="I168" i="1" s="1"/>
  <c r="H168" i="1" s="1"/>
  <c r="AG168" i="1"/>
  <c r="Y168" i="1"/>
  <c r="X168" i="1"/>
  <c r="W168" i="1" s="1"/>
  <c r="S168" i="1"/>
  <c r="P168" i="1"/>
  <c r="N168" i="1"/>
  <c r="K168" i="1"/>
  <c r="J168" i="1"/>
  <c r="AY167" i="1"/>
  <c r="AX167" i="1"/>
  <c r="AV167" i="1"/>
  <c r="S167" i="1" s="1"/>
  <c r="AU167" i="1"/>
  <c r="AS167" i="1"/>
  <c r="AL167" i="1"/>
  <c r="I167" i="1" s="1"/>
  <c r="H167" i="1" s="1"/>
  <c r="AG167" i="1"/>
  <c r="Y167" i="1"/>
  <c r="X167" i="1"/>
  <c r="W167" i="1"/>
  <c r="P167" i="1"/>
  <c r="N167" i="1"/>
  <c r="J167" i="1"/>
  <c r="AY166" i="1"/>
  <c r="AX166" i="1"/>
  <c r="AV166" i="1"/>
  <c r="AU166" i="1"/>
  <c r="AS166" i="1" s="1"/>
  <c r="AL166" i="1"/>
  <c r="I166" i="1" s="1"/>
  <c r="H166" i="1" s="1"/>
  <c r="AG166" i="1"/>
  <c r="J166" i="1" s="1"/>
  <c r="AA166" i="1"/>
  <c r="Y166" i="1"/>
  <c r="X166" i="1"/>
  <c r="W166" i="1"/>
  <c r="P166" i="1"/>
  <c r="AY165" i="1"/>
  <c r="AX165" i="1"/>
  <c r="AV165" i="1"/>
  <c r="AW165" i="1" s="1"/>
  <c r="AU165" i="1"/>
  <c r="AS165" i="1"/>
  <c r="N165" i="1" s="1"/>
  <c r="AL165" i="1"/>
  <c r="AG165" i="1"/>
  <c r="AE165" i="1"/>
  <c r="Y165" i="1"/>
  <c r="W165" i="1" s="1"/>
  <c r="X165" i="1"/>
  <c r="S165" i="1"/>
  <c r="P165" i="1"/>
  <c r="J165" i="1"/>
  <c r="I165" i="1"/>
  <c r="H165" i="1"/>
  <c r="AY164" i="1"/>
  <c r="S164" i="1" s="1"/>
  <c r="AX164" i="1"/>
  <c r="AW164" i="1" s="1"/>
  <c r="AV164" i="1"/>
  <c r="AU164" i="1"/>
  <c r="AS164" i="1"/>
  <c r="AT164" i="1" s="1"/>
  <c r="AL164" i="1"/>
  <c r="AG164" i="1"/>
  <c r="J164" i="1" s="1"/>
  <c r="AF164" i="1"/>
  <c r="AE164" i="1"/>
  <c r="Y164" i="1"/>
  <c r="X164" i="1"/>
  <c r="W164" i="1"/>
  <c r="T164" i="1"/>
  <c r="U164" i="1" s="1"/>
  <c r="P164" i="1"/>
  <c r="K164" i="1"/>
  <c r="I164" i="1"/>
  <c r="H164" i="1" s="1"/>
  <c r="AY163" i="1"/>
  <c r="AX163" i="1"/>
  <c r="AW163" i="1"/>
  <c r="AV163" i="1"/>
  <c r="S163" i="1" s="1"/>
  <c r="AU163" i="1"/>
  <c r="AS163" i="1"/>
  <c r="AL163" i="1"/>
  <c r="I163" i="1" s="1"/>
  <c r="H163" i="1" s="1"/>
  <c r="AG163" i="1"/>
  <c r="J163" i="1" s="1"/>
  <c r="Y163" i="1"/>
  <c r="X163" i="1"/>
  <c r="W163" i="1" s="1"/>
  <c r="P163" i="1"/>
  <c r="K163" i="1"/>
  <c r="AY162" i="1"/>
  <c r="AX162" i="1"/>
  <c r="AV162" i="1"/>
  <c r="AW162" i="1" s="1"/>
  <c r="AU162" i="1"/>
  <c r="AS162" i="1"/>
  <c r="AL162" i="1"/>
  <c r="I162" i="1" s="1"/>
  <c r="H162" i="1" s="1"/>
  <c r="AG162" i="1"/>
  <c r="AA162" i="1"/>
  <c r="Y162" i="1"/>
  <c r="X162" i="1"/>
  <c r="W162" i="1" s="1"/>
  <c r="P162" i="1"/>
  <c r="J162" i="1"/>
  <c r="AY161" i="1"/>
  <c r="S161" i="1" s="1"/>
  <c r="AX161" i="1"/>
  <c r="AV161" i="1"/>
  <c r="AU161" i="1"/>
  <c r="AS161" i="1"/>
  <c r="AT161" i="1" s="1"/>
  <c r="AL161" i="1"/>
  <c r="AG161" i="1"/>
  <c r="AE161" i="1"/>
  <c r="Y161" i="1"/>
  <c r="W161" i="1" s="1"/>
  <c r="X161" i="1"/>
  <c r="P161" i="1"/>
  <c r="K161" i="1"/>
  <c r="J161" i="1"/>
  <c r="I161" i="1"/>
  <c r="H161" i="1" s="1"/>
  <c r="AY160" i="1"/>
  <c r="AX160" i="1"/>
  <c r="AW160" i="1"/>
  <c r="AV160" i="1"/>
  <c r="AU160" i="1"/>
  <c r="AS160" i="1"/>
  <c r="AL160" i="1"/>
  <c r="I160" i="1" s="1"/>
  <c r="H160" i="1" s="1"/>
  <c r="AG160" i="1"/>
  <c r="J160" i="1" s="1"/>
  <c r="AF160" i="1"/>
  <c r="Y160" i="1"/>
  <c r="X160" i="1"/>
  <c r="W160" i="1"/>
  <c r="S160" i="1"/>
  <c r="P160" i="1"/>
  <c r="AY159" i="1"/>
  <c r="AX159" i="1"/>
  <c r="AW159" i="1"/>
  <c r="AV159" i="1"/>
  <c r="AU159" i="1"/>
  <c r="AS159" i="1" s="1"/>
  <c r="AT159" i="1" s="1"/>
  <c r="AL159" i="1"/>
  <c r="AG159" i="1"/>
  <c r="J159" i="1" s="1"/>
  <c r="Y159" i="1"/>
  <c r="X159" i="1"/>
  <c r="W159" i="1"/>
  <c r="S159" i="1"/>
  <c r="P159" i="1"/>
  <c r="I159" i="1"/>
  <c r="H159" i="1" s="1"/>
  <c r="AY158" i="1"/>
  <c r="S158" i="1" s="1"/>
  <c r="AX158" i="1"/>
  <c r="AW158" i="1" s="1"/>
  <c r="AV158" i="1"/>
  <c r="AU158" i="1"/>
  <c r="AS158" i="1" s="1"/>
  <c r="AL158" i="1"/>
  <c r="I158" i="1" s="1"/>
  <c r="H158" i="1" s="1"/>
  <c r="AG158" i="1"/>
  <c r="J158" i="1" s="1"/>
  <c r="AF158" i="1"/>
  <c r="AE158" i="1"/>
  <c r="Y158" i="1"/>
  <c r="X158" i="1"/>
  <c r="W158" i="1"/>
  <c r="U158" i="1"/>
  <c r="AC158" i="1" s="1"/>
  <c r="T158" i="1"/>
  <c r="P158" i="1"/>
  <c r="AB158" i="1" s="1"/>
  <c r="K158" i="1"/>
  <c r="AY157" i="1"/>
  <c r="AX157" i="1"/>
  <c r="AV157" i="1"/>
  <c r="AW157" i="1" s="1"/>
  <c r="AU157" i="1"/>
  <c r="AS157" i="1"/>
  <c r="AL157" i="1"/>
  <c r="I157" i="1" s="1"/>
  <c r="H157" i="1" s="1"/>
  <c r="AG157" i="1"/>
  <c r="AA157" i="1"/>
  <c r="Y157" i="1"/>
  <c r="X157" i="1"/>
  <c r="W157" i="1" s="1"/>
  <c r="P157" i="1"/>
  <c r="J157" i="1"/>
  <c r="AY156" i="1"/>
  <c r="S156" i="1" s="1"/>
  <c r="AX156" i="1"/>
  <c r="AV156" i="1"/>
  <c r="AW156" i="1" s="1"/>
  <c r="AU156" i="1"/>
  <c r="AS156" i="1"/>
  <c r="AT156" i="1" s="1"/>
  <c r="AL156" i="1"/>
  <c r="AG156" i="1"/>
  <c r="AE156" i="1"/>
  <c r="Y156" i="1"/>
  <c r="W156" i="1" s="1"/>
  <c r="X156" i="1"/>
  <c r="P156" i="1"/>
  <c r="K156" i="1"/>
  <c r="J156" i="1"/>
  <c r="I156" i="1"/>
  <c r="H156" i="1"/>
  <c r="AY155" i="1"/>
  <c r="AX155" i="1"/>
  <c r="AW155" i="1"/>
  <c r="AV155" i="1"/>
  <c r="AU155" i="1"/>
  <c r="AS155" i="1"/>
  <c r="AL155" i="1"/>
  <c r="I155" i="1" s="1"/>
  <c r="H155" i="1" s="1"/>
  <c r="AG155" i="1"/>
  <c r="J155" i="1" s="1"/>
  <c r="Y155" i="1"/>
  <c r="W155" i="1" s="1"/>
  <c r="X155" i="1"/>
  <c r="S155" i="1"/>
  <c r="P155" i="1"/>
  <c r="N155" i="1"/>
  <c r="AY154" i="1"/>
  <c r="AX154" i="1"/>
  <c r="AV154" i="1"/>
  <c r="AW154" i="1" s="1"/>
  <c r="AU154" i="1"/>
  <c r="AS154" i="1" s="1"/>
  <c r="AT154" i="1"/>
  <c r="AL154" i="1"/>
  <c r="AG154" i="1"/>
  <c r="J154" i="1" s="1"/>
  <c r="Y154" i="1"/>
  <c r="X154" i="1"/>
  <c r="W154" i="1"/>
  <c r="P154" i="1"/>
  <c r="I154" i="1"/>
  <c r="H154" i="1"/>
  <c r="AY153" i="1"/>
  <c r="S153" i="1" s="1"/>
  <c r="T153" i="1" s="1"/>
  <c r="AX153" i="1"/>
  <c r="AW153" i="1" s="1"/>
  <c r="AV153" i="1"/>
  <c r="AU153" i="1"/>
  <c r="AS153" i="1" s="1"/>
  <c r="AL153" i="1"/>
  <c r="I153" i="1" s="1"/>
  <c r="H153" i="1" s="1"/>
  <c r="AG153" i="1"/>
  <c r="Y153" i="1"/>
  <c r="X153" i="1"/>
  <c r="W153" i="1"/>
  <c r="U153" i="1"/>
  <c r="AC153" i="1" s="1"/>
  <c r="P153" i="1"/>
  <c r="J153" i="1"/>
  <c r="AY152" i="1"/>
  <c r="AX152" i="1"/>
  <c r="AV152" i="1"/>
  <c r="AW152" i="1" s="1"/>
  <c r="AU152" i="1"/>
  <c r="AS152" i="1"/>
  <c r="AF152" i="1" s="1"/>
  <c r="AL152" i="1"/>
  <c r="I152" i="1" s="1"/>
  <c r="H152" i="1" s="1"/>
  <c r="AG152" i="1"/>
  <c r="AA152" i="1"/>
  <c r="Y152" i="1"/>
  <c r="X152" i="1"/>
  <c r="P152" i="1"/>
  <c r="J152" i="1"/>
  <c r="AY151" i="1"/>
  <c r="S151" i="1" s="1"/>
  <c r="AX151" i="1"/>
  <c r="AW151" i="1" s="1"/>
  <c r="AV151" i="1"/>
  <c r="AU151" i="1"/>
  <c r="AS151" i="1"/>
  <c r="AF151" i="1" s="1"/>
  <c r="AL151" i="1"/>
  <c r="AG151" i="1"/>
  <c r="AE151" i="1"/>
  <c r="Y151" i="1"/>
  <c r="W151" i="1" s="1"/>
  <c r="X151" i="1"/>
  <c r="P151" i="1"/>
  <c r="J151" i="1"/>
  <c r="I151" i="1"/>
  <c r="H151" i="1" s="1"/>
  <c r="AY150" i="1"/>
  <c r="AX150" i="1"/>
  <c r="AW150" i="1"/>
  <c r="AV150" i="1"/>
  <c r="AU150" i="1"/>
  <c r="AT150" i="1"/>
  <c r="AS150" i="1"/>
  <c r="AL150" i="1"/>
  <c r="AG150" i="1"/>
  <c r="J150" i="1" s="1"/>
  <c r="AF150" i="1"/>
  <c r="Y150" i="1"/>
  <c r="X150" i="1"/>
  <c r="W150" i="1"/>
  <c r="S150" i="1"/>
  <c r="P150" i="1"/>
  <c r="N150" i="1"/>
  <c r="I150" i="1"/>
  <c r="H150" i="1" s="1"/>
  <c r="AY149" i="1"/>
  <c r="AX149" i="1"/>
  <c r="AW149" i="1"/>
  <c r="AV149" i="1"/>
  <c r="AU149" i="1"/>
  <c r="AS149" i="1" s="1"/>
  <c r="AT149" i="1"/>
  <c r="AL149" i="1"/>
  <c r="AG149" i="1"/>
  <c r="AE149" i="1"/>
  <c r="Y149" i="1"/>
  <c r="X149" i="1"/>
  <c r="W149" i="1"/>
  <c r="T149" i="1"/>
  <c r="U149" i="1" s="1"/>
  <c r="S149" i="1"/>
  <c r="R149" i="1"/>
  <c r="L149" i="1" s="1"/>
  <c r="M149" i="1" s="1"/>
  <c r="Q149" i="1"/>
  <c r="O149" i="1" s="1"/>
  <c r="P149" i="1"/>
  <c r="K149" i="1"/>
  <c r="J149" i="1"/>
  <c r="I149" i="1"/>
  <c r="H149" i="1"/>
  <c r="AA149" i="1" s="1"/>
  <c r="AY148" i="1"/>
  <c r="S148" i="1" s="1"/>
  <c r="AX148" i="1"/>
  <c r="AW148" i="1" s="1"/>
  <c r="AV148" i="1"/>
  <c r="AU148" i="1"/>
  <c r="AS148" i="1"/>
  <c r="AT148" i="1" s="1"/>
  <c r="AL148" i="1"/>
  <c r="I148" i="1" s="1"/>
  <c r="H148" i="1" s="1"/>
  <c r="AG148" i="1"/>
  <c r="J148" i="1" s="1"/>
  <c r="AE148" i="1"/>
  <c r="AA148" i="1"/>
  <c r="Y148" i="1"/>
  <c r="X148" i="1"/>
  <c r="W148" i="1"/>
  <c r="P148" i="1"/>
  <c r="N148" i="1"/>
  <c r="K148" i="1"/>
  <c r="AY147" i="1"/>
  <c r="AX147" i="1"/>
  <c r="AW147" i="1"/>
  <c r="AV147" i="1"/>
  <c r="S147" i="1" s="1"/>
  <c r="AU147" i="1"/>
  <c r="AS147" i="1" s="1"/>
  <c r="AT147" i="1"/>
  <c r="AL147" i="1"/>
  <c r="AG147" i="1"/>
  <c r="AA147" i="1"/>
  <c r="Y147" i="1"/>
  <c r="X147" i="1"/>
  <c r="P147" i="1"/>
  <c r="N147" i="1"/>
  <c r="K147" i="1"/>
  <c r="J147" i="1"/>
  <c r="I147" i="1"/>
  <c r="H147" i="1"/>
  <c r="AY146" i="1"/>
  <c r="AX146" i="1"/>
  <c r="AV146" i="1"/>
  <c r="AU146" i="1"/>
  <c r="AS146" i="1"/>
  <c r="AL146" i="1"/>
  <c r="I146" i="1" s="1"/>
  <c r="H146" i="1" s="1"/>
  <c r="AG146" i="1"/>
  <c r="Y146" i="1"/>
  <c r="X146" i="1"/>
  <c r="W146" i="1"/>
  <c r="P146" i="1"/>
  <c r="J146" i="1"/>
  <c r="AY145" i="1"/>
  <c r="AX145" i="1"/>
  <c r="AV145" i="1"/>
  <c r="AU145" i="1"/>
  <c r="AT145" i="1"/>
  <c r="AS145" i="1"/>
  <c r="AL145" i="1"/>
  <c r="AG145" i="1"/>
  <c r="J145" i="1" s="1"/>
  <c r="Y145" i="1"/>
  <c r="X145" i="1"/>
  <c r="W145" i="1" s="1"/>
  <c r="P145" i="1"/>
  <c r="I145" i="1"/>
  <c r="H145" i="1" s="1"/>
  <c r="AY144" i="1"/>
  <c r="AX144" i="1"/>
  <c r="AV144" i="1"/>
  <c r="AW144" i="1" s="1"/>
  <c r="AU144" i="1"/>
  <c r="AS144" i="1" s="1"/>
  <c r="N144" i="1" s="1"/>
  <c r="AT144" i="1"/>
  <c r="AL144" i="1"/>
  <c r="AG144" i="1"/>
  <c r="AF144" i="1"/>
  <c r="Y144" i="1"/>
  <c r="X144" i="1"/>
  <c r="W144" i="1"/>
  <c r="S144" i="1"/>
  <c r="P144" i="1"/>
  <c r="K144" i="1"/>
  <c r="J144" i="1"/>
  <c r="I144" i="1"/>
  <c r="H144" i="1" s="1"/>
  <c r="AY143" i="1"/>
  <c r="S143" i="1" s="1"/>
  <c r="T143" i="1" s="1"/>
  <c r="AX143" i="1"/>
  <c r="AW143" i="1" s="1"/>
  <c r="AV143" i="1"/>
  <c r="AU143" i="1"/>
  <c r="AT143" i="1"/>
  <c r="AS143" i="1"/>
  <c r="AL143" i="1"/>
  <c r="I143" i="1" s="1"/>
  <c r="H143" i="1" s="1"/>
  <c r="AG143" i="1"/>
  <c r="J143" i="1" s="1"/>
  <c r="Y143" i="1"/>
  <c r="X143" i="1"/>
  <c r="W143" i="1"/>
  <c r="V143" i="1"/>
  <c r="Z143" i="1" s="1"/>
  <c r="U143" i="1"/>
  <c r="AC143" i="1" s="1"/>
  <c r="P143" i="1"/>
  <c r="K143" i="1"/>
  <c r="AY142" i="1"/>
  <c r="AX142" i="1"/>
  <c r="AV142" i="1"/>
  <c r="AW142" i="1" s="1"/>
  <c r="AU142" i="1"/>
  <c r="AT142" i="1"/>
  <c r="AS142" i="1"/>
  <c r="AF142" i="1" s="1"/>
  <c r="AL142" i="1"/>
  <c r="I142" i="1" s="1"/>
  <c r="H142" i="1" s="1"/>
  <c r="AG142" i="1"/>
  <c r="AE142" i="1"/>
  <c r="Y142" i="1"/>
  <c r="X142" i="1"/>
  <c r="S142" i="1"/>
  <c r="P142" i="1"/>
  <c r="K142" i="1"/>
  <c r="J142" i="1"/>
  <c r="AY141" i="1"/>
  <c r="AX141" i="1"/>
  <c r="AV141" i="1"/>
  <c r="AW141" i="1" s="1"/>
  <c r="AU141" i="1"/>
  <c r="AS141" i="1"/>
  <c r="AT141" i="1" s="1"/>
  <c r="AL141" i="1"/>
  <c r="AG141" i="1"/>
  <c r="AF141" i="1"/>
  <c r="AE141" i="1"/>
  <c r="Y141" i="1"/>
  <c r="X141" i="1"/>
  <c r="W141" i="1" s="1"/>
  <c r="S141" i="1"/>
  <c r="P141" i="1"/>
  <c r="K141" i="1"/>
  <c r="J141" i="1"/>
  <c r="I141" i="1"/>
  <c r="H141" i="1"/>
  <c r="AY140" i="1"/>
  <c r="AX140" i="1"/>
  <c r="AW140" i="1"/>
  <c r="AV140" i="1"/>
  <c r="AU140" i="1"/>
  <c r="AS140" i="1" s="1"/>
  <c r="AL140" i="1"/>
  <c r="AG140" i="1"/>
  <c r="J140" i="1" s="1"/>
  <c r="Y140" i="1"/>
  <c r="W140" i="1" s="1"/>
  <c r="X140" i="1"/>
  <c r="S140" i="1"/>
  <c r="P140" i="1"/>
  <c r="I140" i="1"/>
  <c r="H140" i="1" s="1"/>
  <c r="AA140" i="1" s="1"/>
  <c r="AY139" i="1"/>
  <c r="AX139" i="1"/>
  <c r="AW139" i="1"/>
  <c r="AV139" i="1"/>
  <c r="AU139" i="1"/>
  <c r="AS139" i="1" s="1"/>
  <c r="N139" i="1" s="1"/>
  <c r="AL139" i="1"/>
  <c r="AG139" i="1"/>
  <c r="AF139" i="1"/>
  <c r="AE139" i="1"/>
  <c r="AA139" i="1"/>
  <c r="Y139" i="1"/>
  <c r="X139" i="1"/>
  <c r="W139" i="1"/>
  <c r="T139" i="1"/>
  <c r="U139" i="1" s="1"/>
  <c r="S139" i="1"/>
  <c r="P139" i="1"/>
  <c r="K139" i="1"/>
  <c r="J139" i="1"/>
  <c r="I139" i="1"/>
  <c r="H139" i="1"/>
  <c r="AY138" i="1"/>
  <c r="S138" i="1" s="1"/>
  <c r="AX138" i="1"/>
  <c r="AW138" i="1" s="1"/>
  <c r="AV138" i="1"/>
  <c r="AU138" i="1"/>
  <c r="AS138" i="1"/>
  <c r="AT138" i="1" s="1"/>
  <c r="AL138" i="1"/>
  <c r="I138" i="1" s="1"/>
  <c r="H138" i="1" s="1"/>
  <c r="AG138" i="1"/>
  <c r="J138" i="1" s="1"/>
  <c r="AE138" i="1"/>
  <c r="AA138" i="1"/>
  <c r="Y138" i="1"/>
  <c r="X138" i="1"/>
  <c r="W138" i="1"/>
  <c r="P138" i="1"/>
  <c r="N138" i="1"/>
  <c r="K138" i="1"/>
  <c r="AY137" i="1"/>
  <c r="AX137" i="1"/>
  <c r="AV137" i="1"/>
  <c r="S137" i="1" s="1"/>
  <c r="AU137" i="1"/>
  <c r="AS137" i="1" s="1"/>
  <c r="AT137" i="1" s="1"/>
  <c r="AL137" i="1"/>
  <c r="AG137" i="1"/>
  <c r="AA137" i="1"/>
  <c r="Y137" i="1"/>
  <c r="X137" i="1"/>
  <c r="P137" i="1"/>
  <c r="K137" i="1"/>
  <c r="J137" i="1"/>
  <c r="I137" i="1"/>
  <c r="H137" i="1"/>
  <c r="AY136" i="1"/>
  <c r="AX136" i="1"/>
  <c r="AV136" i="1"/>
  <c r="AU136" i="1"/>
  <c r="AS136" i="1"/>
  <c r="K136" i="1" s="1"/>
  <c r="AL136" i="1"/>
  <c r="I136" i="1" s="1"/>
  <c r="H136" i="1" s="1"/>
  <c r="AG136" i="1"/>
  <c r="Y136" i="1"/>
  <c r="X136" i="1"/>
  <c r="W136" i="1" s="1"/>
  <c r="P136" i="1"/>
  <c r="N136" i="1"/>
  <c r="J136" i="1"/>
  <c r="AY135" i="1"/>
  <c r="AX135" i="1"/>
  <c r="AV135" i="1"/>
  <c r="AU135" i="1"/>
  <c r="AS135" i="1"/>
  <c r="AL135" i="1"/>
  <c r="AG135" i="1"/>
  <c r="J135" i="1" s="1"/>
  <c r="Y135" i="1"/>
  <c r="X135" i="1"/>
  <c r="W135" i="1"/>
  <c r="P135" i="1"/>
  <c r="I135" i="1"/>
  <c r="H135" i="1" s="1"/>
  <c r="AY134" i="1"/>
  <c r="AX134" i="1"/>
  <c r="AV134" i="1"/>
  <c r="AW134" i="1" s="1"/>
  <c r="AU134" i="1"/>
  <c r="AS134" i="1" s="1"/>
  <c r="N134" i="1" s="1"/>
  <c r="AT134" i="1"/>
  <c r="AL134" i="1"/>
  <c r="AG134" i="1"/>
  <c r="AF134" i="1"/>
  <c r="Y134" i="1"/>
  <c r="X134" i="1"/>
  <c r="W134" i="1"/>
  <c r="S134" i="1"/>
  <c r="P134" i="1"/>
  <c r="K134" i="1"/>
  <c r="J134" i="1"/>
  <c r="I134" i="1"/>
  <c r="H134" i="1" s="1"/>
  <c r="AY133" i="1"/>
  <c r="S133" i="1" s="1"/>
  <c r="T133" i="1" s="1"/>
  <c r="U133" i="1" s="1"/>
  <c r="AX133" i="1"/>
  <c r="AW133" i="1" s="1"/>
  <c r="AV133" i="1"/>
  <c r="AU133" i="1"/>
  <c r="AS133" i="1"/>
  <c r="AL133" i="1"/>
  <c r="AG133" i="1"/>
  <c r="J133" i="1" s="1"/>
  <c r="Y133" i="1"/>
  <c r="X133" i="1"/>
  <c r="W133" i="1" s="1"/>
  <c r="P133" i="1"/>
  <c r="K133" i="1"/>
  <c r="I133" i="1"/>
  <c r="H133" i="1" s="1"/>
  <c r="AY132" i="1"/>
  <c r="AX132" i="1"/>
  <c r="AW132" i="1"/>
  <c r="AV132" i="1"/>
  <c r="S132" i="1" s="1"/>
  <c r="T132" i="1" s="1"/>
  <c r="U132" i="1" s="1"/>
  <c r="AU132" i="1"/>
  <c r="AS132" i="1"/>
  <c r="AL132" i="1"/>
  <c r="AG132" i="1"/>
  <c r="J132" i="1" s="1"/>
  <c r="AE132" i="1"/>
  <c r="Y132" i="1"/>
  <c r="X132" i="1"/>
  <c r="W132" i="1"/>
  <c r="P132" i="1"/>
  <c r="K132" i="1"/>
  <c r="I132" i="1"/>
  <c r="H132" i="1" s="1"/>
  <c r="AY131" i="1"/>
  <c r="AX131" i="1"/>
  <c r="AV131" i="1"/>
  <c r="S131" i="1" s="1"/>
  <c r="AU131" i="1"/>
  <c r="AS131" i="1"/>
  <c r="AL131" i="1"/>
  <c r="I131" i="1" s="1"/>
  <c r="AG131" i="1"/>
  <c r="J131" i="1" s="1"/>
  <c r="AF131" i="1"/>
  <c r="Y131" i="1"/>
  <c r="X131" i="1"/>
  <c r="W131" i="1"/>
  <c r="P131" i="1"/>
  <c r="N131" i="1"/>
  <c r="K131" i="1"/>
  <c r="H131" i="1"/>
  <c r="AY130" i="1"/>
  <c r="AX130" i="1"/>
  <c r="AV130" i="1"/>
  <c r="AU130" i="1"/>
  <c r="AS130" i="1"/>
  <c r="N130" i="1" s="1"/>
  <c r="AL130" i="1"/>
  <c r="AG130" i="1"/>
  <c r="J130" i="1" s="1"/>
  <c r="AF130" i="1"/>
  <c r="Y130" i="1"/>
  <c r="X130" i="1"/>
  <c r="P130" i="1"/>
  <c r="I130" i="1"/>
  <c r="H130" i="1" s="1"/>
  <c r="AY129" i="1"/>
  <c r="AX129" i="1"/>
  <c r="AW129" i="1"/>
  <c r="AV129" i="1"/>
  <c r="AU129" i="1"/>
  <c r="AS129" i="1" s="1"/>
  <c r="AT129" i="1"/>
  <c r="AL129" i="1"/>
  <c r="AG129" i="1"/>
  <c r="J129" i="1" s="1"/>
  <c r="Y129" i="1"/>
  <c r="X129" i="1"/>
  <c r="W129" i="1"/>
  <c r="S129" i="1"/>
  <c r="P129" i="1"/>
  <c r="I129" i="1"/>
  <c r="H129" i="1"/>
  <c r="AY128" i="1"/>
  <c r="AX128" i="1"/>
  <c r="AW128" i="1"/>
  <c r="AV128" i="1"/>
  <c r="AU128" i="1"/>
  <c r="AT128" i="1"/>
  <c r="AS128" i="1"/>
  <c r="AL128" i="1"/>
  <c r="AG128" i="1"/>
  <c r="AF128" i="1"/>
  <c r="AE128" i="1"/>
  <c r="Y128" i="1"/>
  <c r="X128" i="1"/>
  <c r="W128" i="1" s="1"/>
  <c r="S128" i="1"/>
  <c r="P128" i="1"/>
  <c r="N128" i="1"/>
  <c r="K128" i="1"/>
  <c r="J128" i="1"/>
  <c r="I128" i="1"/>
  <c r="H128" i="1" s="1"/>
  <c r="AY127" i="1"/>
  <c r="AX127" i="1"/>
  <c r="AV127" i="1"/>
  <c r="AU127" i="1"/>
  <c r="AT127" i="1"/>
  <c r="AS127" i="1"/>
  <c r="AL127" i="1"/>
  <c r="I127" i="1" s="1"/>
  <c r="H127" i="1" s="1"/>
  <c r="AG127" i="1"/>
  <c r="Y127" i="1"/>
  <c r="X127" i="1"/>
  <c r="W127" i="1" s="1"/>
  <c r="P127" i="1"/>
  <c r="N127" i="1"/>
  <c r="J127" i="1"/>
  <c r="AY126" i="1"/>
  <c r="AX126" i="1"/>
  <c r="AV126" i="1"/>
  <c r="AU126" i="1"/>
  <c r="AS126" i="1" s="1"/>
  <c r="AL126" i="1"/>
  <c r="AG126" i="1"/>
  <c r="Y126" i="1"/>
  <c r="X126" i="1"/>
  <c r="W126" i="1" s="1"/>
  <c r="P126" i="1"/>
  <c r="J126" i="1"/>
  <c r="I126" i="1"/>
  <c r="H126" i="1"/>
  <c r="AY125" i="1"/>
  <c r="AX125" i="1"/>
  <c r="AV125" i="1"/>
  <c r="AU125" i="1"/>
  <c r="AS125" i="1"/>
  <c r="K125" i="1" s="1"/>
  <c r="AL125" i="1"/>
  <c r="I125" i="1" s="1"/>
  <c r="H125" i="1" s="1"/>
  <c r="AG125" i="1"/>
  <c r="J125" i="1" s="1"/>
  <c r="AF125" i="1"/>
  <c r="AE125" i="1"/>
  <c r="Y125" i="1"/>
  <c r="X125" i="1"/>
  <c r="P125" i="1"/>
  <c r="N125" i="1"/>
  <c r="AY124" i="1"/>
  <c r="AX124" i="1"/>
  <c r="AW124" i="1"/>
  <c r="AV124" i="1"/>
  <c r="S124" i="1" s="1"/>
  <c r="AU124" i="1"/>
  <c r="AS124" i="1"/>
  <c r="AL124" i="1"/>
  <c r="AG124" i="1"/>
  <c r="Y124" i="1"/>
  <c r="X124" i="1"/>
  <c r="W124" i="1" s="1"/>
  <c r="P124" i="1"/>
  <c r="J124" i="1"/>
  <c r="I124" i="1"/>
  <c r="H124" i="1" s="1"/>
  <c r="AY123" i="1"/>
  <c r="AX123" i="1"/>
  <c r="AW123" i="1"/>
  <c r="AV123" i="1"/>
  <c r="AU123" i="1"/>
  <c r="AT123" i="1"/>
  <c r="AS123" i="1"/>
  <c r="AL123" i="1"/>
  <c r="AG123" i="1"/>
  <c r="J123" i="1" s="1"/>
  <c r="AF123" i="1"/>
  <c r="AE123" i="1"/>
  <c r="Y123" i="1"/>
  <c r="X123" i="1"/>
  <c r="W123" i="1" s="1"/>
  <c r="T123" i="1"/>
  <c r="U123" i="1" s="1"/>
  <c r="S123" i="1"/>
  <c r="P123" i="1"/>
  <c r="N123" i="1"/>
  <c r="K123" i="1"/>
  <c r="I123" i="1"/>
  <c r="H123" i="1" s="1"/>
  <c r="AY122" i="1"/>
  <c r="AX122" i="1"/>
  <c r="AV122" i="1"/>
  <c r="AU122" i="1"/>
  <c r="AS122" i="1"/>
  <c r="AL122" i="1"/>
  <c r="I122" i="1" s="1"/>
  <c r="H122" i="1" s="1"/>
  <c r="AG122" i="1"/>
  <c r="J122" i="1" s="1"/>
  <c r="Y122" i="1"/>
  <c r="X122" i="1"/>
  <c r="W122" i="1"/>
  <c r="P122" i="1"/>
  <c r="N122" i="1"/>
  <c r="AY121" i="1"/>
  <c r="AX121" i="1"/>
  <c r="AV121" i="1"/>
  <c r="S121" i="1" s="1"/>
  <c r="AU121" i="1"/>
  <c r="AS121" i="1" s="1"/>
  <c r="AL121" i="1"/>
  <c r="I121" i="1" s="1"/>
  <c r="H121" i="1" s="1"/>
  <c r="AG121" i="1"/>
  <c r="J121" i="1" s="1"/>
  <c r="Y121" i="1"/>
  <c r="X121" i="1"/>
  <c r="W121" i="1" s="1"/>
  <c r="P121" i="1"/>
  <c r="K121" i="1"/>
  <c r="AY120" i="1"/>
  <c r="AX120" i="1"/>
  <c r="AV120" i="1"/>
  <c r="AU120" i="1"/>
  <c r="AT120" i="1"/>
  <c r="AS120" i="1"/>
  <c r="AL120" i="1"/>
  <c r="I120" i="1" s="1"/>
  <c r="H120" i="1" s="1"/>
  <c r="AG120" i="1"/>
  <c r="J120" i="1" s="1"/>
  <c r="Y120" i="1"/>
  <c r="X120" i="1"/>
  <c r="W120" i="1"/>
  <c r="P120" i="1"/>
  <c r="K120" i="1"/>
  <c r="AY119" i="1"/>
  <c r="AX119" i="1"/>
  <c r="AV119" i="1"/>
  <c r="S119" i="1" s="1"/>
  <c r="AU119" i="1"/>
  <c r="AS119" i="1" s="1"/>
  <c r="AL119" i="1"/>
  <c r="AG119" i="1"/>
  <c r="AF119" i="1"/>
  <c r="Y119" i="1"/>
  <c r="X119" i="1"/>
  <c r="W119" i="1" s="1"/>
  <c r="P119" i="1"/>
  <c r="J119" i="1"/>
  <c r="I119" i="1"/>
  <c r="H119" i="1" s="1"/>
  <c r="AY118" i="1"/>
  <c r="AX118" i="1"/>
  <c r="AW118" i="1"/>
  <c r="AV118" i="1"/>
  <c r="AU118" i="1"/>
  <c r="AS118" i="1"/>
  <c r="AL118" i="1"/>
  <c r="AG118" i="1"/>
  <c r="J118" i="1" s="1"/>
  <c r="Y118" i="1"/>
  <c r="X118" i="1"/>
  <c r="W118" i="1"/>
  <c r="S118" i="1"/>
  <c r="P118" i="1"/>
  <c r="K118" i="1"/>
  <c r="I118" i="1"/>
  <c r="H118" i="1" s="1"/>
  <c r="AY117" i="1"/>
  <c r="AX117" i="1"/>
  <c r="AV117" i="1"/>
  <c r="AW117" i="1" s="1"/>
  <c r="AU117" i="1"/>
  <c r="AS117" i="1"/>
  <c r="AL117" i="1"/>
  <c r="I117" i="1" s="1"/>
  <c r="AG117" i="1"/>
  <c r="J117" i="1" s="1"/>
  <c r="Y117" i="1"/>
  <c r="X117" i="1"/>
  <c r="W117" i="1"/>
  <c r="S117" i="1"/>
  <c r="P117" i="1"/>
  <c r="H117" i="1"/>
  <c r="AY116" i="1"/>
  <c r="AX116" i="1"/>
  <c r="AW116" i="1" s="1"/>
  <c r="AV116" i="1"/>
  <c r="AU116" i="1"/>
  <c r="AS116" i="1" s="1"/>
  <c r="AT116" i="1" s="1"/>
  <c r="AL116" i="1"/>
  <c r="AG116" i="1"/>
  <c r="AF116" i="1"/>
  <c r="AE116" i="1"/>
  <c r="AC116" i="1"/>
  <c r="Y116" i="1"/>
  <c r="X116" i="1"/>
  <c r="W116" i="1" s="1"/>
  <c r="S116" i="1"/>
  <c r="T116" i="1" s="1"/>
  <c r="U116" i="1" s="1"/>
  <c r="V116" i="1" s="1"/>
  <c r="Z116" i="1" s="1"/>
  <c r="Q116" i="1"/>
  <c r="O116" i="1" s="1"/>
  <c r="R116" i="1" s="1"/>
  <c r="L116" i="1" s="1"/>
  <c r="M116" i="1" s="1"/>
  <c r="P116" i="1"/>
  <c r="K116" i="1"/>
  <c r="J116" i="1"/>
  <c r="I116" i="1"/>
  <c r="H116" i="1"/>
  <c r="AA116" i="1" s="1"/>
  <c r="AY115" i="1"/>
  <c r="AX115" i="1"/>
  <c r="AV115" i="1"/>
  <c r="AU115" i="1"/>
  <c r="AT115" i="1"/>
  <c r="AS115" i="1"/>
  <c r="N115" i="1" s="1"/>
  <c r="AL115" i="1"/>
  <c r="I115" i="1" s="1"/>
  <c r="AG115" i="1"/>
  <c r="J115" i="1" s="1"/>
  <c r="AF115" i="1"/>
  <c r="AE115" i="1"/>
  <c r="AA115" i="1"/>
  <c r="Y115" i="1"/>
  <c r="X115" i="1"/>
  <c r="W115" i="1" s="1"/>
  <c r="P115" i="1"/>
  <c r="K115" i="1"/>
  <c r="H115" i="1"/>
  <c r="AY114" i="1"/>
  <c r="AX114" i="1"/>
  <c r="AV114" i="1"/>
  <c r="S114" i="1" s="1"/>
  <c r="AU114" i="1"/>
  <c r="AS114" i="1" s="1"/>
  <c r="AL114" i="1"/>
  <c r="AG114" i="1"/>
  <c r="AA114" i="1"/>
  <c r="Y114" i="1"/>
  <c r="X114" i="1"/>
  <c r="W114" i="1" s="1"/>
  <c r="P114" i="1"/>
  <c r="J114" i="1"/>
  <c r="I114" i="1"/>
  <c r="H114" i="1" s="1"/>
  <c r="AY113" i="1"/>
  <c r="AX113" i="1"/>
  <c r="AW113" i="1" s="1"/>
  <c r="AV113" i="1"/>
  <c r="AU113" i="1"/>
  <c r="AS113" i="1"/>
  <c r="AT113" i="1" s="1"/>
  <c r="AL113" i="1"/>
  <c r="AG113" i="1"/>
  <c r="J113" i="1" s="1"/>
  <c r="AF113" i="1"/>
  <c r="AE113" i="1"/>
  <c r="Y113" i="1"/>
  <c r="X113" i="1"/>
  <c r="W113" i="1"/>
  <c r="S113" i="1"/>
  <c r="P113" i="1"/>
  <c r="N113" i="1"/>
  <c r="K113" i="1"/>
  <c r="I113" i="1"/>
  <c r="H113" i="1" s="1"/>
  <c r="AY112" i="1"/>
  <c r="AX112" i="1"/>
  <c r="AW112" i="1"/>
  <c r="AV112" i="1"/>
  <c r="S112" i="1" s="1"/>
  <c r="AU112" i="1"/>
  <c r="AS112" i="1" s="1"/>
  <c r="AL112" i="1"/>
  <c r="I112" i="1" s="1"/>
  <c r="H112" i="1" s="1"/>
  <c r="AA112" i="1" s="1"/>
  <c r="AG112" i="1"/>
  <c r="J112" i="1" s="1"/>
  <c r="Y112" i="1"/>
  <c r="X112" i="1"/>
  <c r="P112" i="1"/>
  <c r="AY111" i="1"/>
  <c r="AX111" i="1"/>
  <c r="AV111" i="1"/>
  <c r="S111" i="1" s="1"/>
  <c r="AU111" i="1"/>
  <c r="AS111" i="1" s="1"/>
  <c r="AL111" i="1"/>
  <c r="I111" i="1" s="1"/>
  <c r="H111" i="1" s="1"/>
  <c r="AG111" i="1"/>
  <c r="J111" i="1" s="1"/>
  <c r="Y111" i="1"/>
  <c r="X111" i="1"/>
  <c r="W111" i="1" s="1"/>
  <c r="P111" i="1"/>
  <c r="K111" i="1"/>
  <c r="AY110" i="1"/>
  <c r="AX110" i="1"/>
  <c r="AV110" i="1"/>
  <c r="AU110" i="1"/>
  <c r="AS110" i="1"/>
  <c r="AL110" i="1"/>
  <c r="I110" i="1" s="1"/>
  <c r="H110" i="1" s="1"/>
  <c r="AG110" i="1"/>
  <c r="J110" i="1" s="1"/>
  <c r="Y110" i="1"/>
  <c r="X110" i="1"/>
  <c r="W110" i="1"/>
  <c r="P110" i="1"/>
  <c r="AY109" i="1"/>
  <c r="AX109" i="1"/>
  <c r="AV109" i="1"/>
  <c r="AW109" i="1" s="1"/>
  <c r="AU109" i="1"/>
  <c r="AS109" i="1"/>
  <c r="AL109" i="1"/>
  <c r="AG109" i="1"/>
  <c r="AA109" i="1"/>
  <c r="Y109" i="1"/>
  <c r="X109" i="1"/>
  <c r="S109" i="1"/>
  <c r="T109" i="1" s="1"/>
  <c r="U109" i="1" s="1"/>
  <c r="P109" i="1"/>
  <c r="J109" i="1"/>
  <c r="I109" i="1"/>
  <c r="H109" i="1"/>
  <c r="Q109" i="1" s="1"/>
  <c r="O109" i="1" s="1"/>
  <c r="R109" i="1" s="1"/>
  <c r="AY108" i="1"/>
  <c r="AX108" i="1"/>
  <c r="AW108" i="1"/>
  <c r="AV108" i="1"/>
  <c r="S108" i="1" s="1"/>
  <c r="AU108" i="1"/>
  <c r="AT108" i="1"/>
  <c r="AS108" i="1"/>
  <c r="AL108" i="1"/>
  <c r="AG108" i="1"/>
  <c r="AF108" i="1"/>
  <c r="AE108" i="1"/>
  <c r="Y108" i="1"/>
  <c r="X108" i="1"/>
  <c r="W108" i="1"/>
  <c r="P108" i="1"/>
  <c r="N108" i="1"/>
  <c r="K108" i="1"/>
  <c r="J108" i="1"/>
  <c r="I108" i="1"/>
  <c r="H108" i="1"/>
  <c r="AY107" i="1"/>
  <c r="AX107" i="1"/>
  <c r="AW107" i="1"/>
  <c r="AV107" i="1"/>
  <c r="AU107" i="1"/>
  <c r="AS107" i="1"/>
  <c r="AL107" i="1"/>
  <c r="AG107" i="1"/>
  <c r="AF107" i="1"/>
  <c r="Y107" i="1"/>
  <c r="X107" i="1"/>
  <c r="W107" i="1"/>
  <c r="S107" i="1"/>
  <c r="P107" i="1"/>
  <c r="N107" i="1"/>
  <c r="J107" i="1"/>
  <c r="I107" i="1"/>
  <c r="H107" i="1"/>
  <c r="AY106" i="1"/>
  <c r="AX106" i="1"/>
  <c r="AW106" i="1" s="1"/>
  <c r="AV106" i="1"/>
  <c r="AU106" i="1"/>
  <c r="AS106" i="1" s="1"/>
  <c r="AT106" i="1" s="1"/>
  <c r="AL106" i="1"/>
  <c r="AG106" i="1"/>
  <c r="J106" i="1" s="1"/>
  <c r="AF106" i="1"/>
  <c r="AE106" i="1"/>
  <c r="Y106" i="1"/>
  <c r="X106" i="1"/>
  <c r="W106" i="1" s="1"/>
  <c r="S106" i="1"/>
  <c r="P106" i="1"/>
  <c r="K106" i="1"/>
  <c r="I106" i="1"/>
  <c r="H106" i="1" s="1"/>
  <c r="AY105" i="1"/>
  <c r="AX105" i="1"/>
  <c r="AV105" i="1"/>
  <c r="AU105" i="1"/>
  <c r="AS105" i="1"/>
  <c r="AL105" i="1"/>
  <c r="I105" i="1" s="1"/>
  <c r="AG105" i="1"/>
  <c r="Y105" i="1"/>
  <c r="X105" i="1"/>
  <c r="W105" i="1"/>
  <c r="P105" i="1"/>
  <c r="J105" i="1"/>
  <c r="H105" i="1"/>
  <c r="AY104" i="1"/>
  <c r="AX104" i="1"/>
  <c r="AW104" i="1"/>
  <c r="AV104" i="1"/>
  <c r="AU104" i="1"/>
  <c r="AS104" i="1" s="1"/>
  <c r="AF104" i="1" s="1"/>
  <c r="AL104" i="1"/>
  <c r="I104" i="1" s="1"/>
  <c r="H104" i="1" s="1"/>
  <c r="AG104" i="1"/>
  <c r="J104" i="1" s="1"/>
  <c r="AA104" i="1"/>
  <c r="Y104" i="1"/>
  <c r="W104" i="1" s="1"/>
  <c r="X104" i="1"/>
  <c r="S104" i="1"/>
  <c r="P104" i="1"/>
  <c r="N104" i="1"/>
  <c r="AY103" i="1"/>
  <c r="AX103" i="1"/>
  <c r="AW103" i="1" s="1"/>
  <c r="AV103" i="1"/>
  <c r="AU103" i="1"/>
  <c r="AS103" i="1" s="1"/>
  <c r="AT103" i="1"/>
  <c r="AL103" i="1"/>
  <c r="AG103" i="1"/>
  <c r="Y103" i="1"/>
  <c r="X103" i="1"/>
  <c r="W103" i="1"/>
  <c r="S103" i="1"/>
  <c r="T103" i="1" s="1"/>
  <c r="U103" i="1" s="1"/>
  <c r="P103" i="1"/>
  <c r="K103" i="1"/>
  <c r="J103" i="1"/>
  <c r="I103" i="1"/>
  <c r="H103" i="1"/>
  <c r="AY102" i="1"/>
  <c r="S102" i="1" s="1"/>
  <c r="T102" i="1" s="1"/>
  <c r="U102" i="1" s="1"/>
  <c r="AX102" i="1"/>
  <c r="AW102" i="1" s="1"/>
  <c r="AV102" i="1"/>
  <c r="AU102" i="1"/>
  <c r="AS102" i="1"/>
  <c r="AT102" i="1" s="1"/>
  <c r="AL102" i="1"/>
  <c r="I102" i="1" s="1"/>
  <c r="H102" i="1" s="1"/>
  <c r="AG102" i="1"/>
  <c r="AE102" i="1"/>
  <c r="Y102" i="1"/>
  <c r="X102" i="1"/>
  <c r="W102" i="1"/>
  <c r="P102" i="1"/>
  <c r="N102" i="1"/>
  <c r="J102" i="1"/>
  <c r="AY101" i="1"/>
  <c r="AX101" i="1"/>
  <c r="AW101" i="1"/>
  <c r="AV101" i="1"/>
  <c r="AU101" i="1"/>
  <c r="AS101" i="1"/>
  <c r="AL101" i="1"/>
  <c r="I101" i="1" s="1"/>
  <c r="H101" i="1" s="1"/>
  <c r="AA101" i="1" s="1"/>
  <c r="AG101" i="1"/>
  <c r="Y101" i="1"/>
  <c r="X101" i="1"/>
  <c r="S101" i="1"/>
  <c r="P101" i="1"/>
  <c r="J101" i="1"/>
  <c r="AY100" i="1"/>
  <c r="AX100" i="1"/>
  <c r="AV100" i="1"/>
  <c r="AU100" i="1"/>
  <c r="AS100" i="1"/>
  <c r="AT100" i="1" s="1"/>
  <c r="AL100" i="1"/>
  <c r="AG100" i="1"/>
  <c r="AF100" i="1"/>
  <c r="AE100" i="1"/>
  <c r="Y100" i="1"/>
  <c r="X100" i="1"/>
  <c r="W100" i="1"/>
  <c r="P100" i="1"/>
  <c r="K100" i="1"/>
  <c r="J100" i="1"/>
  <c r="I100" i="1"/>
  <c r="H100" i="1"/>
  <c r="AY99" i="1"/>
  <c r="AX99" i="1"/>
  <c r="AW99" i="1"/>
  <c r="AV99" i="1"/>
  <c r="AU99" i="1"/>
  <c r="AS99" i="1" s="1"/>
  <c r="AT99" i="1"/>
  <c r="AL99" i="1"/>
  <c r="I99" i="1" s="1"/>
  <c r="H99" i="1" s="1"/>
  <c r="AA99" i="1" s="1"/>
  <c r="AG99" i="1"/>
  <c r="J99" i="1" s="1"/>
  <c r="Y99" i="1"/>
  <c r="X99" i="1"/>
  <c r="W99" i="1"/>
  <c r="S99" i="1"/>
  <c r="P99" i="1"/>
  <c r="AY98" i="1"/>
  <c r="S98" i="1" s="1"/>
  <c r="AX98" i="1"/>
  <c r="AW98" i="1" s="1"/>
  <c r="AV98" i="1"/>
  <c r="AU98" i="1"/>
  <c r="AS98" i="1" s="1"/>
  <c r="AL98" i="1"/>
  <c r="AG98" i="1"/>
  <c r="AA98" i="1"/>
  <c r="Y98" i="1"/>
  <c r="X98" i="1"/>
  <c r="W98" i="1"/>
  <c r="P98" i="1"/>
  <c r="J98" i="1"/>
  <c r="I98" i="1"/>
  <c r="H98" i="1"/>
  <c r="AY97" i="1"/>
  <c r="S97" i="1" s="1"/>
  <c r="T97" i="1" s="1"/>
  <c r="U97" i="1" s="1"/>
  <c r="AX97" i="1"/>
  <c r="AW97" i="1" s="1"/>
  <c r="AV97" i="1"/>
  <c r="AU97" i="1"/>
  <c r="AS97" i="1"/>
  <c r="AF97" i="1" s="1"/>
  <c r="AL97" i="1"/>
  <c r="I97" i="1" s="1"/>
  <c r="H97" i="1" s="1"/>
  <c r="AA97" i="1" s="1"/>
  <c r="AG97" i="1"/>
  <c r="Y97" i="1"/>
  <c r="X97" i="1"/>
  <c r="W97" i="1"/>
  <c r="P97" i="1"/>
  <c r="J97" i="1"/>
  <c r="AY96" i="1"/>
  <c r="S96" i="1" s="1"/>
  <c r="AX96" i="1"/>
  <c r="AW96" i="1"/>
  <c r="AV96" i="1"/>
  <c r="AU96" i="1"/>
  <c r="AS96" i="1" s="1"/>
  <c r="AL96" i="1"/>
  <c r="AG96" i="1"/>
  <c r="AA96" i="1"/>
  <c r="Y96" i="1"/>
  <c r="X96" i="1"/>
  <c r="W96" i="1" s="1"/>
  <c r="P96" i="1"/>
  <c r="J96" i="1"/>
  <c r="I96" i="1"/>
  <c r="H96" i="1" s="1"/>
  <c r="AY95" i="1"/>
  <c r="AX95" i="1"/>
  <c r="AW95" i="1"/>
  <c r="AV95" i="1"/>
  <c r="S95" i="1" s="1"/>
  <c r="AU95" i="1"/>
  <c r="AS95" i="1"/>
  <c r="K95" i="1" s="1"/>
  <c r="AL95" i="1"/>
  <c r="AG95" i="1"/>
  <c r="J95" i="1" s="1"/>
  <c r="Y95" i="1"/>
  <c r="X95" i="1"/>
  <c r="W95" i="1"/>
  <c r="P95" i="1"/>
  <c r="I95" i="1"/>
  <c r="H95" i="1"/>
  <c r="AY94" i="1"/>
  <c r="AX94" i="1"/>
  <c r="AV94" i="1"/>
  <c r="AU94" i="1"/>
  <c r="AS94" i="1" s="1"/>
  <c r="AL94" i="1"/>
  <c r="AG94" i="1"/>
  <c r="J94" i="1" s="1"/>
  <c r="Y94" i="1"/>
  <c r="W94" i="1" s="1"/>
  <c r="X94" i="1"/>
  <c r="P94" i="1"/>
  <c r="I94" i="1"/>
  <c r="H94" i="1" s="1"/>
  <c r="AY93" i="1"/>
  <c r="AX93" i="1"/>
  <c r="AV93" i="1"/>
  <c r="AW93" i="1" s="1"/>
  <c r="AU93" i="1"/>
  <c r="AS93" i="1" s="1"/>
  <c r="N93" i="1" s="1"/>
  <c r="AT93" i="1"/>
  <c r="AL93" i="1"/>
  <c r="AG93" i="1"/>
  <c r="AF93" i="1"/>
  <c r="Y93" i="1"/>
  <c r="X93" i="1"/>
  <c r="W93" i="1"/>
  <c r="S93" i="1"/>
  <c r="P93" i="1"/>
  <c r="J93" i="1"/>
  <c r="I93" i="1"/>
  <c r="H93" i="1"/>
  <c r="AA93" i="1" s="1"/>
  <c r="AY92" i="1"/>
  <c r="S92" i="1" s="1"/>
  <c r="T92" i="1" s="1"/>
  <c r="U92" i="1" s="1"/>
  <c r="AX92" i="1"/>
  <c r="AW92" i="1" s="1"/>
  <c r="AV92" i="1"/>
  <c r="AU92" i="1"/>
  <c r="AS92" i="1"/>
  <c r="AL92" i="1"/>
  <c r="I92" i="1" s="1"/>
  <c r="H92" i="1" s="1"/>
  <c r="AG92" i="1"/>
  <c r="J92" i="1" s="1"/>
  <c r="AA92" i="1"/>
  <c r="Y92" i="1"/>
  <c r="X92" i="1"/>
  <c r="W92" i="1" s="1"/>
  <c r="P92" i="1"/>
  <c r="AY91" i="1"/>
  <c r="AX91" i="1"/>
  <c r="AV91" i="1"/>
  <c r="S91" i="1" s="1"/>
  <c r="T91" i="1" s="1"/>
  <c r="U91" i="1" s="1"/>
  <c r="AU91" i="1"/>
  <c r="AS91" i="1"/>
  <c r="AF91" i="1" s="1"/>
  <c r="AL91" i="1"/>
  <c r="AG91" i="1"/>
  <c r="Y91" i="1"/>
  <c r="X91" i="1"/>
  <c r="W91" i="1" s="1"/>
  <c r="P91" i="1"/>
  <c r="J91" i="1"/>
  <c r="I91" i="1"/>
  <c r="H91" i="1"/>
  <c r="AY90" i="1"/>
  <c r="AX90" i="1"/>
  <c r="AV90" i="1"/>
  <c r="AW90" i="1" s="1"/>
  <c r="AU90" i="1"/>
  <c r="AS90" i="1"/>
  <c r="AT90" i="1" s="1"/>
  <c r="AL90" i="1"/>
  <c r="AG90" i="1"/>
  <c r="AF90" i="1"/>
  <c r="AE90" i="1"/>
  <c r="Y90" i="1"/>
  <c r="X90" i="1"/>
  <c r="W90" i="1" s="1"/>
  <c r="T90" i="1"/>
  <c r="U90" i="1" s="1"/>
  <c r="S90" i="1"/>
  <c r="P90" i="1"/>
  <c r="N90" i="1"/>
  <c r="K90" i="1"/>
  <c r="J90" i="1"/>
  <c r="I90" i="1"/>
  <c r="H90" i="1"/>
  <c r="AY89" i="1"/>
  <c r="AX89" i="1"/>
  <c r="AV89" i="1"/>
  <c r="AW89" i="1" s="1"/>
  <c r="AU89" i="1"/>
  <c r="AS89" i="1" s="1"/>
  <c r="AL89" i="1"/>
  <c r="I89" i="1" s="1"/>
  <c r="H89" i="1" s="1"/>
  <c r="AG89" i="1"/>
  <c r="J89" i="1" s="1"/>
  <c r="AF89" i="1"/>
  <c r="Y89" i="1"/>
  <c r="X89" i="1"/>
  <c r="W89" i="1" s="1"/>
  <c r="S89" i="1"/>
  <c r="P89" i="1"/>
  <c r="AY88" i="1"/>
  <c r="AX88" i="1"/>
  <c r="AV88" i="1"/>
  <c r="AW88" i="1" s="1"/>
  <c r="AU88" i="1"/>
  <c r="AS88" i="1" s="1"/>
  <c r="N88" i="1" s="1"/>
  <c r="AT88" i="1"/>
  <c r="AL88" i="1"/>
  <c r="AG88" i="1"/>
  <c r="AF88" i="1"/>
  <c r="AE88" i="1"/>
  <c r="Y88" i="1"/>
  <c r="X88" i="1"/>
  <c r="W88" i="1"/>
  <c r="P88" i="1"/>
  <c r="K88" i="1"/>
  <c r="J88" i="1"/>
  <c r="I88" i="1"/>
  <c r="H88" i="1"/>
  <c r="AA88" i="1" s="1"/>
  <c r="AY87" i="1"/>
  <c r="S87" i="1" s="1"/>
  <c r="AX87" i="1"/>
  <c r="AW87" i="1" s="1"/>
  <c r="AV87" i="1"/>
  <c r="AU87" i="1"/>
  <c r="AS87" i="1"/>
  <c r="AT87" i="1" s="1"/>
  <c r="AL87" i="1"/>
  <c r="I87" i="1" s="1"/>
  <c r="H87" i="1" s="1"/>
  <c r="AA87" i="1" s="1"/>
  <c r="AG87" i="1"/>
  <c r="AF87" i="1"/>
  <c r="AE87" i="1"/>
  <c r="Y87" i="1"/>
  <c r="X87" i="1"/>
  <c r="W87" i="1"/>
  <c r="P87" i="1"/>
  <c r="N87" i="1"/>
  <c r="K87" i="1"/>
  <c r="J87" i="1"/>
  <c r="AY86" i="1"/>
  <c r="AX86" i="1"/>
  <c r="AW86" i="1"/>
  <c r="AV86" i="1"/>
  <c r="S86" i="1" s="1"/>
  <c r="AU86" i="1"/>
  <c r="AT86" i="1"/>
  <c r="AS86" i="1"/>
  <c r="AF86" i="1" s="1"/>
  <c r="AL86" i="1"/>
  <c r="AG86" i="1"/>
  <c r="AE86" i="1"/>
  <c r="AA86" i="1"/>
  <c r="Y86" i="1"/>
  <c r="X86" i="1"/>
  <c r="P86" i="1"/>
  <c r="K86" i="1"/>
  <c r="J86" i="1"/>
  <c r="I86" i="1"/>
  <c r="H86" i="1" s="1"/>
  <c r="AY85" i="1"/>
  <c r="AX85" i="1"/>
  <c r="AV85" i="1"/>
  <c r="AU85" i="1"/>
  <c r="AS85" i="1"/>
  <c r="AT85" i="1" s="1"/>
  <c r="AL85" i="1"/>
  <c r="I85" i="1" s="1"/>
  <c r="H85" i="1" s="1"/>
  <c r="AG85" i="1"/>
  <c r="AF85" i="1"/>
  <c r="AE85" i="1"/>
  <c r="Y85" i="1"/>
  <c r="X85" i="1"/>
  <c r="W85" i="1" s="1"/>
  <c r="P85" i="1"/>
  <c r="N85" i="1"/>
  <c r="K85" i="1"/>
  <c r="J85" i="1"/>
  <c r="AY84" i="1"/>
  <c r="AX84" i="1"/>
  <c r="AV84" i="1"/>
  <c r="AU84" i="1"/>
  <c r="AS84" i="1"/>
  <c r="AL84" i="1"/>
  <c r="AG84" i="1"/>
  <c r="J84" i="1" s="1"/>
  <c r="Y84" i="1"/>
  <c r="X84" i="1"/>
  <c r="W84" i="1"/>
  <c r="P84" i="1"/>
  <c r="I84" i="1"/>
  <c r="H84" i="1" s="1"/>
  <c r="AY83" i="1"/>
  <c r="AX83" i="1"/>
  <c r="AV83" i="1"/>
  <c r="AW83" i="1" s="1"/>
  <c r="AU83" i="1"/>
  <c r="AS83" i="1" s="1"/>
  <c r="N83" i="1" s="1"/>
  <c r="AT83" i="1"/>
  <c r="AL83" i="1"/>
  <c r="AG83" i="1"/>
  <c r="AF83" i="1"/>
  <c r="Y83" i="1"/>
  <c r="X83" i="1"/>
  <c r="W83" i="1"/>
  <c r="V83" i="1"/>
  <c r="Z83" i="1" s="1"/>
  <c r="S83" i="1"/>
  <c r="P83" i="1"/>
  <c r="AB83" i="1" s="1"/>
  <c r="J83" i="1"/>
  <c r="I83" i="1"/>
  <c r="H83" i="1"/>
  <c r="T83" i="1" s="1"/>
  <c r="U83" i="1" s="1"/>
  <c r="AC83" i="1" s="1"/>
  <c r="AY82" i="1"/>
  <c r="S82" i="1" s="1"/>
  <c r="T82" i="1" s="1"/>
  <c r="U82" i="1" s="1"/>
  <c r="AX82" i="1"/>
  <c r="AW82" i="1" s="1"/>
  <c r="AV82" i="1"/>
  <c r="AU82" i="1"/>
  <c r="AS82" i="1"/>
  <c r="AL82" i="1"/>
  <c r="I82" i="1" s="1"/>
  <c r="H82" i="1" s="1"/>
  <c r="AG82" i="1"/>
  <c r="J82" i="1" s="1"/>
  <c r="AA82" i="1"/>
  <c r="Y82" i="1"/>
  <c r="X82" i="1"/>
  <c r="W82" i="1"/>
  <c r="P82" i="1"/>
  <c r="K82" i="1"/>
  <c r="AY81" i="1"/>
  <c r="AX81" i="1"/>
  <c r="AV81" i="1"/>
  <c r="AU81" i="1"/>
  <c r="AS81" i="1"/>
  <c r="AF81" i="1" s="1"/>
  <c r="AL81" i="1"/>
  <c r="AG81" i="1"/>
  <c r="Y81" i="1"/>
  <c r="X81" i="1"/>
  <c r="W81" i="1" s="1"/>
  <c r="P81" i="1"/>
  <c r="J81" i="1"/>
  <c r="I81" i="1"/>
  <c r="H81" i="1" s="1"/>
  <c r="AY80" i="1"/>
  <c r="AX80" i="1"/>
  <c r="AV80" i="1"/>
  <c r="AW80" i="1" s="1"/>
  <c r="AU80" i="1"/>
  <c r="AS80" i="1"/>
  <c r="AT80" i="1" s="1"/>
  <c r="AL80" i="1"/>
  <c r="AG80" i="1"/>
  <c r="AF80" i="1"/>
  <c r="AE80" i="1"/>
  <c r="Y80" i="1"/>
  <c r="X80" i="1"/>
  <c r="W80" i="1" s="1"/>
  <c r="S80" i="1"/>
  <c r="P80" i="1"/>
  <c r="N80" i="1"/>
  <c r="K80" i="1"/>
  <c r="J80" i="1"/>
  <c r="I80" i="1"/>
  <c r="H80" i="1" s="1"/>
  <c r="AY79" i="1"/>
  <c r="AX79" i="1"/>
  <c r="AV79" i="1"/>
  <c r="AW79" i="1" s="1"/>
  <c r="AU79" i="1"/>
  <c r="AS79" i="1" s="1"/>
  <c r="AL79" i="1"/>
  <c r="I79" i="1" s="1"/>
  <c r="AG79" i="1"/>
  <c r="J79" i="1" s="1"/>
  <c r="Y79" i="1"/>
  <c r="W79" i="1" s="1"/>
  <c r="X79" i="1"/>
  <c r="P79" i="1"/>
  <c r="H79" i="1"/>
  <c r="AY78" i="1"/>
  <c r="AX78" i="1"/>
  <c r="AV78" i="1"/>
  <c r="AU78" i="1"/>
  <c r="AS78" i="1" s="1"/>
  <c r="N78" i="1" s="1"/>
  <c r="AT78" i="1"/>
  <c r="AL78" i="1"/>
  <c r="AG78" i="1"/>
  <c r="AF78" i="1"/>
  <c r="AE78" i="1"/>
  <c r="Y78" i="1"/>
  <c r="X78" i="1"/>
  <c r="W78" i="1"/>
  <c r="P78" i="1"/>
  <c r="K78" i="1"/>
  <c r="J78" i="1"/>
  <c r="I78" i="1"/>
  <c r="H78" i="1"/>
  <c r="AY77" i="1"/>
  <c r="S77" i="1" s="1"/>
  <c r="T77" i="1" s="1"/>
  <c r="U77" i="1" s="1"/>
  <c r="AX77" i="1"/>
  <c r="AW77" i="1" s="1"/>
  <c r="AV77" i="1"/>
  <c r="AU77" i="1"/>
  <c r="AT77" i="1"/>
  <c r="AS77" i="1"/>
  <c r="AL77" i="1"/>
  <c r="I77" i="1" s="1"/>
  <c r="H77" i="1" s="1"/>
  <c r="AA77" i="1" s="1"/>
  <c r="AG77" i="1"/>
  <c r="J77" i="1" s="1"/>
  <c r="AF77" i="1"/>
  <c r="AE77" i="1"/>
  <c r="Y77" i="1"/>
  <c r="X77" i="1"/>
  <c r="W77" i="1"/>
  <c r="P77" i="1"/>
  <c r="N77" i="1"/>
  <c r="K77" i="1"/>
  <c r="AY76" i="1"/>
  <c r="AX76" i="1"/>
  <c r="AV76" i="1"/>
  <c r="S76" i="1" s="1"/>
  <c r="AU76" i="1"/>
  <c r="AT76" i="1"/>
  <c r="AS76" i="1"/>
  <c r="AF76" i="1" s="1"/>
  <c r="AL76" i="1"/>
  <c r="I76" i="1" s="1"/>
  <c r="H76" i="1" s="1"/>
  <c r="AG76" i="1"/>
  <c r="Y76" i="1"/>
  <c r="X76" i="1"/>
  <c r="P76" i="1"/>
  <c r="K76" i="1"/>
  <c r="J76" i="1"/>
  <c r="AY75" i="1"/>
  <c r="AX75" i="1"/>
  <c r="AW75" i="1"/>
  <c r="AV75" i="1"/>
  <c r="AU75" i="1"/>
  <c r="AS75" i="1"/>
  <c r="AT75" i="1" s="1"/>
  <c r="AL75" i="1"/>
  <c r="I75" i="1" s="1"/>
  <c r="H75" i="1" s="1"/>
  <c r="AG75" i="1"/>
  <c r="AF75" i="1"/>
  <c r="AE75" i="1"/>
  <c r="Y75" i="1"/>
  <c r="X75" i="1"/>
  <c r="S75" i="1"/>
  <c r="P75" i="1"/>
  <c r="N75" i="1"/>
  <c r="K75" i="1"/>
  <c r="J75" i="1"/>
  <c r="AY74" i="1"/>
  <c r="AX74" i="1"/>
  <c r="AW74" i="1"/>
  <c r="AV74" i="1"/>
  <c r="S74" i="1" s="1"/>
  <c r="AU74" i="1"/>
  <c r="AS74" i="1"/>
  <c r="AL74" i="1"/>
  <c r="AG74" i="1"/>
  <c r="J74" i="1" s="1"/>
  <c r="AF74" i="1"/>
  <c r="Y74" i="1"/>
  <c r="X74" i="1"/>
  <c r="W74" i="1"/>
  <c r="P74" i="1"/>
  <c r="N74" i="1"/>
  <c r="I74" i="1"/>
  <c r="H74" i="1" s="1"/>
  <c r="AY73" i="1"/>
  <c r="S73" i="1" s="1"/>
  <c r="AX73" i="1"/>
  <c r="AV73" i="1"/>
  <c r="AU73" i="1"/>
  <c r="AS73" i="1" s="1"/>
  <c r="AT73" i="1"/>
  <c r="AL73" i="1"/>
  <c r="AG73" i="1"/>
  <c r="AF73" i="1"/>
  <c r="Y73" i="1"/>
  <c r="W73" i="1" s="1"/>
  <c r="X73" i="1"/>
  <c r="P73" i="1"/>
  <c r="K73" i="1"/>
  <c r="J73" i="1"/>
  <c r="I73" i="1"/>
  <c r="H73" i="1"/>
  <c r="AY72" i="1"/>
  <c r="AX72" i="1"/>
  <c r="AW72" i="1"/>
  <c r="AV72" i="1"/>
  <c r="AU72" i="1"/>
  <c r="AS72" i="1" s="1"/>
  <c r="AL72" i="1"/>
  <c r="I72" i="1" s="1"/>
  <c r="H72" i="1" s="1"/>
  <c r="AA72" i="1" s="1"/>
  <c r="AG72" i="1"/>
  <c r="J72" i="1" s="1"/>
  <c r="AF72" i="1"/>
  <c r="Y72" i="1"/>
  <c r="X72" i="1"/>
  <c r="W72" i="1" s="1"/>
  <c r="S72" i="1"/>
  <c r="P72" i="1"/>
  <c r="AY71" i="1"/>
  <c r="AX71" i="1"/>
  <c r="AV71" i="1"/>
  <c r="S71" i="1" s="1"/>
  <c r="AU71" i="1"/>
  <c r="AT71" i="1"/>
  <c r="AS71" i="1"/>
  <c r="AF71" i="1" s="1"/>
  <c r="AL71" i="1"/>
  <c r="I71" i="1" s="1"/>
  <c r="H71" i="1" s="1"/>
  <c r="AG71" i="1"/>
  <c r="AA71" i="1"/>
  <c r="Y71" i="1"/>
  <c r="X71" i="1"/>
  <c r="W71" i="1"/>
  <c r="P71" i="1"/>
  <c r="N71" i="1"/>
  <c r="K71" i="1"/>
  <c r="J71" i="1"/>
  <c r="AY70" i="1"/>
  <c r="AX70" i="1"/>
  <c r="AW70" i="1"/>
  <c r="AV70" i="1"/>
  <c r="AU70" i="1"/>
  <c r="AS70" i="1" s="1"/>
  <c r="AL70" i="1"/>
  <c r="AG70" i="1"/>
  <c r="J70" i="1" s="1"/>
  <c r="Y70" i="1"/>
  <c r="X70" i="1"/>
  <c r="W70" i="1"/>
  <c r="S70" i="1"/>
  <c r="P70" i="1"/>
  <c r="I70" i="1"/>
  <c r="H70" i="1"/>
  <c r="AY69" i="1"/>
  <c r="S69" i="1" s="1"/>
  <c r="AX69" i="1"/>
  <c r="AV69" i="1"/>
  <c r="AW69" i="1" s="1"/>
  <c r="AU69" i="1"/>
  <c r="AS69" i="1" s="1"/>
  <c r="N69" i="1" s="1"/>
  <c r="AT69" i="1"/>
  <c r="AL69" i="1"/>
  <c r="AG69" i="1"/>
  <c r="J69" i="1" s="1"/>
  <c r="AE69" i="1"/>
  <c r="AA69" i="1"/>
  <c r="Y69" i="1"/>
  <c r="X69" i="1"/>
  <c r="W69" i="1"/>
  <c r="P69" i="1"/>
  <c r="K69" i="1"/>
  <c r="I69" i="1"/>
  <c r="H69" i="1" s="1"/>
  <c r="AY68" i="1"/>
  <c r="AX68" i="1"/>
  <c r="AV68" i="1"/>
  <c r="S68" i="1" s="1"/>
  <c r="AU68" i="1"/>
  <c r="AS68" i="1" s="1"/>
  <c r="AL68" i="1"/>
  <c r="AG68" i="1"/>
  <c r="J68" i="1" s="1"/>
  <c r="AA68" i="1"/>
  <c r="Y68" i="1"/>
  <c r="W68" i="1" s="1"/>
  <c r="X68" i="1"/>
  <c r="P68" i="1"/>
  <c r="I68" i="1"/>
  <c r="H68" i="1"/>
  <c r="AY67" i="1"/>
  <c r="S67" i="1" s="1"/>
  <c r="AX67" i="1"/>
  <c r="AW67" i="1" s="1"/>
  <c r="AV67" i="1"/>
  <c r="AU67" i="1"/>
  <c r="AS67" i="1"/>
  <c r="AL67" i="1"/>
  <c r="AG67" i="1"/>
  <c r="Y67" i="1"/>
  <c r="X67" i="1"/>
  <c r="W67" i="1" s="1"/>
  <c r="P67" i="1"/>
  <c r="J67" i="1"/>
  <c r="I67" i="1"/>
  <c r="H67" i="1" s="1"/>
  <c r="AY66" i="1"/>
  <c r="AX66" i="1"/>
  <c r="AV66" i="1"/>
  <c r="AW66" i="1" s="1"/>
  <c r="AU66" i="1"/>
  <c r="AS66" i="1" s="1"/>
  <c r="AF66" i="1" s="1"/>
  <c r="AL66" i="1"/>
  <c r="AG66" i="1"/>
  <c r="J66" i="1" s="1"/>
  <c r="AE66" i="1"/>
  <c r="Y66" i="1"/>
  <c r="W66" i="1" s="1"/>
  <c r="X66" i="1"/>
  <c r="S66" i="1"/>
  <c r="P66" i="1"/>
  <c r="N66" i="1"/>
  <c r="I66" i="1"/>
  <c r="H66" i="1"/>
  <c r="AY65" i="1"/>
  <c r="AX65" i="1"/>
  <c r="AV65" i="1"/>
  <c r="AW65" i="1" s="1"/>
  <c r="AU65" i="1"/>
  <c r="AS65" i="1" s="1"/>
  <c r="K65" i="1" s="1"/>
  <c r="AL65" i="1"/>
  <c r="I65" i="1" s="1"/>
  <c r="AG65" i="1"/>
  <c r="J65" i="1" s="1"/>
  <c r="Y65" i="1"/>
  <c r="X65" i="1"/>
  <c r="W65" i="1"/>
  <c r="S65" i="1"/>
  <c r="P65" i="1"/>
  <c r="H65" i="1"/>
  <c r="AA65" i="1" s="1"/>
  <c r="AY64" i="1"/>
  <c r="AX64" i="1"/>
  <c r="AW64" i="1"/>
  <c r="AV64" i="1"/>
  <c r="AU64" i="1"/>
  <c r="AS64" i="1" s="1"/>
  <c r="AL64" i="1"/>
  <c r="AG64" i="1"/>
  <c r="J64" i="1" s="1"/>
  <c r="AF64" i="1"/>
  <c r="AE64" i="1"/>
  <c r="Y64" i="1"/>
  <c r="X64" i="1"/>
  <c r="W64" i="1" s="1"/>
  <c r="S64" i="1"/>
  <c r="P64" i="1"/>
  <c r="I64" i="1"/>
  <c r="H64" i="1"/>
  <c r="AA64" i="1" s="1"/>
  <c r="AY63" i="1"/>
  <c r="AX63" i="1"/>
  <c r="AV63" i="1"/>
  <c r="AU63" i="1"/>
  <c r="AS63" i="1"/>
  <c r="N63" i="1" s="1"/>
  <c r="AL63" i="1"/>
  <c r="AG63" i="1"/>
  <c r="AE63" i="1"/>
  <c r="Y63" i="1"/>
  <c r="W63" i="1" s="1"/>
  <c r="X63" i="1"/>
  <c r="P63" i="1"/>
  <c r="J63" i="1"/>
  <c r="I63" i="1"/>
  <c r="H63" i="1" s="1"/>
  <c r="AA63" i="1" s="1"/>
  <c r="AY62" i="1"/>
  <c r="S62" i="1" s="1"/>
  <c r="T62" i="1" s="1"/>
  <c r="U62" i="1" s="1"/>
  <c r="V62" i="1" s="1"/>
  <c r="Z62" i="1" s="1"/>
  <c r="AX62" i="1"/>
  <c r="AW62" i="1"/>
  <c r="AV62" i="1"/>
  <c r="AU62" i="1"/>
  <c r="AS62" i="1"/>
  <c r="AF62" i="1" s="1"/>
  <c r="AL62" i="1"/>
  <c r="AG62" i="1"/>
  <c r="J62" i="1" s="1"/>
  <c r="AA62" i="1"/>
  <c r="Y62" i="1"/>
  <c r="X62" i="1"/>
  <c r="W62" i="1"/>
  <c r="P62" i="1"/>
  <c r="K62" i="1"/>
  <c r="I62" i="1"/>
  <c r="H62" i="1" s="1"/>
  <c r="Q62" i="1" s="1"/>
  <c r="O62" i="1" s="1"/>
  <c r="R62" i="1" s="1"/>
  <c r="L62" i="1" s="1"/>
  <c r="M62" i="1" s="1"/>
  <c r="AY61" i="1"/>
  <c r="AX61" i="1"/>
  <c r="AV61" i="1"/>
  <c r="AW61" i="1" s="1"/>
  <c r="AU61" i="1"/>
  <c r="AS61" i="1"/>
  <c r="N61" i="1" s="1"/>
  <c r="AL61" i="1"/>
  <c r="AG61" i="1"/>
  <c r="J61" i="1" s="1"/>
  <c r="Y61" i="1"/>
  <c r="W61" i="1" s="1"/>
  <c r="X61" i="1"/>
  <c r="S61" i="1"/>
  <c r="P61" i="1"/>
  <c r="I61" i="1"/>
  <c r="H61" i="1" s="1"/>
  <c r="AY60" i="1"/>
  <c r="S60" i="1" s="1"/>
  <c r="AX60" i="1"/>
  <c r="AW60" i="1"/>
  <c r="AV60" i="1"/>
  <c r="AU60" i="1"/>
  <c r="AS60" i="1" s="1"/>
  <c r="AL60" i="1"/>
  <c r="AG60" i="1"/>
  <c r="Y60" i="1"/>
  <c r="W60" i="1" s="1"/>
  <c r="X60" i="1"/>
  <c r="T60" i="1"/>
  <c r="U60" i="1" s="1"/>
  <c r="P60" i="1"/>
  <c r="K60" i="1"/>
  <c r="J60" i="1"/>
  <c r="I60" i="1"/>
  <c r="H60" i="1" s="1"/>
  <c r="AY59" i="1"/>
  <c r="AX59" i="1"/>
  <c r="AV59" i="1"/>
  <c r="S59" i="1" s="1"/>
  <c r="AU59" i="1"/>
  <c r="AS59" i="1" s="1"/>
  <c r="AL59" i="1"/>
  <c r="AG59" i="1"/>
  <c r="J59" i="1" s="1"/>
  <c r="AE59" i="1"/>
  <c r="Y59" i="1"/>
  <c r="X59" i="1"/>
  <c r="W59" i="1"/>
  <c r="P59" i="1"/>
  <c r="K59" i="1"/>
  <c r="I59" i="1"/>
  <c r="H59" i="1" s="1"/>
  <c r="AY58" i="1"/>
  <c r="AX58" i="1"/>
  <c r="AW58" i="1"/>
  <c r="AV58" i="1"/>
  <c r="AU58" i="1"/>
  <c r="AS58" i="1"/>
  <c r="AT58" i="1" s="1"/>
  <c r="AL58" i="1"/>
  <c r="I58" i="1" s="1"/>
  <c r="H58" i="1" s="1"/>
  <c r="AG58" i="1"/>
  <c r="J58" i="1" s="1"/>
  <c r="AF58" i="1"/>
  <c r="Y58" i="1"/>
  <c r="X58" i="1"/>
  <c r="W58" i="1"/>
  <c r="S58" i="1"/>
  <c r="T58" i="1" s="1"/>
  <c r="U58" i="1" s="1"/>
  <c r="P58" i="1"/>
  <c r="N58" i="1"/>
  <c r="K58" i="1"/>
  <c r="AY57" i="1"/>
  <c r="AX57" i="1"/>
  <c r="AV57" i="1"/>
  <c r="AW57" i="1" s="1"/>
  <c r="AU57" i="1"/>
  <c r="AT57" i="1"/>
  <c r="AS57" i="1"/>
  <c r="AL57" i="1"/>
  <c r="AG57" i="1"/>
  <c r="J57" i="1" s="1"/>
  <c r="Y57" i="1"/>
  <c r="X57" i="1"/>
  <c r="W57" i="1" s="1"/>
  <c r="S57" i="1"/>
  <c r="P57" i="1"/>
  <c r="N57" i="1"/>
  <c r="I57" i="1"/>
  <c r="H57" i="1"/>
  <c r="AY56" i="1"/>
  <c r="AX56" i="1"/>
  <c r="AV56" i="1"/>
  <c r="AU56" i="1"/>
  <c r="AS56" i="1" s="1"/>
  <c r="AL56" i="1"/>
  <c r="AG56" i="1"/>
  <c r="J56" i="1" s="1"/>
  <c r="AA56" i="1"/>
  <c r="Y56" i="1"/>
  <c r="X56" i="1"/>
  <c r="W56" i="1"/>
  <c r="P56" i="1"/>
  <c r="I56" i="1"/>
  <c r="H56" i="1"/>
  <c r="AY55" i="1"/>
  <c r="AX55" i="1"/>
  <c r="AW55" i="1"/>
  <c r="AV55" i="1"/>
  <c r="AU55" i="1"/>
  <c r="AS55" i="1"/>
  <c r="AT55" i="1" s="1"/>
  <c r="AL55" i="1"/>
  <c r="AG55" i="1"/>
  <c r="AE55" i="1"/>
  <c r="Y55" i="1"/>
  <c r="X55" i="1"/>
  <c r="W55" i="1" s="1"/>
  <c r="S55" i="1"/>
  <c r="T55" i="1" s="1"/>
  <c r="U55" i="1" s="1"/>
  <c r="P55" i="1"/>
  <c r="J55" i="1"/>
  <c r="I55" i="1"/>
  <c r="H55" i="1" s="1"/>
  <c r="AA55" i="1" s="1"/>
  <c r="AY54" i="1"/>
  <c r="AX54" i="1"/>
  <c r="AV54" i="1"/>
  <c r="AW54" i="1" s="1"/>
  <c r="AU54" i="1"/>
  <c r="AS54" i="1" s="1"/>
  <c r="AL54" i="1"/>
  <c r="AG54" i="1"/>
  <c r="AE54" i="1"/>
  <c r="Y54" i="1"/>
  <c r="X54" i="1"/>
  <c r="W54" i="1" s="1"/>
  <c r="S54" i="1"/>
  <c r="P54" i="1"/>
  <c r="J54" i="1"/>
  <c r="I54" i="1"/>
  <c r="H54" i="1" s="1"/>
  <c r="AY53" i="1"/>
  <c r="AX53" i="1"/>
  <c r="AV53" i="1"/>
  <c r="AW53" i="1" s="1"/>
  <c r="AU53" i="1"/>
  <c r="AS53" i="1" s="1"/>
  <c r="AL53" i="1"/>
  <c r="AG53" i="1"/>
  <c r="AF53" i="1"/>
  <c r="AE53" i="1"/>
  <c r="Y53" i="1"/>
  <c r="X53" i="1"/>
  <c r="W53" i="1" s="1"/>
  <c r="S53" i="1"/>
  <c r="T53" i="1" s="1"/>
  <c r="U53" i="1" s="1"/>
  <c r="P53" i="1"/>
  <c r="K53" i="1"/>
  <c r="J53" i="1"/>
  <c r="I53" i="1"/>
  <c r="H53" i="1" s="1"/>
  <c r="AY52" i="1"/>
  <c r="AX52" i="1"/>
  <c r="AW52" i="1"/>
  <c r="AV52" i="1"/>
  <c r="S52" i="1" s="1"/>
  <c r="AU52" i="1"/>
  <c r="AS52" i="1"/>
  <c r="AL52" i="1"/>
  <c r="I52" i="1" s="1"/>
  <c r="H52" i="1" s="1"/>
  <c r="AG52" i="1"/>
  <c r="J52" i="1" s="1"/>
  <c r="Y52" i="1"/>
  <c r="X52" i="1"/>
  <c r="W52" i="1"/>
  <c r="P52" i="1"/>
  <c r="K52" i="1"/>
  <c r="AY51" i="1"/>
  <c r="AX51" i="1"/>
  <c r="AW51" i="1"/>
  <c r="AV51" i="1"/>
  <c r="AU51" i="1"/>
  <c r="AS51" i="1"/>
  <c r="AL51" i="1"/>
  <c r="AG51" i="1"/>
  <c r="Y51" i="1"/>
  <c r="W51" i="1" s="1"/>
  <c r="X51" i="1"/>
  <c r="S51" i="1"/>
  <c r="P51" i="1"/>
  <c r="J51" i="1"/>
  <c r="I51" i="1"/>
  <c r="H51" i="1" s="1"/>
  <c r="AY50" i="1"/>
  <c r="AX50" i="1"/>
  <c r="AW50" i="1"/>
  <c r="AV50" i="1"/>
  <c r="AU50" i="1"/>
  <c r="AS50" i="1" s="1"/>
  <c r="AL50" i="1"/>
  <c r="I50" i="1" s="1"/>
  <c r="H50" i="1" s="1"/>
  <c r="AA50" i="1" s="1"/>
  <c r="AG50" i="1"/>
  <c r="Y50" i="1"/>
  <c r="X50" i="1"/>
  <c r="W50" i="1"/>
  <c r="S50" i="1"/>
  <c r="P50" i="1"/>
  <c r="J50" i="1"/>
  <c r="AY49" i="1"/>
  <c r="AX49" i="1"/>
  <c r="AV49" i="1"/>
  <c r="S49" i="1" s="1"/>
  <c r="AU49" i="1"/>
  <c r="AS49" i="1"/>
  <c r="AF49" i="1" s="1"/>
  <c r="AL49" i="1"/>
  <c r="I49" i="1" s="1"/>
  <c r="H49" i="1" s="1"/>
  <c r="AA49" i="1" s="1"/>
  <c r="AG49" i="1"/>
  <c r="Y49" i="1"/>
  <c r="X49" i="1"/>
  <c r="W49" i="1"/>
  <c r="P49" i="1"/>
  <c r="K49" i="1"/>
  <c r="J49" i="1"/>
  <c r="AY48" i="1"/>
  <c r="AX48" i="1"/>
  <c r="AW48" i="1"/>
  <c r="AV48" i="1"/>
  <c r="AU48" i="1"/>
  <c r="AS48" i="1"/>
  <c r="AT48" i="1" s="1"/>
  <c r="AL48" i="1"/>
  <c r="AG48" i="1"/>
  <c r="J48" i="1" s="1"/>
  <c r="Y48" i="1"/>
  <c r="X48" i="1"/>
  <c r="W48" i="1" s="1"/>
  <c r="S48" i="1"/>
  <c r="P48" i="1"/>
  <c r="N48" i="1"/>
  <c r="I48" i="1"/>
  <c r="H48" i="1"/>
  <c r="AA48" i="1" s="1"/>
  <c r="AY47" i="1"/>
  <c r="AX47" i="1"/>
  <c r="AV47" i="1"/>
  <c r="AW47" i="1" s="1"/>
  <c r="AU47" i="1"/>
  <c r="AS47" i="1" s="1"/>
  <c r="AL47" i="1"/>
  <c r="AG47" i="1"/>
  <c r="J47" i="1" s="1"/>
  <c r="AF47" i="1"/>
  <c r="AE47" i="1"/>
  <c r="Y47" i="1"/>
  <c r="W47" i="1" s="1"/>
  <c r="X47" i="1"/>
  <c r="S47" i="1"/>
  <c r="P47" i="1"/>
  <c r="K47" i="1"/>
  <c r="I47" i="1"/>
  <c r="H47" i="1"/>
  <c r="AY46" i="1"/>
  <c r="AX46" i="1"/>
  <c r="AV46" i="1"/>
  <c r="AW46" i="1" s="1"/>
  <c r="AU46" i="1"/>
  <c r="AS46" i="1" s="1"/>
  <c r="AL46" i="1"/>
  <c r="AG46" i="1"/>
  <c r="J46" i="1" s="1"/>
  <c r="AF46" i="1"/>
  <c r="Y46" i="1"/>
  <c r="X46" i="1"/>
  <c r="W46" i="1"/>
  <c r="P46" i="1"/>
  <c r="N46" i="1"/>
  <c r="I46" i="1"/>
  <c r="H46" i="1"/>
  <c r="AA46" i="1" s="1"/>
  <c r="AY45" i="1"/>
  <c r="AX45" i="1"/>
  <c r="AV45" i="1"/>
  <c r="AU45" i="1"/>
  <c r="AS45" i="1" s="1"/>
  <c r="AT45" i="1"/>
  <c r="AL45" i="1"/>
  <c r="AG45" i="1"/>
  <c r="J45" i="1" s="1"/>
  <c r="AA45" i="1"/>
  <c r="Y45" i="1"/>
  <c r="X45" i="1"/>
  <c r="W45" i="1"/>
  <c r="P45" i="1"/>
  <c r="I45" i="1"/>
  <c r="H45" i="1"/>
  <c r="AY44" i="1"/>
  <c r="AX44" i="1"/>
  <c r="AV44" i="1"/>
  <c r="AU44" i="1"/>
  <c r="AS44" i="1" s="1"/>
  <c r="AL44" i="1"/>
  <c r="I44" i="1" s="1"/>
  <c r="H44" i="1" s="1"/>
  <c r="AG44" i="1"/>
  <c r="AF44" i="1"/>
  <c r="AE44" i="1"/>
  <c r="Y44" i="1"/>
  <c r="W44" i="1" s="1"/>
  <c r="X44" i="1"/>
  <c r="P44" i="1"/>
  <c r="K44" i="1"/>
  <c r="J44" i="1"/>
  <c r="AY43" i="1"/>
  <c r="S43" i="1" s="1"/>
  <c r="AX43" i="1"/>
  <c r="AW43" i="1" s="1"/>
  <c r="AV43" i="1"/>
  <c r="AU43" i="1"/>
  <c r="AS43" i="1"/>
  <c r="AL43" i="1"/>
  <c r="I43" i="1" s="1"/>
  <c r="H43" i="1" s="1"/>
  <c r="AG43" i="1"/>
  <c r="Y43" i="1"/>
  <c r="X43" i="1"/>
  <c r="P43" i="1"/>
  <c r="J43" i="1"/>
  <c r="AY42" i="1"/>
  <c r="AX42" i="1"/>
  <c r="AV42" i="1"/>
  <c r="AW42" i="1" s="1"/>
  <c r="AU42" i="1"/>
  <c r="AS42" i="1"/>
  <c r="AT42" i="1" s="1"/>
  <c r="AL42" i="1"/>
  <c r="AG42" i="1"/>
  <c r="Y42" i="1"/>
  <c r="X42" i="1"/>
  <c r="W42" i="1" s="1"/>
  <c r="S42" i="1"/>
  <c r="T42" i="1" s="1"/>
  <c r="U42" i="1" s="1"/>
  <c r="P42" i="1"/>
  <c r="N42" i="1"/>
  <c r="J42" i="1"/>
  <c r="I42" i="1"/>
  <c r="H42" i="1"/>
  <c r="AY41" i="1"/>
  <c r="AX41" i="1"/>
  <c r="AV41" i="1"/>
  <c r="AU41" i="1"/>
  <c r="AS41" i="1" s="1"/>
  <c r="AF41" i="1" s="1"/>
  <c r="AL41" i="1"/>
  <c r="I41" i="1" s="1"/>
  <c r="AG41" i="1"/>
  <c r="J41" i="1" s="1"/>
  <c r="Y41" i="1"/>
  <c r="X41" i="1"/>
  <c r="W41" i="1"/>
  <c r="P41" i="1"/>
  <c r="H41" i="1"/>
  <c r="AY40" i="1"/>
  <c r="AX40" i="1"/>
  <c r="AV40" i="1"/>
  <c r="AU40" i="1"/>
  <c r="AS40" i="1" s="1"/>
  <c r="AT40" i="1"/>
  <c r="AL40" i="1"/>
  <c r="I40" i="1" s="1"/>
  <c r="H40" i="1" s="1"/>
  <c r="AG40" i="1"/>
  <c r="J40" i="1" s="1"/>
  <c r="Y40" i="1"/>
  <c r="X40" i="1"/>
  <c r="W40" i="1"/>
  <c r="P40" i="1"/>
  <c r="AY39" i="1"/>
  <c r="AX39" i="1"/>
  <c r="AV39" i="1"/>
  <c r="AW39" i="1" s="1"/>
  <c r="AU39" i="1"/>
  <c r="AS39" i="1" s="1"/>
  <c r="N39" i="1" s="1"/>
  <c r="AT39" i="1"/>
  <c r="AL39" i="1"/>
  <c r="I39" i="1" s="1"/>
  <c r="H39" i="1" s="1"/>
  <c r="AG39" i="1"/>
  <c r="AA39" i="1"/>
  <c r="Y39" i="1"/>
  <c r="X39" i="1"/>
  <c r="W39" i="1"/>
  <c r="P39" i="1"/>
  <c r="J39" i="1"/>
  <c r="AY38" i="1"/>
  <c r="S38" i="1" s="1"/>
  <c r="AX38" i="1"/>
  <c r="AW38" i="1" s="1"/>
  <c r="AV38" i="1"/>
  <c r="AU38" i="1"/>
  <c r="AT38" i="1"/>
  <c r="AS38" i="1"/>
  <c r="N38" i="1" s="1"/>
  <c r="AL38" i="1"/>
  <c r="AG38" i="1"/>
  <c r="AF38" i="1"/>
  <c r="AE38" i="1"/>
  <c r="AA38" i="1"/>
  <c r="Y38" i="1"/>
  <c r="X38" i="1"/>
  <c r="W38" i="1" s="1"/>
  <c r="P38" i="1"/>
  <c r="K38" i="1"/>
  <c r="J38" i="1"/>
  <c r="I38" i="1"/>
  <c r="H38" i="1" s="1"/>
  <c r="AY37" i="1"/>
  <c r="AX37" i="1"/>
  <c r="AV37" i="1"/>
  <c r="S37" i="1" s="1"/>
  <c r="AU37" i="1"/>
  <c r="AS37" i="1"/>
  <c r="AF37" i="1" s="1"/>
  <c r="AL37" i="1"/>
  <c r="I37" i="1" s="1"/>
  <c r="H37" i="1" s="1"/>
  <c r="AG37" i="1"/>
  <c r="J37" i="1" s="1"/>
  <c r="AE37" i="1"/>
  <c r="Y37" i="1"/>
  <c r="W37" i="1" s="1"/>
  <c r="X37" i="1"/>
  <c r="P37" i="1"/>
  <c r="N37" i="1"/>
  <c r="AY36" i="1"/>
  <c r="AX36" i="1"/>
  <c r="AV36" i="1"/>
  <c r="S36" i="1" s="1"/>
  <c r="AU36" i="1"/>
  <c r="AS36" i="1"/>
  <c r="AL36" i="1"/>
  <c r="AG36" i="1"/>
  <c r="J36" i="1" s="1"/>
  <c r="AA36" i="1"/>
  <c r="Y36" i="1"/>
  <c r="X36" i="1"/>
  <c r="W36" i="1"/>
  <c r="P36" i="1"/>
  <c r="I36" i="1"/>
  <c r="H36" i="1"/>
  <c r="AY35" i="1"/>
  <c r="AX35" i="1"/>
  <c r="AV35" i="1"/>
  <c r="S35" i="1" s="1"/>
  <c r="AU35" i="1"/>
  <c r="AS35" i="1" s="1"/>
  <c r="AF35" i="1" s="1"/>
  <c r="AT35" i="1"/>
  <c r="AL35" i="1"/>
  <c r="I35" i="1" s="1"/>
  <c r="H35" i="1" s="1"/>
  <c r="AG35" i="1"/>
  <c r="J35" i="1" s="1"/>
  <c r="Y35" i="1"/>
  <c r="X35" i="1"/>
  <c r="W35" i="1"/>
  <c r="P35" i="1"/>
  <c r="K35" i="1"/>
  <c r="AY34" i="1"/>
  <c r="AX34" i="1"/>
  <c r="AV34" i="1"/>
  <c r="AU34" i="1"/>
  <c r="AS34" i="1"/>
  <c r="N34" i="1" s="1"/>
  <c r="AL34" i="1"/>
  <c r="I34" i="1" s="1"/>
  <c r="H34" i="1" s="1"/>
  <c r="AG34" i="1"/>
  <c r="J34" i="1" s="1"/>
  <c r="Y34" i="1"/>
  <c r="X34" i="1"/>
  <c r="W34" i="1"/>
  <c r="P34" i="1"/>
  <c r="K34" i="1"/>
  <c r="AY33" i="1"/>
  <c r="AX33" i="1"/>
  <c r="AW33" i="1" s="1"/>
  <c r="AV33" i="1"/>
  <c r="AU33" i="1"/>
  <c r="AS33" i="1"/>
  <c r="AF33" i="1" s="1"/>
  <c r="AL33" i="1"/>
  <c r="AG33" i="1"/>
  <c r="Y33" i="1"/>
  <c r="X33" i="1"/>
  <c r="W33" i="1" s="1"/>
  <c r="S33" i="1"/>
  <c r="T33" i="1" s="1"/>
  <c r="U33" i="1" s="1"/>
  <c r="P33" i="1"/>
  <c r="K33" i="1"/>
  <c r="J33" i="1"/>
  <c r="I33" i="1"/>
  <c r="H33" i="1" s="1"/>
  <c r="Q33" i="1" s="1"/>
  <c r="O33" i="1" s="1"/>
  <c r="R33" i="1" s="1"/>
  <c r="L33" i="1" s="1"/>
  <c r="M33" i="1" s="1"/>
  <c r="AY32" i="1"/>
  <c r="AX32" i="1"/>
  <c r="AW32" i="1"/>
  <c r="AV32" i="1"/>
  <c r="AU32" i="1"/>
  <c r="AS32" i="1"/>
  <c r="AF32" i="1" s="1"/>
  <c r="AL32" i="1"/>
  <c r="I32" i="1" s="1"/>
  <c r="H32" i="1" s="1"/>
  <c r="AG32" i="1"/>
  <c r="J32" i="1" s="1"/>
  <c r="AE32" i="1"/>
  <c r="Y32" i="1"/>
  <c r="X32" i="1"/>
  <c r="W32" i="1"/>
  <c r="S32" i="1"/>
  <c r="P32" i="1"/>
  <c r="AY31" i="1"/>
  <c r="AX31" i="1"/>
  <c r="AV31" i="1"/>
  <c r="AW31" i="1" s="1"/>
  <c r="AU31" i="1"/>
  <c r="AS31" i="1" s="1"/>
  <c r="AL31" i="1"/>
  <c r="AG31" i="1"/>
  <c r="J31" i="1" s="1"/>
  <c r="Y31" i="1"/>
  <c r="X31" i="1"/>
  <c r="W31" i="1" s="1"/>
  <c r="S31" i="1"/>
  <c r="T31" i="1" s="1"/>
  <c r="U31" i="1" s="1"/>
  <c r="P31" i="1"/>
  <c r="I31" i="1"/>
  <c r="H31" i="1"/>
  <c r="AA31" i="1" s="1"/>
  <c r="AY30" i="1"/>
  <c r="AX30" i="1"/>
  <c r="AV30" i="1"/>
  <c r="AW30" i="1" s="1"/>
  <c r="AU30" i="1"/>
  <c r="AS30" i="1" s="1"/>
  <c r="AT30" i="1" s="1"/>
  <c r="AL30" i="1"/>
  <c r="AG30" i="1"/>
  <c r="AF30" i="1"/>
  <c r="AE30" i="1"/>
  <c r="Y30" i="1"/>
  <c r="X30" i="1"/>
  <c r="W30" i="1"/>
  <c r="S30" i="1"/>
  <c r="T30" i="1" s="1"/>
  <c r="U30" i="1" s="1"/>
  <c r="P30" i="1"/>
  <c r="AB30" i="1" s="1"/>
  <c r="K30" i="1"/>
  <c r="J30" i="1"/>
  <c r="I30" i="1"/>
  <c r="H30" i="1"/>
  <c r="AA30" i="1" s="1"/>
  <c r="AY29" i="1"/>
  <c r="AX29" i="1"/>
  <c r="AV29" i="1"/>
  <c r="AU29" i="1"/>
  <c r="AS29" i="1"/>
  <c r="AT29" i="1" s="1"/>
  <c r="AL29" i="1"/>
  <c r="I29" i="1" s="1"/>
  <c r="AG29" i="1"/>
  <c r="AF29" i="1"/>
  <c r="AE29" i="1"/>
  <c r="Y29" i="1"/>
  <c r="X29" i="1"/>
  <c r="W29" i="1"/>
  <c r="P29" i="1"/>
  <c r="K29" i="1"/>
  <c r="J29" i="1"/>
  <c r="H29" i="1"/>
  <c r="AA29" i="1" s="1"/>
  <c r="AY28" i="1"/>
  <c r="AX28" i="1"/>
  <c r="AW28" i="1"/>
  <c r="AV28" i="1"/>
  <c r="S28" i="1" s="1"/>
  <c r="AU28" i="1"/>
  <c r="AT28" i="1"/>
  <c r="AS28" i="1"/>
  <c r="AE28" i="1" s="1"/>
  <c r="AL28" i="1"/>
  <c r="I28" i="1" s="1"/>
  <c r="H28" i="1" s="1"/>
  <c r="AG28" i="1"/>
  <c r="AF28" i="1"/>
  <c r="Y28" i="1"/>
  <c r="X28" i="1"/>
  <c r="W28" i="1" s="1"/>
  <c r="P28" i="1"/>
  <c r="N28" i="1"/>
  <c r="K28" i="1"/>
  <c r="J28" i="1"/>
  <c r="AY27" i="1"/>
  <c r="AX27" i="1"/>
  <c r="AV27" i="1"/>
  <c r="S27" i="1" s="1"/>
  <c r="AU27" i="1"/>
  <c r="AS27" i="1"/>
  <c r="K27" i="1" s="1"/>
  <c r="AL27" i="1"/>
  <c r="I27" i="1" s="1"/>
  <c r="H27" i="1" s="1"/>
  <c r="AG27" i="1"/>
  <c r="Y27" i="1"/>
  <c r="X27" i="1"/>
  <c r="W27" i="1"/>
  <c r="P27" i="1"/>
  <c r="J27" i="1"/>
  <c r="AY26" i="1"/>
  <c r="AX26" i="1"/>
  <c r="AV26" i="1"/>
  <c r="S26" i="1" s="1"/>
  <c r="AU26" i="1"/>
  <c r="AS26" i="1" s="1"/>
  <c r="AL26" i="1"/>
  <c r="AG26" i="1"/>
  <c r="AA26" i="1"/>
  <c r="Y26" i="1"/>
  <c r="W26" i="1" s="1"/>
  <c r="X26" i="1"/>
  <c r="P26" i="1"/>
  <c r="J26" i="1"/>
  <c r="I26" i="1"/>
  <c r="H26" i="1"/>
  <c r="AY25" i="1"/>
  <c r="AX25" i="1"/>
  <c r="AV25" i="1"/>
  <c r="AW25" i="1" s="1"/>
  <c r="AU25" i="1"/>
  <c r="AS25" i="1" s="1"/>
  <c r="AT25" i="1" s="1"/>
  <c r="AL25" i="1"/>
  <c r="AG25" i="1"/>
  <c r="J25" i="1" s="1"/>
  <c r="AA25" i="1"/>
  <c r="Y25" i="1"/>
  <c r="X25" i="1"/>
  <c r="W25" i="1"/>
  <c r="P25" i="1"/>
  <c r="I25" i="1"/>
  <c r="H25" i="1"/>
  <c r="AY24" i="1"/>
  <c r="AX24" i="1"/>
  <c r="AV24" i="1"/>
  <c r="AU24" i="1"/>
  <c r="AS24" i="1"/>
  <c r="AT24" i="1" s="1"/>
  <c r="AL24" i="1"/>
  <c r="I24" i="1" s="1"/>
  <c r="AG24" i="1"/>
  <c r="AF24" i="1"/>
  <c r="AE24" i="1"/>
  <c r="AA24" i="1"/>
  <c r="Y24" i="1"/>
  <c r="X24" i="1"/>
  <c r="W24" i="1" s="1"/>
  <c r="P24" i="1"/>
  <c r="J24" i="1"/>
  <c r="H24" i="1"/>
  <c r="AY23" i="1"/>
  <c r="AX23" i="1"/>
  <c r="AW23" i="1"/>
  <c r="AV23" i="1"/>
  <c r="AU23" i="1"/>
  <c r="AT23" i="1"/>
  <c r="AS23" i="1"/>
  <c r="AL23" i="1"/>
  <c r="AG23" i="1"/>
  <c r="AF23" i="1"/>
  <c r="AE23" i="1"/>
  <c r="Y23" i="1"/>
  <c r="X23" i="1"/>
  <c r="W23" i="1" s="1"/>
  <c r="S23" i="1"/>
  <c r="P23" i="1"/>
  <c r="N23" i="1"/>
  <c r="K23" i="1"/>
  <c r="J23" i="1"/>
  <c r="I23" i="1"/>
  <c r="H23" i="1"/>
  <c r="AY22" i="1"/>
  <c r="AX22" i="1"/>
  <c r="AV22" i="1"/>
  <c r="S22" i="1" s="1"/>
  <c r="AU22" i="1"/>
  <c r="AS22" i="1"/>
  <c r="AT22" i="1" s="1"/>
  <c r="AL22" i="1"/>
  <c r="AG22" i="1"/>
  <c r="AF22" i="1"/>
  <c r="AE22" i="1"/>
  <c r="Y22" i="1"/>
  <c r="X22" i="1"/>
  <c r="W22" i="1"/>
  <c r="P22" i="1"/>
  <c r="K22" i="1"/>
  <c r="J22" i="1"/>
  <c r="I22" i="1"/>
  <c r="H22" i="1" s="1"/>
  <c r="AY21" i="1"/>
  <c r="AX21" i="1"/>
  <c r="AV21" i="1"/>
  <c r="S21" i="1" s="1"/>
  <c r="AU21" i="1"/>
  <c r="AS21" i="1"/>
  <c r="AT21" i="1" s="1"/>
  <c r="AL21" i="1"/>
  <c r="I21" i="1" s="1"/>
  <c r="H21" i="1" s="1"/>
  <c r="AG21" i="1"/>
  <c r="Y21" i="1"/>
  <c r="X21" i="1"/>
  <c r="W21" i="1"/>
  <c r="P21" i="1"/>
  <c r="J21" i="1"/>
  <c r="AY20" i="1"/>
  <c r="AX20" i="1"/>
  <c r="AV20" i="1"/>
  <c r="S20" i="1" s="1"/>
  <c r="AU20" i="1"/>
  <c r="AS20" i="1" s="1"/>
  <c r="AF20" i="1" s="1"/>
  <c r="AT20" i="1"/>
  <c r="AL20" i="1"/>
  <c r="I20" i="1" s="1"/>
  <c r="H20" i="1" s="1"/>
  <c r="AG20" i="1"/>
  <c r="J20" i="1" s="1"/>
  <c r="Y20" i="1"/>
  <c r="X20" i="1"/>
  <c r="W20" i="1"/>
  <c r="P20" i="1"/>
  <c r="N20" i="1"/>
  <c r="AY19" i="1"/>
  <c r="AX19" i="1"/>
  <c r="AV19" i="1"/>
  <c r="AU19" i="1"/>
  <c r="AS19" i="1"/>
  <c r="K19" i="1" s="1"/>
  <c r="AL19" i="1"/>
  <c r="I19" i="1" s="1"/>
  <c r="AG19" i="1"/>
  <c r="AA19" i="1"/>
  <c r="Y19" i="1"/>
  <c r="X19" i="1"/>
  <c r="W19" i="1" s="1"/>
  <c r="P19" i="1"/>
  <c r="J19" i="1"/>
  <c r="H19" i="1"/>
  <c r="AY18" i="1"/>
  <c r="AX18" i="1"/>
  <c r="AV18" i="1"/>
  <c r="S18" i="1" s="1"/>
  <c r="AU18" i="1"/>
  <c r="AS18" i="1" s="1"/>
  <c r="AL18" i="1"/>
  <c r="AG18" i="1"/>
  <c r="AA18" i="1"/>
  <c r="Y18" i="1"/>
  <c r="X18" i="1"/>
  <c r="W18" i="1" s="1"/>
  <c r="P18" i="1"/>
  <c r="J18" i="1"/>
  <c r="I18" i="1"/>
  <c r="H18" i="1"/>
  <c r="AY17" i="1"/>
  <c r="AX17" i="1"/>
  <c r="AV17" i="1"/>
  <c r="AW17" i="1" s="1"/>
  <c r="AU17" i="1"/>
  <c r="AS17" i="1"/>
  <c r="AT17" i="1" s="1"/>
  <c r="AL17" i="1"/>
  <c r="AG17" i="1"/>
  <c r="AF17" i="1"/>
  <c r="AE17" i="1"/>
  <c r="Y17" i="1"/>
  <c r="X17" i="1"/>
  <c r="W17" i="1" s="1"/>
  <c r="P17" i="1"/>
  <c r="J17" i="1"/>
  <c r="I17" i="1"/>
  <c r="H17" i="1"/>
  <c r="AA54" i="1" l="1"/>
  <c r="T26" i="1"/>
  <c r="U26" i="1" s="1"/>
  <c r="T37" i="1"/>
  <c r="U37" i="1" s="1"/>
  <c r="T27" i="1"/>
  <c r="U27" i="1" s="1"/>
  <c r="AE31" i="1"/>
  <c r="K31" i="1"/>
  <c r="AT31" i="1"/>
  <c r="AF31" i="1"/>
  <c r="N31" i="1"/>
  <c r="AB26" i="1"/>
  <c r="Q21" i="1"/>
  <c r="O21" i="1" s="1"/>
  <c r="R21" i="1" s="1"/>
  <c r="AA21" i="1"/>
  <c r="AA34" i="1"/>
  <c r="T38" i="1"/>
  <c r="U38" i="1" s="1"/>
  <c r="V30" i="1"/>
  <c r="Z30" i="1" s="1"/>
  <c r="AC30" i="1"/>
  <c r="AC33" i="1"/>
  <c r="V33" i="1"/>
  <c r="Z33" i="1" s="1"/>
  <c r="Q23" i="1"/>
  <c r="O23" i="1" s="1"/>
  <c r="R23" i="1" s="1"/>
  <c r="L23" i="1" s="1"/>
  <c r="M23" i="1" s="1"/>
  <c r="T35" i="1"/>
  <c r="U35" i="1" s="1"/>
  <c r="Q35" i="1" s="1"/>
  <c r="O35" i="1" s="1"/>
  <c r="R35" i="1" s="1"/>
  <c r="L35" i="1" s="1"/>
  <c r="M35" i="1" s="1"/>
  <c r="AC60" i="1"/>
  <c r="V60" i="1"/>
  <c r="Z60" i="1" s="1"/>
  <c r="AA35" i="1"/>
  <c r="T18" i="1"/>
  <c r="U18" i="1" s="1"/>
  <c r="AC58" i="1"/>
  <c r="AD58" i="1" s="1"/>
  <c r="AB58" i="1"/>
  <c r="V58" i="1"/>
  <c r="Z58" i="1" s="1"/>
  <c r="T21" i="1"/>
  <c r="U21" i="1" s="1"/>
  <c r="AA28" i="1"/>
  <c r="AA32" i="1"/>
  <c r="Q32" i="1"/>
  <c r="O32" i="1" s="1"/>
  <c r="R32" i="1" s="1"/>
  <c r="L32" i="1" s="1"/>
  <c r="M32" i="1" s="1"/>
  <c r="AB31" i="1"/>
  <c r="Q31" i="1"/>
  <c r="O31" i="1" s="1"/>
  <c r="R31" i="1" s="1"/>
  <c r="V31" i="1"/>
  <c r="Z31" i="1" s="1"/>
  <c r="AC31" i="1"/>
  <c r="V55" i="1"/>
  <c r="Z55" i="1" s="1"/>
  <c r="Q55" i="1"/>
  <c r="O55" i="1" s="1"/>
  <c r="R55" i="1" s="1"/>
  <c r="L55" i="1" s="1"/>
  <c r="M55" i="1" s="1"/>
  <c r="AC55" i="1"/>
  <c r="AD55" i="1" s="1"/>
  <c r="AC53" i="1"/>
  <c r="AD53" i="1" s="1"/>
  <c r="AB53" i="1"/>
  <c r="V53" i="1"/>
  <c r="Z53" i="1" s="1"/>
  <c r="AB21" i="1"/>
  <c r="AA22" i="1"/>
  <c r="Q22" i="1"/>
  <c r="O22" i="1" s="1"/>
  <c r="R22" i="1" s="1"/>
  <c r="L22" i="1" s="1"/>
  <c r="M22" i="1" s="1"/>
  <c r="AB23" i="1"/>
  <c r="T28" i="1"/>
  <c r="U28" i="1" s="1"/>
  <c r="AB28" i="1" s="1"/>
  <c r="Q36" i="1"/>
  <c r="O36" i="1" s="1"/>
  <c r="R36" i="1" s="1"/>
  <c r="L36" i="1" s="1"/>
  <c r="M36" i="1" s="1"/>
  <c r="AA61" i="1"/>
  <c r="T20" i="1"/>
  <c r="U20" i="1" s="1"/>
  <c r="AB20" i="1" s="1"/>
  <c r="V42" i="1"/>
  <c r="Z42" i="1" s="1"/>
  <c r="AC42" i="1"/>
  <c r="AD42" i="1" s="1"/>
  <c r="AB42" i="1"/>
  <c r="AB27" i="1"/>
  <c r="N18" i="1"/>
  <c r="K18" i="1"/>
  <c r="AT18" i="1"/>
  <c r="AF18" i="1"/>
  <c r="AE18" i="1"/>
  <c r="Q20" i="1"/>
  <c r="O20" i="1" s="1"/>
  <c r="R20" i="1" s="1"/>
  <c r="AA20" i="1"/>
  <c r="AA37" i="1"/>
  <c r="Q37" i="1"/>
  <c r="O37" i="1" s="1"/>
  <c r="R37" i="1" s="1"/>
  <c r="T22" i="1"/>
  <c r="U22" i="1" s="1"/>
  <c r="AE26" i="1"/>
  <c r="K26" i="1"/>
  <c r="AT26" i="1"/>
  <c r="N26" i="1"/>
  <c r="AF26" i="1"/>
  <c r="AA27" i="1"/>
  <c r="T36" i="1"/>
  <c r="U36" i="1" s="1"/>
  <c r="AA40" i="1"/>
  <c r="AW56" i="1"/>
  <c r="S56" i="1"/>
  <c r="AT60" i="1"/>
  <c r="N60" i="1"/>
  <c r="T61" i="1"/>
  <c r="U61" i="1" s="1"/>
  <c r="N68" i="1"/>
  <c r="AE68" i="1"/>
  <c r="AT68" i="1"/>
  <c r="K68" i="1"/>
  <c r="AF68" i="1"/>
  <c r="AB87" i="1"/>
  <c r="Q53" i="1"/>
  <c r="O53" i="1" s="1"/>
  <c r="R53" i="1" s="1"/>
  <c r="L53" i="1" s="1"/>
  <c r="M53" i="1" s="1"/>
  <c r="AA53" i="1"/>
  <c r="AC92" i="1"/>
  <c r="V92" i="1"/>
  <c r="Z92" i="1" s="1"/>
  <c r="Q92" i="1"/>
  <c r="O92" i="1" s="1"/>
  <c r="R92" i="1" s="1"/>
  <c r="AC97" i="1"/>
  <c r="V97" i="1"/>
  <c r="Z97" i="1" s="1"/>
  <c r="V103" i="1"/>
  <c r="Z103" i="1" s="1"/>
  <c r="AC103" i="1"/>
  <c r="AB103" i="1"/>
  <c r="AE36" i="1"/>
  <c r="K36" i="1"/>
  <c r="AT36" i="1"/>
  <c r="N56" i="1"/>
  <c r="AF56" i="1"/>
  <c r="K56" i="1"/>
  <c r="AE56" i="1"/>
  <c r="AB66" i="1"/>
  <c r="AD30" i="1"/>
  <c r="AW41" i="1"/>
  <c r="S41" i="1"/>
  <c r="AA17" i="1"/>
  <c r="T23" i="1"/>
  <c r="U23" i="1" s="1"/>
  <c r="AT27" i="1"/>
  <c r="AW37" i="1"/>
  <c r="AB54" i="1"/>
  <c r="Q65" i="1"/>
  <c r="O65" i="1" s="1"/>
  <c r="R65" i="1" s="1"/>
  <c r="L65" i="1" s="1"/>
  <c r="M65" i="1" s="1"/>
  <c r="T68" i="1"/>
  <c r="U68" i="1" s="1"/>
  <c r="AA73" i="1"/>
  <c r="AW19" i="1"/>
  <c r="S19" i="1"/>
  <c r="N21" i="1"/>
  <c r="S25" i="1"/>
  <c r="AW26" i="1"/>
  <c r="AT33" i="1"/>
  <c r="AT34" i="1"/>
  <c r="N35" i="1"/>
  <c r="AW36" i="1"/>
  <c r="K39" i="1"/>
  <c r="AW40" i="1"/>
  <c r="S40" i="1"/>
  <c r="AA43" i="1"/>
  <c r="AA44" i="1"/>
  <c r="AW45" i="1"/>
  <c r="S45" i="1"/>
  <c r="AA47" i="1"/>
  <c r="T50" i="1"/>
  <c r="U50" i="1" s="1"/>
  <c r="AF54" i="1"/>
  <c r="AT54" i="1"/>
  <c r="N54" i="1"/>
  <c r="K54" i="1"/>
  <c r="T66" i="1"/>
  <c r="U66" i="1" s="1"/>
  <c r="Q66" i="1" s="1"/>
  <c r="O66" i="1" s="1"/>
  <c r="R66" i="1" s="1"/>
  <c r="L66" i="1" s="1"/>
  <c r="M66" i="1" s="1"/>
  <c r="AW68" i="1"/>
  <c r="T69" i="1"/>
  <c r="U69" i="1" s="1"/>
  <c r="AC82" i="1"/>
  <c r="V82" i="1"/>
  <c r="Z82" i="1" s="1"/>
  <c r="Q82" i="1"/>
  <c r="O82" i="1" s="1"/>
  <c r="R82" i="1" s="1"/>
  <c r="L82" i="1" s="1"/>
  <c r="M82" i="1" s="1"/>
  <c r="AB90" i="1"/>
  <c r="V90" i="1"/>
  <c r="Z90" i="1" s="1"/>
  <c r="AC90" i="1"/>
  <c r="Q117" i="1"/>
  <c r="O117" i="1" s="1"/>
  <c r="R117" i="1" s="1"/>
  <c r="AA117" i="1"/>
  <c r="T117" i="1"/>
  <c r="U117" i="1" s="1"/>
  <c r="AW18" i="1"/>
  <c r="K32" i="1"/>
  <c r="AT32" i="1"/>
  <c r="N33" i="1"/>
  <c r="AW35" i="1"/>
  <c r="AA42" i="1"/>
  <c r="Q42" i="1"/>
  <c r="O42" i="1" s="1"/>
  <c r="R42" i="1" s="1"/>
  <c r="AF43" i="1"/>
  <c r="AE43" i="1"/>
  <c r="K43" i="1"/>
  <c r="AT44" i="1"/>
  <c r="N44" i="1"/>
  <c r="Q52" i="1"/>
  <c r="O52" i="1" s="1"/>
  <c r="R52" i="1" s="1"/>
  <c r="L52" i="1" s="1"/>
  <c r="M52" i="1" s="1"/>
  <c r="AA52" i="1"/>
  <c r="Q57" i="1"/>
  <c r="O57" i="1" s="1"/>
  <c r="R57" i="1" s="1"/>
  <c r="L57" i="1" s="1"/>
  <c r="M57" i="1" s="1"/>
  <c r="AF59" i="1"/>
  <c r="AT59" i="1"/>
  <c r="N59" i="1"/>
  <c r="AC62" i="1"/>
  <c r="T65" i="1"/>
  <c r="U65" i="1" s="1"/>
  <c r="AF67" i="1"/>
  <c r="AE67" i="1"/>
  <c r="N67" i="1"/>
  <c r="K67" i="1"/>
  <c r="AA70" i="1"/>
  <c r="AT70" i="1"/>
  <c r="N70" i="1"/>
  <c r="AF70" i="1"/>
  <c r="K70" i="1"/>
  <c r="AE70" i="1"/>
  <c r="AA75" i="1"/>
  <c r="T76" i="1"/>
  <c r="U76" i="1" s="1"/>
  <c r="AE79" i="1"/>
  <c r="K79" i="1"/>
  <c r="AT79" i="1"/>
  <c r="N79" i="1"/>
  <c r="AF79" i="1"/>
  <c r="T80" i="1"/>
  <c r="U80" i="1" s="1"/>
  <c r="AT105" i="1"/>
  <c r="N105" i="1"/>
  <c r="AF105" i="1"/>
  <c r="AE105" i="1"/>
  <c r="K105" i="1"/>
  <c r="K17" i="1"/>
  <c r="AW20" i="1"/>
  <c r="N22" i="1"/>
  <c r="K24" i="1"/>
  <c r="AE25" i="1"/>
  <c r="AW27" i="1"/>
  <c r="N29" i="1"/>
  <c r="AA33" i="1"/>
  <c r="AW34" i="1"/>
  <c r="S34" i="1"/>
  <c r="AT43" i="1"/>
  <c r="AW44" i="1"/>
  <c r="T49" i="1"/>
  <c r="U49" i="1" s="1"/>
  <c r="AF52" i="1"/>
  <c r="AE52" i="1"/>
  <c r="AT52" i="1"/>
  <c r="N52" i="1"/>
  <c r="AT53" i="1"/>
  <c r="N53" i="1"/>
  <c r="T54" i="1"/>
  <c r="U54" i="1" s="1"/>
  <c r="Q58" i="1"/>
  <c r="O58" i="1" s="1"/>
  <c r="R58" i="1" s="1"/>
  <c r="L58" i="1" s="1"/>
  <c r="M58" i="1" s="1"/>
  <c r="AA58" i="1"/>
  <c r="AB59" i="1"/>
  <c r="AD60" i="1"/>
  <c r="AD62" i="1"/>
  <c r="Q64" i="1"/>
  <c r="O64" i="1" s="1"/>
  <c r="R64" i="1" s="1"/>
  <c r="L64" i="1" s="1"/>
  <c r="M64" i="1" s="1"/>
  <c r="N64" i="1"/>
  <c r="AT64" i="1"/>
  <c r="K64" i="1"/>
  <c r="Q67" i="1"/>
  <c r="O67" i="1" s="1"/>
  <c r="R67" i="1" s="1"/>
  <c r="AA67" i="1"/>
  <c r="AT67" i="1"/>
  <c r="AW73" i="1"/>
  <c r="AC77" i="1"/>
  <c r="AD77" i="1" s="1"/>
  <c r="V77" i="1"/>
  <c r="Z77" i="1" s="1"/>
  <c r="Q77" i="1"/>
  <c r="O77" i="1" s="1"/>
  <c r="R77" i="1" s="1"/>
  <c r="L77" i="1" s="1"/>
  <c r="M77" i="1" s="1"/>
  <c r="S100" i="1"/>
  <c r="AW100" i="1"/>
  <c r="AE19" i="1"/>
  <c r="AW21" i="1"/>
  <c r="K25" i="1"/>
  <c r="AF25" i="1"/>
  <c r="N30" i="1"/>
  <c r="N32" i="1"/>
  <c r="AB33" i="1"/>
  <c r="AE39" i="1"/>
  <c r="AA41" i="1"/>
  <c r="N43" i="1"/>
  <c r="AT47" i="1"/>
  <c r="N47" i="1"/>
  <c r="T48" i="1"/>
  <c r="U48" i="1" s="1"/>
  <c r="Q48" i="1" s="1"/>
  <c r="O48" i="1" s="1"/>
  <c r="R48" i="1" s="1"/>
  <c r="L48" i="1" s="1"/>
  <c r="M48" i="1" s="1"/>
  <c r="AW49" i="1"/>
  <c r="K57" i="1"/>
  <c r="AF57" i="1"/>
  <c r="AE57" i="1"/>
  <c r="T59" i="1"/>
  <c r="U59" i="1" s="1"/>
  <c r="AA78" i="1"/>
  <c r="T89" i="1"/>
  <c r="U89" i="1" s="1"/>
  <c r="AB89" i="1" s="1"/>
  <c r="V91" i="1"/>
  <c r="Z91" i="1" s="1"/>
  <c r="AC91" i="1"/>
  <c r="AD91" i="1" s="1"/>
  <c r="AF96" i="1"/>
  <c r="K96" i="1"/>
  <c r="AT96" i="1"/>
  <c r="AE96" i="1"/>
  <c r="AA105" i="1"/>
  <c r="AF19" i="1"/>
  <c r="AE27" i="1"/>
  <c r="AW29" i="1"/>
  <c r="S29" i="1"/>
  <c r="AE35" i="1"/>
  <c r="AF36" i="1"/>
  <c r="AF39" i="1"/>
  <c r="T47" i="1"/>
  <c r="U47" i="1" s="1"/>
  <c r="AA51" i="1"/>
  <c r="Q51" i="1"/>
  <c r="O51" i="1" s="1"/>
  <c r="R51" i="1" s="1"/>
  <c r="T52" i="1"/>
  <c r="U52" i="1" s="1"/>
  <c r="AE60" i="1"/>
  <c r="T64" i="1"/>
  <c r="U64" i="1" s="1"/>
  <c r="AA66" i="1"/>
  <c r="T70" i="1"/>
  <c r="U70" i="1" s="1"/>
  <c r="AT72" i="1"/>
  <c r="N72" i="1"/>
  <c r="AE72" i="1"/>
  <c r="K72" i="1"/>
  <c r="T73" i="1"/>
  <c r="U73" i="1" s="1"/>
  <c r="AA81" i="1"/>
  <c r="AF92" i="1"/>
  <c r="AE92" i="1"/>
  <c r="N92" i="1"/>
  <c r="AB93" i="1"/>
  <c r="AE94" i="1"/>
  <c r="K94" i="1"/>
  <c r="AT94" i="1"/>
  <c r="AF94" i="1"/>
  <c r="N94" i="1"/>
  <c r="AA124" i="1"/>
  <c r="AA129" i="1"/>
  <c r="AW24" i="1"/>
  <c r="S24" i="1"/>
  <c r="AT19" i="1"/>
  <c r="AB38" i="1"/>
  <c r="S17" i="1"/>
  <c r="AE21" i="1"/>
  <c r="K21" i="1"/>
  <c r="N36" i="1"/>
  <c r="N40" i="1"/>
  <c r="AE40" i="1"/>
  <c r="K40" i="1"/>
  <c r="Q50" i="1"/>
  <c r="O50" i="1" s="1"/>
  <c r="R50" i="1" s="1"/>
  <c r="L50" i="1" s="1"/>
  <c r="M50" i="1" s="1"/>
  <c r="AA59" i="1"/>
  <c r="N17" i="1"/>
  <c r="AE20" i="1"/>
  <c r="AW22" i="1"/>
  <c r="AA23" i="1"/>
  <c r="N24" i="1"/>
  <c r="AF27" i="1"/>
  <c r="Q30" i="1"/>
  <c r="O30" i="1" s="1"/>
  <c r="R30" i="1" s="1"/>
  <c r="L30" i="1" s="1"/>
  <c r="M30" i="1" s="1"/>
  <c r="AE33" i="1"/>
  <c r="AE34" i="1"/>
  <c r="AF40" i="1"/>
  <c r="N51" i="1"/>
  <c r="AF51" i="1"/>
  <c r="K51" i="1"/>
  <c r="AE51" i="1"/>
  <c r="AB52" i="1"/>
  <c r="Q60" i="1"/>
  <c r="O60" i="1" s="1"/>
  <c r="R60" i="1" s="1"/>
  <c r="L60" i="1" s="1"/>
  <c r="M60" i="1" s="1"/>
  <c r="AA60" i="1"/>
  <c r="AF60" i="1"/>
  <c r="AB62" i="1"/>
  <c r="AB72" i="1"/>
  <c r="T75" i="1"/>
  <c r="U75" i="1" s="1"/>
  <c r="S79" i="1"/>
  <c r="AA80" i="1"/>
  <c r="Q80" i="1"/>
  <c r="O80" i="1" s="1"/>
  <c r="R80" i="1" s="1"/>
  <c r="L80" i="1" s="1"/>
  <c r="M80" i="1" s="1"/>
  <c r="AT92" i="1"/>
  <c r="N96" i="1"/>
  <c r="AE41" i="1"/>
  <c r="K41" i="1"/>
  <c r="AT41" i="1"/>
  <c r="AA76" i="1"/>
  <c r="Q76" i="1"/>
  <c r="O76" i="1" s="1"/>
  <c r="R76" i="1" s="1"/>
  <c r="L76" i="1" s="1"/>
  <c r="M76" i="1" s="1"/>
  <c r="AT95" i="1"/>
  <c r="N95" i="1"/>
  <c r="AF95" i="1"/>
  <c r="AE95" i="1"/>
  <c r="N19" i="1"/>
  <c r="T32" i="1"/>
  <c r="U32" i="1" s="1"/>
  <c r="N27" i="1"/>
  <c r="N45" i="1"/>
  <c r="AF45" i="1"/>
  <c r="AE45" i="1"/>
  <c r="K45" i="1"/>
  <c r="AT50" i="1"/>
  <c r="N50" i="1"/>
  <c r="K50" i="1"/>
  <c r="AF50" i="1"/>
  <c r="AE50" i="1"/>
  <c r="K20" i="1"/>
  <c r="AF21" i="1"/>
  <c r="N25" i="1"/>
  <c r="AF34" i="1"/>
  <c r="K37" i="1"/>
  <c r="AT37" i="1"/>
  <c r="N41" i="1"/>
  <c r="W43" i="1"/>
  <c r="T43" i="1"/>
  <c r="U43" i="1" s="1"/>
  <c r="Q43" i="1" s="1"/>
  <c r="O43" i="1" s="1"/>
  <c r="R43" i="1" s="1"/>
  <c r="L43" i="1" s="1"/>
  <c r="M43" i="1" s="1"/>
  <c r="AE46" i="1"/>
  <c r="K46" i="1"/>
  <c r="AT46" i="1"/>
  <c r="AT51" i="1"/>
  <c r="AT56" i="1"/>
  <c r="T67" i="1"/>
  <c r="U67" i="1" s="1"/>
  <c r="T74" i="1"/>
  <c r="U74" i="1" s="1"/>
  <c r="AF82" i="1"/>
  <c r="AE82" i="1"/>
  <c r="N82" i="1"/>
  <c r="AT82" i="1"/>
  <c r="K92" i="1"/>
  <c r="AA120" i="1"/>
  <c r="AB124" i="1"/>
  <c r="T106" i="1"/>
  <c r="U106" i="1" s="1"/>
  <c r="AB106" i="1" s="1"/>
  <c r="T138" i="1"/>
  <c r="U138" i="1" s="1"/>
  <c r="AB148" i="1"/>
  <c r="K42" i="1"/>
  <c r="AE42" i="1"/>
  <c r="AE48" i="1"/>
  <c r="AF55" i="1"/>
  <c r="AA57" i="1"/>
  <c r="AE61" i="1"/>
  <c r="AE62" i="1"/>
  <c r="AF63" i="1"/>
  <c r="AE65" i="1"/>
  <c r="AF69" i="1"/>
  <c r="T71" i="1"/>
  <c r="U71" i="1" s="1"/>
  <c r="T72" i="1"/>
  <c r="U72" i="1" s="1"/>
  <c r="Q74" i="1"/>
  <c r="O74" i="1" s="1"/>
  <c r="R74" i="1" s="1"/>
  <c r="AA85" i="1"/>
  <c r="S88" i="1"/>
  <c r="AA90" i="1"/>
  <c r="AD90" i="1" s="1"/>
  <c r="Q90" i="1"/>
  <c r="O90" i="1" s="1"/>
  <c r="R90" i="1" s="1"/>
  <c r="L90" i="1" s="1"/>
  <c r="M90" i="1" s="1"/>
  <c r="Q91" i="1"/>
  <c r="O91" i="1" s="1"/>
  <c r="R91" i="1" s="1"/>
  <c r="AA91" i="1"/>
  <c r="N98" i="1"/>
  <c r="AF98" i="1"/>
  <c r="K98" i="1"/>
  <c r="AT98" i="1"/>
  <c r="AE98" i="1"/>
  <c r="AA107" i="1"/>
  <c r="Q107" i="1"/>
  <c r="O107" i="1" s="1"/>
  <c r="R107" i="1" s="1"/>
  <c r="L107" i="1" s="1"/>
  <c r="M107" i="1" s="1"/>
  <c r="AB117" i="1"/>
  <c r="AF42" i="1"/>
  <c r="K48" i="1"/>
  <c r="AF48" i="1"/>
  <c r="AE49" i="1"/>
  <c r="K55" i="1"/>
  <c r="K61" i="1"/>
  <c r="AF61" i="1"/>
  <c r="AF65" i="1"/>
  <c r="AW71" i="1"/>
  <c r="AA74" i="1"/>
  <c r="AB77" i="1"/>
  <c r="AW78" i="1"/>
  <c r="T86" i="1"/>
  <c r="U86" i="1" s="1"/>
  <c r="T95" i="1"/>
  <c r="U95" i="1" s="1"/>
  <c r="T96" i="1"/>
  <c r="U96" i="1" s="1"/>
  <c r="K63" i="1"/>
  <c r="K66" i="1"/>
  <c r="AT66" i="1"/>
  <c r="W75" i="1"/>
  <c r="AA94" i="1"/>
  <c r="AF101" i="1"/>
  <c r="AE101" i="1"/>
  <c r="K101" i="1"/>
  <c r="N101" i="1"/>
  <c r="AT101" i="1"/>
  <c r="W112" i="1"/>
  <c r="AA122" i="1"/>
  <c r="T51" i="1"/>
  <c r="U51" i="1" s="1"/>
  <c r="T57" i="1"/>
  <c r="U57" i="1" s="1"/>
  <c r="AB73" i="1"/>
  <c r="S85" i="1"/>
  <c r="AW85" i="1"/>
  <c r="T87" i="1"/>
  <c r="U87" i="1" s="1"/>
  <c r="AB91" i="1"/>
  <c r="AT97" i="1"/>
  <c r="AE97" i="1"/>
  <c r="N97" i="1"/>
  <c r="K97" i="1"/>
  <c r="K109" i="1"/>
  <c r="L109" i="1" s="1"/>
  <c r="M109" i="1" s="1"/>
  <c r="AF109" i="1"/>
  <c r="AE109" i="1"/>
  <c r="AT109" i="1"/>
  <c r="AC123" i="1"/>
  <c r="V123" i="1"/>
  <c r="Z123" i="1" s="1"/>
  <c r="AT126" i="1"/>
  <c r="AF126" i="1"/>
  <c r="AE126" i="1"/>
  <c r="K126" i="1"/>
  <c r="N126" i="1"/>
  <c r="AA161" i="1"/>
  <c r="Q161" i="1"/>
  <c r="O161" i="1" s="1"/>
  <c r="R161" i="1" s="1"/>
  <c r="L161" i="1" s="1"/>
  <c r="M161" i="1" s="1"/>
  <c r="S46" i="1"/>
  <c r="N55" i="1"/>
  <c r="AW59" i="1"/>
  <c r="AB60" i="1"/>
  <c r="AT62" i="1"/>
  <c r="AT63" i="1"/>
  <c r="AT65" i="1"/>
  <c r="N65" i="1"/>
  <c r="AB67" i="1"/>
  <c r="AB74" i="1"/>
  <c r="AA79" i="1"/>
  <c r="AA84" i="1"/>
  <c r="AE84" i="1"/>
  <c r="K84" i="1"/>
  <c r="AT84" i="1"/>
  <c r="AF84" i="1"/>
  <c r="S94" i="1"/>
  <c r="AW94" i="1"/>
  <c r="Q97" i="1"/>
  <c r="O97" i="1" s="1"/>
  <c r="R97" i="1" s="1"/>
  <c r="T98" i="1"/>
  <c r="U98" i="1" s="1"/>
  <c r="AC102" i="1"/>
  <c r="AD102" i="1" s="1"/>
  <c r="V102" i="1"/>
  <c r="Z102" i="1" s="1"/>
  <c r="AE104" i="1"/>
  <c r="K104" i="1"/>
  <c r="AT104" i="1"/>
  <c r="AA106" i="1"/>
  <c r="S126" i="1"/>
  <c r="AW126" i="1"/>
  <c r="V132" i="1"/>
  <c r="Z132" i="1" s="1"/>
  <c r="AC132" i="1"/>
  <c r="AD132" i="1" s="1"/>
  <c r="AB132" i="1"/>
  <c r="N49" i="1"/>
  <c r="AT49" i="1"/>
  <c r="AT61" i="1"/>
  <c r="AE74" i="1"/>
  <c r="K74" i="1"/>
  <c r="AT74" i="1"/>
  <c r="AW76" i="1"/>
  <c r="AA89" i="1"/>
  <c r="AE99" i="1"/>
  <c r="K99" i="1"/>
  <c r="AF99" i="1"/>
  <c r="N99" i="1"/>
  <c r="Q103" i="1"/>
  <c r="O103" i="1" s="1"/>
  <c r="R103" i="1" s="1"/>
  <c r="L103" i="1" s="1"/>
  <c r="M103" i="1" s="1"/>
  <c r="AA103" i="1"/>
  <c r="AD103" i="1"/>
  <c r="N109" i="1"/>
  <c r="AA111" i="1"/>
  <c r="S39" i="1"/>
  <c r="S44" i="1"/>
  <c r="AB55" i="1"/>
  <c r="AE58" i="1"/>
  <c r="N62" i="1"/>
  <c r="AW63" i="1"/>
  <c r="S63" i="1"/>
  <c r="N73" i="1"/>
  <c r="AE73" i="1"/>
  <c r="S78" i="1"/>
  <c r="S81" i="1"/>
  <c r="N84" i="1"/>
  <c r="S84" i="1"/>
  <c r="AW84" i="1"/>
  <c r="Q86" i="1"/>
  <c r="O86" i="1" s="1"/>
  <c r="R86" i="1" s="1"/>
  <c r="L86" i="1" s="1"/>
  <c r="M86" i="1" s="1"/>
  <c r="AE89" i="1"/>
  <c r="K89" i="1"/>
  <c r="N89" i="1"/>
  <c r="AT89" i="1"/>
  <c r="T107" i="1"/>
  <c r="U107" i="1" s="1"/>
  <c r="AA130" i="1"/>
  <c r="AE140" i="1"/>
  <c r="K140" i="1"/>
  <c r="N140" i="1"/>
  <c r="AT140" i="1"/>
  <c r="AF140" i="1"/>
  <c r="T101" i="1"/>
  <c r="U101" i="1" s="1"/>
  <c r="AT111" i="1"/>
  <c r="AF111" i="1"/>
  <c r="AE111" i="1"/>
  <c r="N111" i="1"/>
  <c r="AE135" i="1"/>
  <c r="K135" i="1"/>
  <c r="AF135" i="1"/>
  <c r="N135" i="1"/>
  <c r="T137" i="1"/>
  <c r="U137" i="1" s="1"/>
  <c r="Q139" i="1"/>
  <c r="O139" i="1" s="1"/>
  <c r="R139" i="1" s="1"/>
  <c r="L139" i="1" s="1"/>
  <c r="M139" i="1" s="1"/>
  <c r="AT231" i="1"/>
  <c r="K231" i="1"/>
  <c r="AF231" i="1"/>
  <c r="AE231" i="1"/>
  <c r="N231" i="1"/>
  <c r="K81" i="1"/>
  <c r="AT81" i="1"/>
  <c r="Q83" i="1"/>
  <c r="O83" i="1" s="1"/>
  <c r="R83" i="1" s="1"/>
  <c r="AA83" i="1"/>
  <c r="AD83" i="1" s="1"/>
  <c r="K91" i="1"/>
  <c r="AT91" i="1"/>
  <c r="W101" i="1"/>
  <c r="AF102" i="1"/>
  <c r="N103" i="1"/>
  <c r="AF103" i="1"/>
  <c r="AA108" i="1"/>
  <c r="AB109" i="1"/>
  <c r="AD109" i="1" s="1"/>
  <c r="T111" i="1"/>
  <c r="U111" i="1" s="1"/>
  <c r="AA135" i="1"/>
  <c r="AT135" i="1"/>
  <c r="AW137" i="1"/>
  <c r="T141" i="1"/>
  <c r="U141" i="1" s="1"/>
  <c r="AD143" i="1"/>
  <c r="AF147" i="1"/>
  <c r="AE147" i="1"/>
  <c r="V153" i="1"/>
  <c r="Z153" i="1" s="1"/>
  <c r="AE71" i="1"/>
  <c r="AE76" i="1"/>
  <c r="N81" i="1"/>
  <c r="N91" i="1"/>
  <c r="AB102" i="1"/>
  <c r="T108" i="1"/>
  <c r="U108" i="1" s="1"/>
  <c r="Q108" i="1" s="1"/>
  <c r="O108" i="1" s="1"/>
  <c r="R108" i="1" s="1"/>
  <c r="L108" i="1" s="1"/>
  <c r="M108" i="1" s="1"/>
  <c r="V109" i="1"/>
  <c r="Z109" i="1" s="1"/>
  <c r="AC109" i="1"/>
  <c r="AA119" i="1"/>
  <c r="Q121" i="1"/>
  <c r="O121" i="1" s="1"/>
  <c r="R121" i="1" s="1"/>
  <c r="L121" i="1" s="1"/>
  <c r="M121" i="1" s="1"/>
  <c r="AA121" i="1"/>
  <c r="AA125" i="1"/>
  <c r="Q131" i="1"/>
  <c r="O131" i="1" s="1"/>
  <c r="R131" i="1" s="1"/>
  <c r="L131" i="1" s="1"/>
  <c r="M131" i="1" s="1"/>
  <c r="AA131" i="1"/>
  <c r="AA142" i="1"/>
  <c r="AA146" i="1"/>
  <c r="T171" i="1"/>
  <c r="U171" i="1" s="1"/>
  <c r="L179" i="1"/>
  <c r="M179" i="1" s="1"/>
  <c r="AB82" i="1"/>
  <c r="AB92" i="1"/>
  <c r="AA95" i="1"/>
  <c r="Q95" i="1"/>
  <c r="O95" i="1" s="1"/>
  <c r="R95" i="1" s="1"/>
  <c r="L95" i="1" s="1"/>
  <c r="M95" i="1" s="1"/>
  <c r="AA102" i="1"/>
  <c r="Q102" i="1"/>
  <c r="O102" i="1" s="1"/>
  <c r="R102" i="1" s="1"/>
  <c r="AA110" i="1"/>
  <c r="Q112" i="1"/>
  <c r="O112" i="1" s="1"/>
  <c r="R112" i="1" s="1"/>
  <c r="L112" i="1" s="1"/>
  <c r="M112" i="1" s="1"/>
  <c r="AB113" i="1"/>
  <c r="N114" i="1"/>
  <c r="AT114" i="1"/>
  <c r="K114" i="1"/>
  <c r="AF114" i="1"/>
  <c r="AE114" i="1"/>
  <c r="N119" i="1"/>
  <c r="AE119" i="1"/>
  <c r="AT119" i="1"/>
  <c r="AT121" i="1"/>
  <c r="AF121" i="1"/>
  <c r="AE121" i="1"/>
  <c r="N121" i="1"/>
  <c r="AB137" i="1"/>
  <c r="AT146" i="1"/>
  <c r="AF146" i="1"/>
  <c r="AE146" i="1"/>
  <c r="N146" i="1"/>
  <c r="T170" i="1"/>
  <c r="U170" i="1" s="1"/>
  <c r="S173" i="1"/>
  <c r="AW173" i="1"/>
  <c r="AW81" i="1"/>
  <c r="AW91" i="1"/>
  <c r="T93" i="1"/>
  <c r="U93" i="1" s="1"/>
  <c r="AA100" i="1"/>
  <c r="K110" i="1"/>
  <c r="AF110" i="1"/>
  <c r="AE110" i="1"/>
  <c r="AF112" i="1"/>
  <c r="AE112" i="1"/>
  <c r="K112" i="1"/>
  <c r="AT112" i="1"/>
  <c r="T113" i="1"/>
  <c r="U113" i="1" s="1"/>
  <c r="T114" i="1"/>
  <c r="U114" i="1" s="1"/>
  <c r="AA118" i="1"/>
  <c r="T118" i="1"/>
  <c r="U118" i="1" s="1"/>
  <c r="Q118" i="1" s="1"/>
  <c r="O118" i="1" s="1"/>
  <c r="R118" i="1" s="1"/>
  <c r="L118" i="1" s="1"/>
  <c r="M118" i="1" s="1"/>
  <c r="K119" i="1"/>
  <c r="T119" i="1"/>
  <c r="U119" i="1" s="1"/>
  <c r="Q119" i="1" s="1"/>
  <c r="O119" i="1" s="1"/>
  <c r="R119" i="1" s="1"/>
  <c r="L119" i="1" s="1"/>
  <c r="M119" i="1" s="1"/>
  <c r="T121" i="1"/>
  <c r="U121" i="1" s="1"/>
  <c r="AA123" i="1"/>
  <c r="AD123" i="1" s="1"/>
  <c r="Q123" i="1"/>
  <c r="O123" i="1" s="1"/>
  <c r="R123" i="1" s="1"/>
  <c r="L123" i="1" s="1"/>
  <c r="M123" i="1" s="1"/>
  <c r="N124" i="1"/>
  <c r="AE124" i="1"/>
  <c r="K124" i="1"/>
  <c r="AF124" i="1"/>
  <c r="T128" i="1"/>
  <c r="U128" i="1" s="1"/>
  <c r="AC133" i="1"/>
  <c r="V133" i="1"/>
  <c r="Z133" i="1" s="1"/>
  <c r="T140" i="1"/>
  <c r="U140" i="1" s="1"/>
  <c r="AA150" i="1"/>
  <c r="Q150" i="1"/>
  <c r="O150" i="1" s="1"/>
  <c r="R150" i="1" s="1"/>
  <c r="L150" i="1" s="1"/>
  <c r="M150" i="1" s="1"/>
  <c r="AC192" i="1"/>
  <c r="AD192" i="1" s="1"/>
  <c r="V192" i="1"/>
  <c r="Z192" i="1" s="1"/>
  <c r="V193" i="1"/>
  <c r="Z193" i="1" s="1"/>
  <c r="AC193" i="1"/>
  <c r="W76" i="1"/>
  <c r="AE83" i="1"/>
  <c r="W86" i="1"/>
  <c r="AE93" i="1"/>
  <c r="AB97" i="1"/>
  <c r="AD97" i="1" s="1"/>
  <c r="AB99" i="1"/>
  <c r="AT110" i="1"/>
  <c r="N112" i="1"/>
  <c r="T112" i="1"/>
  <c r="U112" i="1" s="1"/>
  <c r="AW114" i="1"/>
  <c r="AT124" i="1"/>
  <c r="W125" i="1"/>
  <c r="AW125" i="1"/>
  <c r="S125" i="1"/>
  <c r="AW127" i="1"/>
  <c r="AA134" i="1"/>
  <c r="K146" i="1"/>
  <c r="AF118" i="1"/>
  <c r="AE118" i="1"/>
  <c r="N118" i="1"/>
  <c r="AT118" i="1"/>
  <c r="S136" i="1"/>
  <c r="AW136" i="1"/>
  <c r="V139" i="1"/>
  <c r="Z139" i="1" s="1"/>
  <c r="AC139" i="1"/>
  <c r="AD139" i="1" s="1"/>
  <c r="AB139" i="1"/>
  <c r="T155" i="1"/>
  <c r="U155" i="1" s="1"/>
  <c r="N76" i="1"/>
  <c r="AE81" i="1"/>
  <c r="K83" i="1"/>
  <c r="N86" i="1"/>
  <c r="AE91" i="1"/>
  <c r="K93" i="1"/>
  <c r="K102" i="1"/>
  <c r="AE103" i="1"/>
  <c r="N110" i="1"/>
  <c r="AB112" i="1"/>
  <c r="AB116" i="1"/>
  <c r="AD116" i="1" s="1"/>
  <c r="AF120" i="1"/>
  <c r="AE120" i="1"/>
  <c r="N120" i="1"/>
  <c r="T124" i="1"/>
  <c r="U124" i="1" s="1"/>
  <c r="Q124" i="1" s="1"/>
  <c r="O124" i="1" s="1"/>
  <c r="R124" i="1" s="1"/>
  <c r="L124" i="1" s="1"/>
  <c r="M124" i="1" s="1"/>
  <c r="AA132" i="1"/>
  <c r="Q132" i="1"/>
  <c r="O132" i="1" s="1"/>
  <c r="R132" i="1" s="1"/>
  <c r="L132" i="1" s="1"/>
  <c r="M132" i="1" s="1"/>
  <c r="T142" i="1"/>
  <c r="U142" i="1" s="1"/>
  <c r="AW175" i="1"/>
  <c r="S175" i="1"/>
  <c r="T246" i="1"/>
  <c r="U246" i="1" s="1"/>
  <c r="AW247" i="1"/>
  <c r="S247" i="1"/>
  <c r="AA178" i="1"/>
  <c r="AA213" i="1"/>
  <c r="S213" i="1"/>
  <c r="AW213" i="1"/>
  <c r="AF117" i="1"/>
  <c r="AE117" i="1"/>
  <c r="K117" i="1"/>
  <c r="Q133" i="1"/>
  <c r="O133" i="1" s="1"/>
  <c r="R133" i="1" s="1"/>
  <c r="L133" i="1" s="1"/>
  <c r="M133" i="1" s="1"/>
  <c r="AA133" i="1"/>
  <c r="AA145" i="1"/>
  <c r="T147" i="1"/>
  <c r="U147" i="1" s="1"/>
  <c r="AB147" i="1" s="1"/>
  <c r="AT166" i="1"/>
  <c r="N166" i="1"/>
  <c r="K166" i="1"/>
  <c r="AF166" i="1"/>
  <c r="AE166" i="1"/>
  <c r="Q189" i="1"/>
  <c r="O189" i="1" s="1"/>
  <c r="R189" i="1" s="1"/>
  <c r="AA189" i="1"/>
  <c r="T208" i="1"/>
  <c r="U208" i="1" s="1"/>
  <c r="AA210" i="1"/>
  <c r="AW110" i="1"/>
  <c r="S110" i="1"/>
  <c r="AW111" i="1"/>
  <c r="AT117" i="1"/>
  <c r="AW120" i="1"/>
  <c r="S120" i="1"/>
  <c r="AW121" i="1"/>
  <c r="AA126" i="1"/>
  <c r="AA128" i="1"/>
  <c r="Q128" i="1"/>
  <c r="O128" i="1" s="1"/>
  <c r="R128" i="1" s="1"/>
  <c r="L128" i="1" s="1"/>
  <c r="M128" i="1" s="1"/>
  <c r="S135" i="1"/>
  <c r="AW135" i="1"/>
  <c r="AA144" i="1"/>
  <c r="AE145" i="1"/>
  <c r="K145" i="1"/>
  <c r="AF145" i="1"/>
  <c r="S146" i="1"/>
  <c r="AW146" i="1"/>
  <c r="V149" i="1"/>
  <c r="Z149" i="1" s="1"/>
  <c r="AC149" i="1"/>
  <c r="AA155" i="1"/>
  <c r="AW161" i="1"/>
  <c r="T165" i="1"/>
  <c r="U165" i="1" s="1"/>
  <c r="S166" i="1"/>
  <c r="AW166" i="1"/>
  <c r="AA113" i="1"/>
  <c r="Q113" i="1"/>
  <c r="O113" i="1" s="1"/>
  <c r="R113" i="1" s="1"/>
  <c r="L113" i="1" s="1"/>
  <c r="M113" i="1" s="1"/>
  <c r="K130" i="1"/>
  <c r="AE130" i="1"/>
  <c r="AF133" i="1"/>
  <c r="AE133" i="1"/>
  <c r="N133" i="1"/>
  <c r="AA141" i="1"/>
  <c r="T148" i="1"/>
  <c r="U148" i="1" s="1"/>
  <c r="AE160" i="1"/>
  <c r="K160" i="1"/>
  <c r="AT160" i="1"/>
  <c r="N160" i="1"/>
  <c r="AF162" i="1"/>
  <c r="AE162" i="1"/>
  <c r="K162" i="1"/>
  <c r="AT162" i="1"/>
  <c r="AT174" i="1"/>
  <c r="N174" i="1"/>
  <c r="K174" i="1"/>
  <c r="AF174" i="1"/>
  <c r="AE174" i="1"/>
  <c r="S196" i="1"/>
  <c r="AW196" i="1"/>
  <c r="N100" i="1"/>
  <c r="N106" i="1"/>
  <c r="AE107" i="1"/>
  <c r="K107" i="1"/>
  <c r="N117" i="1"/>
  <c r="AF122" i="1"/>
  <c r="AE122" i="1"/>
  <c r="K122" i="1"/>
  <c r="T129" i="1"/>
  <c r="U129" i="1" s="1"/>
  <c r="AT130" i="1"/>
  <c r="AT133" i="1"/>
  <c r="N145" i="1"/>
  <c r="T151" i="1"/>
  <c r="U151" i="1" s="1"/>
  <c r="S154" i="1"/>
  <c r="AF157" i="1"/>
  <c r="AE157" i="1"/>
  <c r="K157" i="1"/>
  <c r="AT157" i="1"/>
  <c r="T161" i="1"/>
  <c r="U161" i="1" s="1"/>
  <c r="AA163" i="1"/>
  <c r="T163" i="1"/>
  <c r="U163" i="1" s="1"/>
  <c r="AC169" i="1"/>
  <c r="AD169" i="1" s="1"/>
  <c r="V169" i="1"/>
  <c r="Z169" i="1" s="1"/>
  <c r="L172" i="1"/>
  <c r="M172" i="1" s="1"/>
  <c r="S174" i="1"/>
  <c r="AW174" i="1"/>
  <c r="AE177" i="1"/>
  <c r="K177" i="1"/>
  <c r="AF177" i="1"/>
  <c r="N177" i="1"/>
  <c r="AT177" i="1"/>
  <c r="AA184" i="1"/>
  <c r="T187" i="1"/>
  <c r="U187" i="1" s="1"/>
  <c r="Q201" i="1"/>
  <c r="O201" i="1" s="1"/>
  <c r="R201" i="1" s="1"/>
  <c r="L201" i="1" s="1"/>
  <c r="M201" i="1" s="1"/>
  <c r="AA201" i="1"/>
  <c r="AW105" i="1"/>
  <c r="S105" i="1"/>
  <c r="AT107" i="1"/>
  <c r="AW119" i="1"/>
  <c r="AT122" i="1"/>
  <c r="AA127" i="1"/>
  <c r="N129" i="1"/>
  <c r="AF129" i="1"/>
  <c r="K129" i="1"/>
  <c r="AE129" i="1"/>
  <c r="AT131" i="1"/>
  <c r="AE131" i="1"/>
  <c r="AF132" i="1"/>
  <c r="AT132" i="1"/>
  <c r="N132" i="1"/>
  <c r="AB133" i="1"/>
  <c r="Q143" i="1"/>
  <c r="O143" i="1" s="1"/>
  <c r="R143" i="1" s="1"/>
  <c r="L143" i="1" s="1"/>
  <c r="M143" i="1" s="1"/>
  <c r="AA143" i="1"/>
  <c r="S145" i="1"/>
  <c r="AW145" i="1"/>
  <c r="Q147" i="1"/>
  <c r="O147" i="1" s="1"/>
  <c r="R147" i="1" s="1"/>
  <c r="L147" i="1" s="1"/>
  <c r="M147" i="1" s="1"/>
  <c r="Q153" i="1"/>
  <c r="O153" i="1" s="1"/>
  <c r="R153" i="1" s="1"/>
  <c r="AA153" i="1"/>
  <c r="T156" i="1"/>
  <c r="U156" i="1" s="1"/>
  <c r="AC164" i="1"/>
  <c r="V164" i="1"/>
  <c r="Z164" i="1" s="1"/>
  <c r="AA170" i="1"/>
  <c r="Q170" i="1"/>
  <c r="O170" i="1" s="1"/>
  <c r="R170" i="1" s="1"/>
  <c r="L170" i="1" s="1"/>
  <c r="M170" i="1" s="1"/>
  <c r="V172" i="1"/>
  <c r="Z172" i="1" s="1"/>
  <c r="AC172" i="1"/>
  <c r="AD172" i="1" s="1"/>
  <c r="AB172" i="1"/>
  <c r="T176" i="1"/>
  <c r="U176" i="1" s="1"/>
  <c r="T99" i="1"/>
  <c r="U99" i="1" s="1"/>
  <c r="T104" i="1"/>
  <c r="U104" i="1" s="1"/>
  <c r="AB104" i="1" s="1"/>
  <c r="N116" i="1"/>
  <c r="AB123" i="1"/>
  <c r="AT125" i="1"/>
  <c r="AF127" i="1"/>
  <c r="AE127" i="1"/>
  <c r="K127" i="1"/>
  <c r="W130" i="1"/>
  <c r="S130" i="1"/>
  <c r="AW130" i="1"/>
  <c r="AA136" i="1"/>
  <c r="N137" i="1"/>
  <c r="AF143" i="1"/>
  <c r="AE143" i="1"/>
  <c r="N143" i="1"/>
  <c r="AA151" i="1"/>
  <c r="AT153" i="1"/>
  <c r="N153" i="1"/>
  <c r="AF153" i="1"/>
  <c r="AE153" i="1"/>
  <c r="K153" i="1"/>
  <c r="AA159" i="1"/>
  <c r="Q159" i="1"/>
  <c r="O159" i="1" s="1"/>
  <c r="R159" i="1" s="1"/>
  <c r="L159" i="1" s="1"/>
  <c r="M159" i="1" s="1"/>
  <c r="N162" i="1"/>
  <c r="Q168" i="1"/>
  <c r="O168" i="1" s="1"/>
  <c r="R168" i="1" s="1"/>
  <c r="L168" i="1" s="1"/>
  <c r="M168" i="1" s="1"/>
  <c r="AA168" i="1"/>
  <c r="AE181" i="1"/>
  <c r="AF181" i="1"/>
  <c r="N181" i="1"/>
  <c r="K181" i="1"/>
  <c r="AT181" i="1"/>
  <c r="AA199" i="1"/>
  <c r="W109" i="1"/>
  <c r="AW115" i="1"/>
  <c r="S115" i="1"/>
  <c r="AW122" i="1"/>
  <c r="S122" i="1"/>
  <c r="AB128" i="1"/>
  <c r="T131" i="1"/>
  <c r="U131" i="1" s="1"/>
  <c r="AT136" i="1"/>
  <c r="AF136" i="1"/>
  <c r="AE136" i="1"/>
  <c r="AF137" i="1"/>
  <c r="AE137" i="1"/>
  <c r="AB149" i="1"/>
  <c r="W152" i="1"/>
  <c r="N157" i="1"/>
  <c r="AF168" i="1"/>
  <c r="AE168" i="1"/>
  <c r="AT168" i="1"/>
  <c r="AA173" i="1"/>
  <c r="AA195" i="1"/>
  <c r="N154" i="1"/>
  <c r="AF154" i="1"/>
  <c r="AE154" i="1"/>
  <c r="K154" i="1"/>
  <c r="AE155" i="1"/>
  <c r="K155" i="1"/>
  <c r="AT155" i="1"/>
  <c r="AA160" i="1"/>
  <c r="Q160" i="1"/>
  <c r="O160" i="1" s="1"/>
  <c r="R160" i="1" s="1"/>
  <c r="L160" i="1" s="1"/>
  <c r="M160" i="1" s="1"/>
  <c r="AF163" i="1"/>
  <c r="AT163" i="1"/>
  <c r="N163" i="1"/>
  <c r="AA177" i="1"/>
  <c r="AE182" i="1"/>
  <c r="K182" i="1"/>
  <c r="AF182" i="1"/>
  <c r="AT182" i="1"/>
  <c r="W183" i="1"/>
  <c r="AC183" i="1"/>
  <c r="AD183" i="1" s="1"/>
  <c r="V183" i="1"/>
  <c r="Z183" i="1" s="1"/>
  <c r="T189" i="1"/>
  <c r="U189" i="1" s="1"/>
  <c r="V228" i="1"/>
  <c r="Z228" i="1" s="1"/>
  <c r="AC228" i="1"/>
  <c r="AD228" i="1" s="1"/>
  <c r="AF211" i="1"/>
  <c r="AE211" i="1"/>
  <c r="N211" i="1"/>
  <c r="AT211" i="1"/>
  <c r="AC245" i="1"/>
  <c r="V245" i="1"/>
  <c r="Z245" i="1" s="1"/>
  <c r="AF138" i="1"/>
  <c r="W142" i="1"/>
  <c r="AF148" i="1"/>
  <c r="K152" i="1"/>
  <c r="AE152" i="1"/>
  <c r="AA158" i="1"/>
  <c r="AD158" i="1" s="1"/>
  <c r="Q158" i="1"/>
  <c r="O158" i="1" s="1"/>
  <c r="R158" i="1" s="1"/>
  <c r="L158" i="1" s="1"/>
  <c r="M158" i="1" s="1"/>
  <c r="T159" i="1"/>
  <c r="U159" i="1" s="1"/>
  <c r="AA167" i="1"/>
  <c r="AB168" i="1"/>
  <c r="AT180" i="1"/>
  <c r="N180" i="1"/>
  <c r="K180" i="1"/>
  <c r="AF180" i="1"/>
  <c r="AE180" i="1"/>
  <c r="T186" i="1"/>
  <c r="U186" i="1" s="1"/>
  <c r="W189" i="1"/>
  <c r="S211" i="1"/>
  <c r="AW211" i="1"/>
  <c r="N152" i="1"/>
  <c r="AT158" i="1"/>
  <c r="N158" i="1"/>
  <c r="N159" i="1"/>
  <c r="AF159" i="1"/>
  <c r="AE159" i="1"/>
  <c r="K159" i="1"/>
  <c r="AT167" i="1"/>
  <c r="AF167" i="1"/>
  <c r="K167" i="1"/>
  <c r="AE167" i="1"/>
  <c r="T168" i="1"/>
  <c r="U168" i="1" s="1"/>
  <c r="V179" i="1"/>
  <c r="Z179" i="1" s="1"/>
  <c r="AB179" i="1"/>
  <c r="AW180" i="1"/>
  <c r="S180" i="1"/>
  <c r="N182" i="1"/>
  <c r="AB188" i="1"/>
  <c r="K211" i="1"/>
  <c r="T224" i="1"/>
  <c r="U224" i="1" s="1"/>
  <c r="S127" i="1"/>
  <c r="AW131" i="1"/>
  <c r="N142" i="1"/>
  <c r="AA154" i="1"/>
  <c r="V158" i="1"/>
  <c r="Z158" i="1" s="1"/>
  <c r="AB170" i="1"/>
  <c r="T177" i="1"/>
  <c r="U177" i="1" s="1"/>
  <c r="Q177" i="1" s="1"/>
  <c r="O177" i="1" s="1"/>
  <c r="R177" i="1" s="1"/>
  <c r="L177" i="1" s="1"/>
  <c r="M177" i="1" s="1"/>
  <c r="AC179" i="1"/>
  <c r="AD179" i="1" s="1"/>
  <c r="AE187" i="1"/>
  <c r="K187" i="1"/>
  <c r="AF187" i="1"/>
  <c r="N187" i="1"/>
  <c r="Q216" i="1"/>
  <c r="O216" i="1" s="1"/>
  <c r="R216" i="1" s="1"/>
  <c r="L216" i="1" s="1"/>
  <c r="M216" i="1" s="1"/>
  <c r="AB143" i="1"/>
  <c r="AT151" i="1"/>
  <c r="N151" i="1"/>
  <c r="AB153" i="1"/>
  <c r="AD153" i="1" s="1"/>
  <c r="T167" i="1"/>
  <c r="U167" i="1" s="1"/>
  <c r="Q167" i="1" s="1"/>
  <c r="O167" i="1" s="1"/>
  <c r="R167" i="1" s="1"/>
  <c r="L167" i="1" s="1"/>
  <c r="M167" i="1" s="1"/>
  <c r="Q169" i="1"/>
  <c r="O169" i="1" s="1"/>
  <c r="R169" i="1" s="1"/>
  <c r="L169" i="1" s="1"/>
  <c r="M169" i="1" s="1"/>
  <c r="AA169" i="1"/>
  <c r="Q171" i="1"/>
  <c r="O171" i="1" s="1"/>
  <c r="R171" i="1" s="1"/>
  <c r="L171" i="1" s="1"/>
  <c r="M171" i="1" s="1"/>
  <c r="AA183" i="1"/>
  <c r="Q183" i="1"/>
  <c r="O183" i="1" s="1"/>
  <c r="R183" i="1" s="1"/>
  <c r="L183" i="1" s="1"/>
  <c r="M183" i="1" s="1"/>
  <c r="AA186" i="1"/>
  <c r="Q192" i="1"/>
  <c r="O192" i="1" s="1"/>
  <c r="R192" i="1" s="1"/>
  <c r="AA192" i="1"/>
  <c r="N210" i="1"/>
  <c r="AF210" i="1"/>
  <c r="AE210" i="1"/>
  <c r="AT210" i="1"/>
  <c r="K210" i="1"/>
  <c r="AA226" i="1"/>
  <c r="T134" i="1"/>
  <c r="U134" i="1" s="1"/>
  <c r="AT139" i="1"/>
  <c r="N141" i="1"/>
  <c r="T144" i="1"/>
  <c r="U144" i="1" s="1"/>
  <c r="Q144" i="1" s="1"/>
  <c r="O144" i="1" s="1"/>
  <c r="R144" i="1" s="1"/>
  <c r="L144" i="1" s="1"/>
  <c r="M144" i="1" s="1"/>
  <c r="N149" i="1"/>
  <c r="AF149" i="1"/>
  <c r="AB150" i="1"/>
  <c r="AT152" i="1"/>
  <c r="AA156" i="1"/>
  <c r="Q156" i="1"/>
  <c r="O156" i="1" s="1"/>
  <c r="R156" i="1" s="1"/>
  <c r="L156" i="1" s="1"/>
  <c r="M156" i="1" s="1"/>
  <c r="Q164" i="1"/>
  <c r="O164" i="1" s="1"/>
  <c r="R164" i="1" s="1"/>
  <c r="L164" i="1" s="1"/>
  <c r="M164" i="1" s="1"/>
  <c r="AA164" i="1"/>
  <c r="AD164" i="1" s="1"/>
  <c r="AA165" i="1"/>
  <c r="AF169" i="1"/>
  <c r="AE169" i="1"/>
  <c r="AT169" i="1"/>
  <c r="N169" i="1"/>
  <c r="N170" i="1"/>
  <c r="AT170" i="1"/>
  <c r="S184" i="1"/>
  <c r="AW184" i="1"/>
  <c r="AB193" i="1"/>
  <c r="AA194" i="1"/>
  <c r="T199" i="1"/>
  <c r="U199" i="1" s="1"/>
  <c r="AA207" i="1"/>
  <c r="AF223" i="1"/>
  <c r="AT223" i="1"/>
  <c r="N223" i="1"/>
  <c r="K223" i="1"/>
  <c r="AE223" i="1"/>
  <c r="AE134" i="1"/>
  <c r="W137" i="1"/>
  <c r="AE144" i="1"/>
  <c r="W147" i="1"/>
  <c r="T150" i="1"/>
  <c r="U150" i="1" s="1"/>
  <c r="AE150" i="1"/>
  <c r="K150" i="1"/>
  <c r="K151" i="1"/>
  <c r="AF155" i="1"/>
  <c r="AE163" i="1"/>
  <c r="AB192" i="1"/>
  <c r="AA200" i="1"/>
  <c r="T201" i="1"/>
  <c r="U201" i="1" s="1"/>
  <c r="AA221" i="1"/>
  <c r="S232" i="1"/>
  <c r="AW232" i="1"/>
  <c r="Q244" i="1"/>
  <c r="O244" i="1" s="1"/>
  <c r="R244" i="1" s="1"/>
  <c r="L244" i="1" s="1"/>
  <c r="M244" i="1" s="1"/>
  <c r="AA244" i="1"/>
  <c r="AC253" i="1"/>
  <c r="AB253" i="1"/>
  <c r="V253" i="1"/>
  <c r="Z253" i="1" s="1"/>
  <c r="T181" i="1"/>
  <c r="U181" i="1" s="1"/>
  <c r="K195" i="1"/>
  <c r="AF195" i="1"/>
  <c r="AE195" i="1"/>
  <c r="AA208" i="1"/>
  <c r="AA212" i="1"/>
  <c r="AA214" i="1"/>
  <c r="T223" i="1"/>
  <c r="U223" i="1" s="1"/>
  <c r="AF156" i="1"/>
  <c r="AF161" i="1"/>
  <c r="K165" i="1"/>
  <c r="AF165" i="1"/>
  <c r="AW167" i="1"/>
  <c r="AF172" i="1"/>
  <c r="AF175" i="1"/>
  <c r="AW181" i="1"/>
  <c r="AB183" i="1"/>
  <c r="AA188" i="1"/>
  <c r="AW195" i="1"/>
  <c r="S195" i="1"/>
  <c r="K203" i="1"/>
  <c r="AF203" i="1"/>
  <c r="AE203" i="1"/>
  <c r="AE204" i="1"/>
  <c r="K204" i="1"/>
  <c r="AF204" i="1"/>
  <c r="AW205" i="1"/>
  <c r="S205" i="1"/>
  <c r="T216" i="1"/>
  <c r="U216" i="1" s="1"/>
  <c r="AW223" i="1"/>
  <c r="S152" i="1"/>
  <c r="S157" i="1"/>
  <c r="S162" i="1"/>
  <c r="N164" i="1"/>
  <c r="AB169" i="1"/>
  <c r="K176" i="1"/>
  <c r="K179" i="1"/>
  <c r="AF179" i="1"/>
  <c r="S182" i="1"/>
  <c r="AW182" i="1"/>
  <c r="AT185" i="1"/>
  <c r="N185" i="1"/>
  <c r="AA190" i="1"/>
  <c r="Q197" i="1"/>
  <c r="O197" i="1" s="1"/>
  <c r="R197" i="1" s="1"/>
  <c r="L197" i="1" s="1"/>
  <c r="M197" i="1" s="1"/>
  <c r="AA197" i="1"/>
  <c r="AA198" i="1"/>
  <c r="S204" i="1"/>
  <c r="AW204" i="1"/>
  <c r="T206" i="1"/>
  <c r="U206" i="1" s="1"/>
  <c r="AB214" i="1"/>
  <c r="AW216" i="1"/>
  <c r="N220" i="1"/>
  <c r="AT220" i="1"/>
  <c r="AF220" i="1"/>
  <c r="AE220" i="1"/>
  <c r="AC227" i="1"/>
  <c r="AB227" i="1"/>
  <c r="V227" i="1"/>
  <c r="Z227" i="1" s="1"/>
  <c r="AA262" i="1"/>
  <c r="N156" i="1"/>
  <c r="N161" i="1"/>
  <c r="K172" i="1"/>
  <c r="AT176" i="1"/>
  <c r="S178" i="1"/>
  <c r="AT179" i="1"/>
  <c r="AT183" i="1"/>
  <c r="AW185" i="1"/>
  <c r="S185" i="1"/>
  <c r="AF190" i="1"/>
  <c r="AE190" i="1"/>
  <c r="AT194" i="1"/>
  <c r="N194" i="1"/>
  <c r="K194" i="1"/>
  <c r="AF194" i="1"/>
  <c r="AE194" i="1"/>
  <c r="AE197" i="1"/>
  <c r="K197" i="1"/>
  <c r="AF197" i="1"/>
  <c r="AB198" i="1"/>
  <c r="AE198" i="1"/>
  <c r="AT198" i="1"/>
  <c r="N198" i="1"/>
  <c r="N203" i="1"/>
  <c r="T212" i="1"/>
  <c r="U212" i="1" s="1"/>
  <c r="Q212" i="1" s="1"/>
  <c r="O212" i="1" s="1"/>
  <c r="R212" i="1" s="1"/>
  <c r="L212" i="1" s="1"/>
  <c r="M212" i="1" s="1"/>
  <c r="T214" i="1"/>
  <c r="U214" i="1" s="1"/>
  <c r="Q214" i="1" s="1"/>
  <c r="O214" i="1" s="1"/>
  <c r="R214" i="1" s="1"/>
  <c r="L214" i="1" s="1"/>
  <c r="M214" i="1" s="1"/>
  <c r="AB223" i="1"/>
  <c r="AF228" i="1"/>
  <c r="AE228" i="1"/>
  <c r="K228" i="1"/>
  <c r="N228" i="1"/>
  <c r="AT228" i="1"/>
  <c r="T237" i="1"/>
  <c r="U237" i="1" s="1"/>
  <c r="Q237" i="1" s="1"/>
  <c r="O237" i="1" s="1"/>
  <c r="R237" i="1" s="1"/>
  <c r="L237" i="1" s="1"/>
  <c r="M237" i="1" s="1"/>
  <c r="AE249" i="1"/>
  <c r="K249" i="1"/>
  <c r="AF249" i="1"/>
  <c r="AT249" i="1"/>
  <c r="N249" i="1"/>
  <c r="AB164" i="1"/>
  <c r="AB189" i="1"/>
  <c r="K189" i="1"/>
  <c r="AF189" i="1"/>
  <c r="AA193" i="1"/>
  <c r="Q193" i="1"/>
  <c r="O193" i="1" s="1"/>
  <c r="R193" i="1" s="1"/>
  <c r="L193" i="1" s="1"/>
  <c r="M193" i="1" s="1"/>
  <c r="T194" i="1"/>
  <c r="U194" i="1" s="1"/>
  <c r="Q194" i="1" s="1"/>
  <c r="O194" i="1" s="1"/>
  <c r="R194" i="1" s="1"/>
  <c r="L194" i="1" s="1"/>
  <c r="M194" i="1" s="1"/>
  <c r="AT197" i="1"/>
  <c r="T198" i="1"/>
  <c r="U198" i="1" s="1"/>
  <c r="AT200" i="1"/>
  <c r="N200" i="1"/>
  <c r="K200" i="1"/>
  <c r="AE202" i="1"/>
  <c r="K202" i="1"/>
  <c r="AT202" i="1"/>
  <c r="N202" i="1"/>
  <c r="AF202" i="1"/>
  <c r="T203" i="1"/>
  <c r="U203" i="1" s="1"/>
  <c r="K220" i="1"/>
  <c r="T239" i="1"/>
  <c r="U239" i="1" s="1"/>
  <c r="S249" i="1"/>
  <c r="AW249" i="1"/>
  <c r="T160" i="1"/>
  <c r="U160" i="1" s="1"/>
  <c r="AB160" i="1" s="1"/>
  <c r="AT165" i="1"/>
  <c r="AT172" i="1"/>
  <c r="AT173" i="1"/>
  <c r="N173" i="1"/>
  <c r="AT175" i="1"/>
  <c r="N176" i="1"/>
  <c r="AA182" i="1"/>
  <c r="K185" i="1"/>
  <c r="T188" i="1"/>
  <c r="U188" i="1" s="1"/>
  <c r="AT189" i="1"/>
  <c r="AT199" i="1"/>
  <c r="N199" i="1"/>
  <c r="T202" i="1"/>
  <c r="U202" i="1" s="1"/>
  <c r="AB203" i="1"/>
  <c r="AE207" i="1"/>
  <c r="K207" i="1"/>
  <c r="AT207" i="1"/>
  <c r="AF207" i="1"/>
  <c r="N207" i="1"/>
  <c r="K219" i="1"/>
  <c r="AF219" i="1"/>
  <c r="AE219" i="1"/>
  <c r="N172" i="1"/>
  <c r="N175" i="1"/>
  <c r="N179" i="1"/>
  <c r="AA185" i="1"/>
  <c r="AF186" i="1"/>
  <c r="K186" i="1"/>
  <c r="AW188" i="1"/>
  <c r="AA191" i="1"/>
  <c r="Q191" i="1"/>
  <c r="O191" i="1" s="1"/>
  <c r="R191" i="1" s="1"/>
  <c r="L191" i="1" s="1"/>
  <c r="M191" i="1" s="1"/>
  <c r="AF196" i="1"/>
  <c r="K196" i="1"/>
  <c r="AE196" i="1"/>
  <c r="T197" i="1"/>
  <c r="U197" i="1" s="1"/>
  <c r="AB197" i="1" s="1"/>
  <c r="AW199" i="1"/>
  <c r="AW202" i="1"/>
  <c r="W203" i="1"/>
  <c r="T209" i="1"/>
  <c r="U209" i="1" s="1"/>
  <c r="AT219" i="1"/>
  <c r="AB220" i="1"/>
  <c r="AA249" i="1"/>
  <c r="AW207" i="1"/>
  <c r="S207" i="1"/>
  <c r="AE214" i="1"/>
  <c r="AT214" i="1"/>
  <c r="N214" i="1"/>
  <c r="AF218" i="1"/>
  <c r="K218" i="1"/>
  <c r="L218" i="1" s="1"/>
  <c r="M218" i="1" s="1"/>
  <c r="AE218" i="1"/>
  <c r="T221" i="1"/>
  <c r="U221" i="1" s="1"/>
  <c r="AB221" i="1" s="1"/>
  <c r="AD227" i="1"/>
  <c r="AW231" i="1"/>
  <c r="S231" i="1"/>
  <c r="K241" i="1"/>
  <c r="AF241" i="1"/>
  <c r="AE241" i="1"/>
  <c r="AE244" i="1"/>
  <c r="K244" i="1"/>
  <c r="AT244" i="1"/>
  <c r="N244" i="1"/>
  <c r="AF244" i="1"/>
  <c r="AA275" i="1"/>
  <c r="AE192" i="1"/>
  <c r="K192" i="1"/>
  <c r="AW203" i="1"/>
  <c r="AF205" i="1"/>
  <c r="AE209" i="1"/>
  <c r="K209" i="1"/>
  <c r="AB215" i="1"/>
  <c r="N218" i="1"/>
  <c r="AT218" i="1"/>
  <c r="V219" i="1"/>
  <c r="Z219" i="1" s="1"/>
  <c r="AC219" i="1"/>
  <c r="T222" i="1"/>
  <c r="U222" i="1" s="1"/>
  <c r="N225" i="1"/>
  <c r="AF225" i="1"/>
  <c r="K225" i="1"/>
  <c r="AE225" i="1"/>
  <c r="AT225" i="1"/>
  <c r="N241" i="1"/>
  <c r="AT241" i="1"/>
  <c r="T244" i="1"/>
  <c r="U244" i="1" s="1"/>
  <c r="AC259" i="1"/>
  <c r="AD259" i="1" s="1"/>
  <c r="AW259" i="1"/>
  <c r="AW189" i="1"/>
  <c r="AW190" i="1"/>
  <c r="S190" i="1"/>
  <c r="N192" i="1"/>
  <c r="AT192" i="1"/>
  <c r="AA203" i="1"/>
  <c r="Q203" i="1"/>
  <c r="O203" i="1" s="1"/>
  <c r="R203" i="1" s="1"/>
  <c r="L203" i="1" s="1"/>
  <c r="M203" i="1" s="1"/>
  <c r="AT209" i="1"/>
  <c r="AW210" i="1"/>
  <c r="S210" i="1"/>
  <c r="AT212" i="1"/>
  <c r="AF212" i="1"/>
  <c r="K212" i="1"/>
  <c r="AT217" i="1"/>
  <c r="AF217" i="1"/>
  <c r="K217" i="1"/>
  <c r="AE217" i="1"/>
  <c r="AW222" i="1"/>
  <c r="Q224" i="1"/>
  <c r="O224" i="1" s="1"/>
  <c r="R224" i="1" s="1"/>
  <c r="L224" i="1" s="1"/>
  <c r="M224" i="1" s="1"/>
  <c r="AA229" i="1"/>
  <c r="Q229" i="1"/>
  <c r="O229" i="1" s="1"/>
  <c r="R229" i="1" s="1"/>
  <c r="L229" i="1" s="1"/>
  <c r="M229" i="1" s="1"/>
  <c r="N230" i="1"/>
  <c r="K230" i="1"/>
  <c r="AF230" i="1"/>
  <c r="AE230" i="1"/>
  <c r="AA239" i="1"/>
  <c r="Q239" i="1"/>
  <c r="O239" i="1" s="1"/>
  <c r="R239" i="1" s="1"/>
  <c r="L239" i="1" s="1"/>
  <c r="M239" i="1" s="1"/>
  <c r="AA253" i="1"/>
  <c r="AD253" i="1" s="1"/>
  <c r="Q253" i="1"/>
  <c r="O253" i="1" s="1"/>
  <c r="R253" i="1" s="1"/>
  <c r="T264" i="1"/>
  <c r="U264" i="1" s="1"/>
  <c r="W179" i="1"/>
  <c r="AA205" i="1"/>
  <c r="K214" i="1"/>
  <c r="AB218" i="1"/>
  <c r="T220" i="1"/>
  <c r="U220" i="1" s="1"/>
  <c r="Q228" i="1"/>
  <c r="O228" i="1" s="1"/>
  <c r="R228" i="1" s="1"/>
  <c r="L228" i="1" s="1"/>
  <c r="M228" i="1" s="1"/>
  <c r="AA228" i="1"/>
  <c r="AT230" i="1"/>
  <c r="AT237" i="1"/>
  <c r="N237" i="1"/>
  <c r="AE237" i="1"/>
  <c r="K237" i="1"/>
  <c r="AF237" i="1"/>
  <c r="S217" i="1"/>
  <c r="AW217" i="1"/>
  <c r="V218" i="1"/>
  <c r="Z218" i="1" s="1"/>
  <c r="AC218" i="1"/>
  <c r="AD218" i="1" s="1"/>
  <c r="K224" i="1"/>
  <c r="AF224" i="1"/>
  <c r="AE224" i="1"/>
  <c r="AB225" i="1"/>
  <c r="Q227" i="1"/>
  <c r="O227" i="1" s="1"/>
  <c r="R227" i="1" s="1"/>
  <c r="L227" i="1" s="1"/>
  <c r="M227" i="1" s="1"/>
  <c r="AA227" i="1"/>
  <c r="T234" i="1"/>
  <c r="U234" i="1" s="1"/>
  <c r="AA245" i="1"/>
  <c r="AD245" i="1" s="1"/>
  <c r="Q245" i="1"/>
  <c r="O245" i="1" s="1"/>
  <c r="R245" i="1" s="1"/>
  <c r="Q251" i="1"/>
  <c r="O251" i="1" s="1"/>
  <c r="R251" i="1" s="1"/>
  <c r="L251" i="1" s="1"/>
  <c r="M251" i="1" s="1"/>
  <c r="AA251" i="1"/>
  <c r="AW271" i="1"/>
  <c r="S271" i="1"/>
  <c r="K205" i="1"/>
  <c r="AT205" i="1"/>
  <c r="AF213" i="1"/>
  <c r="AE213" i="1"/>
  <c r="AA215" i="1"/>
  <c r="AD215" i="1" s="1"/>
  <c r="Q215" i="1"/>
  <c r="O215" i="1" s="1"/>
  <c r="R215" i="1" s="1"/>
  <c r="L215" i="1" s="1"/>
  <c r="M215" i="1" s="1"/>
  <c r="V229" i="1"/>
  <c r="Z229" i="1" s="1"/>
  <c r="AC229" i="1"/>
  <c r="AD229" i="1" s="1"/>
  <c r="T230" i="1"/>
  <c r="U230" i="1" s="1"/>
  <c r="AW233" i="1"/>
  <c r="S233" i="1"/>
  <c r="N235" i="1"/>
  <c r="AF235" i="1"/>
  <c r="AE235" i="1"/>
  <c r="K235" i="1"/>
  <c r="AT235" i="1"/>
  <c r="W174" i="1"/>
  <c r="T191" i="1"/>
  <c r="U191" i="1" s="1"/>
  <c r="AW200" i="1"/>
  <c r="S200" i="1"/>
  <c r="W204" i="1"/>
  <c r="AT213" i="1"/>
  <c r="Q219" i="1"/>
  <c r="O219" i="1" s="1"/>
  <c r="R219" i="1" s="1"/>
  <c r="L219" i="1" s="1"/>
  <c r="M219" i="1" s="1"/>
  <c r="AA219" i="1"/>
  <c r="AD219" i="1" s="1"/>
  <c r="AB224" i="1"/>
  <c r="AB228" i="1"/>
  <c r="W229" i="1"/>
  <c r="AW235" i="1"/>
  <c r="T255" i="1"/>
  <c r="U255" i="1" s="1"/>
  <c r="V277" i="1"/>
  <c r="Z277" i="1" s="1"/>
  <c r="Q277" i="1"/>
  <c r="O277" i="1" s="1"/>
  <c r="R277" i="1" s="1"/>
  <c r="L277" i="1" s="1"/>
  <c r="M277" i="1" s="1"/>
  <c r="AC277" i="1"/>
  <c r="AD277" i="1" s="1"/>
  <c r="AB277" i="1"/>
  <c r="AA282" i="1"/>
  <c r="AA218" i="1"/>
  <c r="AA234" i="1"/>
  <c r="Q234" i="1"/>
  <c r="O234" i="1" s="1"/>
  <c r="R234" i="1" s="1"/>
  <c r="L234" i="1" s="1"/>
  <c r="M234" i="1" s="1"/>
  <c r="T240" i="1"/>
  <c r="U240" i="1" s="1"/>
  <c r="T241" i="1"/>
  <c r="U241" i="1" s="1"/>
  <c r="AA243" i="1"/>
  <c r="Q243" i="1"/>
  <c r="O243" i="1" s="1"/>
  <c r="R243" i="1" s="1"/>
  <c r="L243" i="1" s="1"/>
  <c r="M243" i="1" s="1"/>
  <c r="AF251" i="1"/>
  <c r="AT251" i="1"/>
  <c r="K251" i="1"/>
  <c r="AE251" i="1"/>
  <c r="AA254" i="1"/>
  <c r="AE270" i="1"/>
  <c r="K270" i="1"/>
  <c r="AF270" i="1"/>
  <c r="N270" i="1"/>
  <c r="AT276" i="1"/>
  <c r="AF276" i="1"/>
  <c r="AE276" i="1"/>
  <c r="K276" i="1"/>
  <c r="AA284" i="1"/>
  <c r="AB219" i="1"/>
  <c r="AE222" i="1"/>
  <c r="Q225" i="1"/>
  <c r="O225" i="1" s="1"/>
  <c r="R225" i="1" s="1"/>
  <c r="L225" i="1" s="1"/>
  <c r="M225" i="1" s="1"/>
  <c r="N226" i="1"/>
  <c r="AT226" i="1"/>
  <c r="AB229" i="1"/>
  <c r="AW230" i="1"/>
  <c r="AA233" i="1"/>
  <c r="AA237" i="1"/>
  <c r="AW240" i="1"/>
  <c r="T251" i="1"/>
  <c r="U251" i="1" s="1"/>
  <c r="AA260" i="1"/>
  <c r="AE260" i="1"/>
  <c r="K260" i="1"/>
  <c r="N260" i="1"/>
  <c r="AF260" i="1"/>
  <c r="AB262" i="1"/>
  <c r="T270" i="1"/>
  <c r="U270" i="1" s="1"/>
  <c r="Q270" i="1" s="1"/>
  <c r="O270" i="1" s="1"/>
  <c r="R270" i="1" s="1"/>
  <c r="L270" i="1" s="1"/>
  <c r="M270" i="1" s="1"/>
  <c r="AA238" i="1"/>
  <c r="AA242" i="1"/>
  <c r="AA250" i="1"/>
  <c r="AW251" i="1"/>
  <c r="AW260" i="1"/>
  <c r="S260" i="1"/>
  <c r="AA261" i="1"/>
  <c r="N276" i="1"/>
  <c r="Q220" i="1"/>
  <c r="O220" i="1" s="1"/>
  <c r="R220" i="1" s="1"/>
  <c r="L220" i="1" s="1"/>
  <c r="M220" i="1" s="1"/>
  <c r="AW227" i="1"/>
  <c r="AB239" i="1"/>
  <c r="K242" i="1"/>
  <c r="AF242" i="1"/>
  <c r="AE242" i="1"/>
  <c r="T243" i="1"/>
  <c r="U243" i="1" s="1"/>
  <c r="AF248" i="1"/>
  <c r="K248" i="1"/>
  <c r="AE248" i="1"/>
  <c r="AT250" i="1"/>
  <c r="K250" i="1"/>
  <c r="AF250" i="1"/>
  <c r="AE250" i="1"/>
  <c r="AA258" i="1"/>
  <c r="T258" i="1"/>
  <c r="U258" i="1" s="1"/>
  <c r="AT261" i="1"/>
  <c r="AF261" i="1"/>
  <c r="AE261" i="1"/>
  <c r="K261" i="1"/>
  <c r="N261" i="1"/>
  <c r="T262" i="1"/>
  <c r="U262" i="1" s="1"/>
  <c r="Q262" i="1" s="1"/>
  <c r="O262" i="1" s="1"/>
  <c r="R262" i="1" s="1"/>
  <c r="L262" i="1" s="1"/>
  <c r="M262" i="1" s="1"/>
  <c r="AA267" i="1"/>
  <c r="AA269" i="1"/>
  <c r="V272" i="1"/>
  <c r="Z272" i="1" s="1"/>
  <c r="AC272" i="1"/>
  <c r="AD272" i="1" s="1"/>
  <c r="T274" i="1"/>
  <c r="U274" i="1" s="1"/>
  <c r="Q274" i="1" s="1"/>
  <c r="O274" i="1" s="1"/>
  <c r="R274" i="1" s="1"/>
  <c r="L274" i="1" s="1"/>
  <c r="M274" i="1" s="1"/>
  <c r="AW279" i="1"/>
  <c r="S279" i="1"/>
  <c r="AT215" i="1"/>
  <c r="T225" i="1"/>
  <c r="U225" i="1" s="1"/>
  <c r="AB234" i="1"/>
  <c r="AA236" i="1"/>
  <c r="AF238" i="1"/>
  <c r="AE238" i="1"/>
  <c r="K238" i="1"/>
  <c r="AT238" i="1"/>
  <c r="AT242" i="1"/>
  <c r="S248" i="1"/>
  <c r="AW248" i="1"/>
  <c r="AA256" i="1"/>
  <c r="AE258" i="1"/>
  <c r="K258" i="1"/>
  <c r="AT258" i="1"/>
  <c r="AF258" i="1"/>
  <c r="N258" i="1"/>
  <c r="N269" i="1"/>
  <c r="AF269" i="1"/>
  <c r="AE269" i="1"/>
  <c r="K269" i="1"/>
  <c r="AF233" i="1"/>
  <c r="AE233" i="1"/>
  <c r="K233" i="1"/>
  <c r="AT233" i="1"/>
  <c r="AB245" i="1"/>
  <c r="S250" i="1"/>
  <c r="AW250" i="1"/>
  <c r="AE263" i="1"/>
  <c r="K263" i="1"/>
  <c r="AF263" i="1"/>
  <c r="AT263" i="1"/>
  <c r="N263" i="1"/>
  <c r="AF282" i="1"/>
  <c r="AE282" i="1"/>
  <c r="N282" i="1"/>
  <c r="K282" i="1"/>
  <c r="AT282" i="1"/>
  <c r="S226" i="1"/>
  <c r="AW238" i="1"/>
  <c r="S238" i="1"/>
  <c r="N242" i="1"/>
  <c r="AT247" i="1"/>
  <c r="N247" i="1"/>
  <c r="K247" i="1"/>
  <c r="AF247" i="1"/>
  <c r="AE247" i="1"/>
  <c r="N250" i="1"/>
  <c r="T254" i="1"/>
  <c r="U254" i="1" s="1"/>
  <c r="AB254" i="1" s="1"/>
  <c r="T257" i="1"/>
  <c r="U257" i="1" s="1"/>
  <c r="Q257" i="1" s="1"/>
  <c r="O257" i="1" s="1"/>
  <c r="R257" i="1" s="1"/>
  <c r="L257" i="1" s="1"/>
  <c r="M257" i="1" s="1"/>
  <c r="AE275" i="1"/>
  <c r="K275" i="1"/>
  <c r="N275" i="1"/>
  <c r="AF275" i="1"/>
  <c r="AF234" i="1"/>
  <c r="AA240" i="1"/>
  <c r="Q240" i="1"/>
  <c r="O240" i="1" s="1"/>
  <c r="R240" i="1" s="1"/>
  <c r="L240" i="1" s="1"/>
  <c r="M240" i="1" s="1"/>
  <c r="K245" i="1"/>
  <c r="AE253" i="1"/>
  <c r="K253" i="1"/>
  <c r="AW261" i="1"/>
  <c r="S261" i="1"/>
  <c r="AA266" i="1"/>
  <c r="T267" i="1"/>
  <c r="U267" i="1" s="1"/>
  <c r="S269" i="1"/>
  <c r="AW269" i="1"/>
  <c r="S282" i="1"/>
  <c r="AW282" i="1"/>
  <c r="S235" i="1"/>
  <c r="AW242" i="1"/>
  <c r="S242" i="1"/>
  <c r="AF246" i="1"/>
  <c r="AT253" i="1"/>
  <c r="AB255" i="1"/>
  <c r="AW257" i="1"/>
  <c r="AW258" i="1"/>
  <c r="Q272" i="1"/>
  <c r="O272" i="1" s="1"/>
  <c r="R272" i="1" s="1"/>
  <c r="L272" i="1" s="1"/>
  <c r="M272" i="1" s="1"/>
  <c r="AA272" i="1"/>
  <c r="AE273" i="1"/>
  <c r="K273" i="1"/>
  <c r="AT273" i="1"/>
  <c r="N273" i="1"/>
  <c r="T275" i="1"/>
  <c r="U275" i="1" s="1"/>
  <c r="Q275" i="1" s="1"/>
  <c r="O275" i="1" s="1"/>
  <c r="R275" i="1" s="1"/>
  <c r="L275" i="1" s="1"/>
  <c r="M275" i="1" s="1"/>
  <c r="AA278" i="1"/>
  <c r="AW243" i="1"/>
  <c r="N245" i="1"/>
  <c r="W246" i="1"/>
  <c r="AW254" i="1"/>
  <c r="N264" i="1"/>
  <c r="AF264" i="1"/>
  <c r="AE264" i="1"/>
  <c r="AB272" i="1"/>
  <c r="AA276" i="1"/>
  <c r="AE278" i="1"/>
  <c r="K278" i="1"/>
  <c r="AF278" i="1"/>
  <c r="N278" i="1"/>
  <c r="AT281" i="1"/>
  <c r="N281" i="1"/>
  <c r="AW244" i="1"/>
  <c r="AT252" i="1"/>
  <c r="N253" i="1"/>
  <c r="AE255" i="1"/>
  <c r="AT255" i="1"/>
  <c r="K255" i="1"/>
  <c r="AA259" i="1"/>
  <c r="Q259" i="1"/>
  <c r="O259" i="1" s="1"/>
  <c r="R259" i="1" s="1"/>
  <c r="L259" i="1" s="1"/>
  <c r="M259" i="1" s="1"/>
  <c r="AF272" i="1"/>
  <c r="N272" i="1"/>
  <c r="K272" i="1"/>
  <c r="AT278" i="1"/>
  <c r="AB283" i="1"/>
  <c r="S236" i="1"/>
  <c r="T265" i="1"/>
  <c r="U265" i="1" s="1"/>
  <c r="AE268" i="1"/>
  <c r="K268" i="1"/>
  <c r="AA274" i="1"/>
  <c r="T280" i="1"/>
  <c r="U280" i="1" s="1"/>
  <c r="N240" i="1"/>
  <c r="W241" i="1"/>
  <c r="AW252" i="1"/>
  <c r="AT256" i="1"/>
  <c r="AF256" i="1"/>
  <c r="AT266" i="1"/>
  <c r="N266" i="1"/>
  <c r="AF267" i="1"/>
  <c r="AE267" i="1"/>
  <c r="K267" i="1"/>
  <c r="AT268" i="1"/>
  <c r="AW278" i="1"/>
  <c r="N279" i="1"/>
  <c r="AF279" i="1"/>
  <c r="AE279" i="1"/>
  <c r="AB258" i="1"/>
  <c r="AW276" i="1"/>
  <c r="S276" i="1"/>
  <c r="AA281" i="1"/>
  <c r="T283" i="1"/>
  <c r="U283" i="1" s="1"/>
  <c r="AE283" i="1"/>
  <c r="K283" i="1"/>
  <c r="AT283" i="1"/>
  <c r="T285" i="1"/>
  <c r="U285" i="1" s="1"/>
  <c r="AB285" i="1" s="1"/>
  <c r="AE280" i="1"/>
  <c r="K280" i="1"/>
  <c r="AW281" i="1"/>
  <c r="S281" i="1"/>
  <c r="AE285" i="1"/>
  <c r="K285" i="1"/>
  <c r="AT285" i="1"/>
  <c r="AE265" i="1"/>
  <c r="K265" i="1"/>
  <c r="AW266" i="1"/>
  <c r="S266" i="1"/>
  <c r="AA271" i="1"/>
  <c r="K274" i="1"/>
  <c r="AT274" i="1"/>
  <c r="AT277" i="1"/>
  <c r="AA279" i="1"/>
  <c r="AT280" i="1"/>
  <c r="AW283" i="1"/>
  <c r="AW256" i="1"/>
  <c r="S256" i="1"/>
  <c r="AA264" i="1"/>
  <c r="Q264" i="1"/>
  <c r="O264" i="1" s="1"/>
  <c r="R264" i="1" s="1"/>
  <c r="L264" i="1" s="1"/>
  <c r="M264" i="1" s="1"/>
  <c r="AT265" i="1"/>
  <c r="S284" i="1"/>
  <c r="AE284" i="1"/>
  <c r="S252" i="1"/>
  <c r="N254" i="1"/>
  <c r="W255" i="1"/>
  <c r="AE257" i="1"/>
  <c r="K271" i="1"/>
  <c r="K277" i="1"/>
  <c r="N283" i="1"/>
  <c r="AF284" i="1"/>
  <c r="S263" i="1"/>
  <c r="S268" i="1"/>
  <c r="S273" i="1"/>
  <c r="S278" i="1"/>
  <c r="V57" i="1" l="1"/>
  <c r="Z57" i="1" s="1"/>
  <c r="AC57" i="1"/>
  <c r="V96" i="1"/>
  <c r="Z96" i="1" s="1"/>
  <c r="AC96" i="1"/>
  <c r="Q96" i="1"/>
  <c r="O96" i="1" s="1"/>
  <c r="R96" i="1" s="1"/>
  <c r="L96" i="1" s="1"/>
  <c r="M96" i="1" s="1"/>
  <c r="T88" i="1"/>
  <c r="U88" i="1" s="1"/>
  <c r="AC138" i="1"/>
  <c r="V138" i="1"/>
  <c r="Z138" i="1" s="1"/>
  <c r="Q138" i="1"/>
  <c r="O138" i="1" s="1"/>
  <c r="R138" i="1" s="1"/>
  <c r="L138" i="1" s="1"/>
  <c r="M138" i="1" s="1"/>
  <c r="T79" i="1"/>
  <c r="U79" i="1" s="1"/>
  <c r="L51" i="1"/>
  <c r="M51" i="1" s="1"/>
  <c r="V76" i="1"/>
  <c r="Z76" i="1" s="1"/>
  <c r="AC76" i="1"/>
  <c r="AB76" i="1"/>
  <c r="T56" i="1"/>
  <c r="U56" i="1" s="1"/>
  <c r="AC18" i="1"/>
  <c r="Q18" i="1"/>
  <c r="O18" i="1" s="1"/>
  <c r="R18" i="1" s="1"/>
  <c r="L18" i="1" s="1"/>
  <c r="M18" i="1" s="1"/>
  <c r="V18" i="1"/>
  <c r="Z18" i="1" s="1"/>
  <c r="V106" i="1"/>
  <c r="Z106" i="1" s="1"/>
  <c r="AC106" i="1"/>
  <c r="AD106" i="1" s="1"/>
  <c r="AC75" i="1"/>
  <c r="AB75" i="1"/>
  <c r="V75" i="1"/>
  <c r="Z75" i="1" s="1"/>
  <c r="Q75" i="1"/>
  <c r="O75" i="1" s="1"/>
  <c r="R75" i="1" s="1"/>
  <c r="L75" i="1" s="1"/>
  <c r="M75" i="1" s="1"/>
  <c r="AC28" i="1"/>
  <c r="AD28" i="1" s="1"/>
  <c r="V28" i="1"/>
  <c r="Z28" i="1" s="1"/>
  <c r="V27" i="1"/>
  <c r="Z27" i="1" s="1"/>
  <c r="AC27" i="1"/>
  <c r="AD27" i="1" s="1"/>
  <c r="V165" i="1"/>
  <c r="Z165" i="1" s="1"/>
  <c r="AC165" i="1"/>
  <c r="AB165" i="1"/>
  <c r="T278" i="1"/>
  <c r="U278" i="1" s="1"/>
  <c r="T269" i="1"/>
  <c r="U269" i="1" s="1"/>
  <c r="T173" i="1"/>
  <c r="U173" i="1" s="1"/>
  <c r="T145" i="1"/>
  <c r="U145" i="1" s="1"/>
  <c r="V142" i="1"/>
  <c r="Z142" i="1" s="1"/>
  <c r="AC142" i="1"/>
  <c r="AB141" i="1"/>
  <c r="V141" i="1"/>
  <c r="Z141" i="1" s="1"/>
  <c r="AC141" i="1"/>
  <c r="AD141" i="1" s="1"/>
  <c r="V206" i="1"/>
  <c r="Z206" i="1" s="1"/>
  <c r="AC206" i="1"/>
  <c r="Q206" i="1"/>
  <c r="O206" i="1" s="1"/>
  <c r="R206" i="1" s="1"/>
  <c r="L206" i="1" s="1"/>
  <c r="M206" i="1" s="1"/>
  <c r="T180" i="1"/>
  <c r="U180" i="1" s="1"/>
  <c r="T211" i="1"/>
  <c r="U211" i="1" s="1"/>
  <c r="AB144" i="1"/>
  <c r="V163" i="1"/>
  <c r="Z163" i="1" s="1"/>
  <c r="AC163" i="1"/>
  <c r="AB163" i="1"/>
  <c r="T120" i="1"/>
  <c r="U120" i="1" s="1"/>
  <c r="AC155" i="1"/>
  <c r="V155" i="1"/>
  <c r="Z155" i="1" s="1"/>
  <c r="AC170" i="1"/>
  <c r="AD170" i="1" s="1"/>
  <c r="V170" i="1"/>
  <c r="Z170" i="1" s="1"/>
  <c r="V171" i="1"/>
  <c r="Z171" i="1" s="1"/>
  <c r="AB171" i="1"/>
  <c r="AC171" i="1"/>
  <c r="AD171" i="1" s="1"/>
  <c r="V137" i="1"/>
  <c r="Z137" i="1" s="1"/>
  <c r="AC137" i="1"/>
  <c r="AD137" i="1" s="1"/>
  <c r="V107" i="1"/>
  <c r="Z107" i="1" s="1"/>
  <c r="AC107" i="1"/>
  <c r="AB107" i="1"/>
  <c r="T84" i="1"/>
  <c r="U84" i="1" s="1"/>
  <c r="V98" i="1"/>
  <c r="Z98" i="1" s="1"/>
  <c r="AC98" i="1"/>
  <c r="Q98" i="1"/>
  <c r="O98" i="1" s="1"/>
  <c r="R98" i="1" s="1"/>
  <c r="L98" i="1" s="1"/>
  <c r="M98" i="1" s="1"/>
  <c r="AB98" i="1"/>
  <c r="V51" i="1"/>
  <c r="Z51" i="1" s="1"/>
  <c r="AC51" i="1"/>
  <c r="AD51" i="1" s="1"/>
  <c r="AC70" i="1"/>
  <c r="AB70" i="1"/>
  <c r="V70" i="1"/>
  <c r="Z70" i="1" s="1"/>
  <c r="AC47" i="1"/>
  <c r="V47" i="1"/>
  <c r="Z47" i="1" s="1"/>
  <c r="AB47" i="1"/>
  <c r="V49" i="1"/>
  <c r="Z49" i="1" s="1"/>
  <c r="AC49" i="1"/>
  <c r="AD49" i="1" s="1"/>
  <c r="T25" i="1"/>
  <c r="U25" i="1" s="1"/>
  <c r="Q28" i="1"/>
  <c r="O28" i="1" s="1"/>
  <c r="R28" i="1" s="1"/>
  <c r="L28" i="1" s="1"/>
  <c r="M28" i="1" s="1"/>
  <c r="T256" i="1"/>
  <c r="U256" i="1" s="1"/>
  <c r="V129" i="1"/>
  <c r="Z129" i="1" s="1"/>
  <c r="AC129" i="1"/>
  <c r="AB129" i="1"/>
  <c r="T41" i="1"/>
  <c r="U41" i="1" s="1"/>
  <c r="AB131" i="1"/>
  <c r="V131" i="1"/>
  <c r="Z131" i="1" s="1"/>
  <c r="AC131" i="1"/>
  <c r="T273" i="1"/>
  <c r="U273" i="1" s="1"/>
  <c r="V255" i="1"/>
  <c r="Z255" i="1" s="1"/>
  <c r="AC255" i="1"/>
  <c r="AD255" i="1" s="1"/>
  <c r="V222" i="1"/>
  <c r="Z222" i="1" s="1"/>
  <c r="AC222" i="1"/>
  <c r="AB222" i="1"/>
  <c r="Q222" i="1"/>
  <c r="O222" i="1" s="1"/>
  <c r="R222" i="1" s="1"/>
  <c r="L222" i="1" s="1"/>
  <c r="M222" i="1" s="1"/>
  <c r="Q221" i="1"/>
  <c r="O221" i="1" s="1"/>
  <c r="R221" i="1" s="1"/>
  <c r="L221" i="1" s="1"/>
  <c r="M221" i="1" s="1"/>
  <c r="AC134" i="1"/>
  <c r="AD134" i="1" s="1"/>
  <c r="V134" i="1"/>
  <c r="Z134" i="1" s="1"/>
  <c r="T122" i="1"/>
  <c r="U122" i="1" s="1"/>
  <c r="AC104" i="1"/>
  <c r="AD104" i="1" s="1"/>
  <c r="V104" i="1"/>
  <c r="Z104" i="1" s="1"/>
  <c r="Q104" i="1"/>
  <c r="O104" i="1" s="1"/>
  <c r="R104" i="1" s="1"/>
  <c r="L104" i="1" s="1"/>
  <c r="M104" i="1" s="1"/>
  <c r="T105" i="1"/>
  <c r="U105" i="1" s="1"/>
  <c r="V151" i="1"/>
  <c r="Z151" i="1" s="1"/>
  <c r="AC151" i="1"/>
  <c r="AB151" i="1"/>
  <c r="Q155" i="1"/>
  <c r="O155" i="1" s="1"/>
  <c r="R155" i="1" s="1"/>
  <c r="L155" i="1" s="1"/>
  <c r="M155" i="1" s="1"/>
  <c r="L189" i="1"/>
  <c r="M189" i="1" s="1"/>
  <c r="AB119" i="1"/>
  <c r="V140" i="1"/>
  <c r="Z140" i="1" s="1"/>
  <c r="AC140" i="1"/>
  <c r="AB140" i="1"/>
  <c r="Q140" i="1"/>
  <c r="O140" i="1" s="1"/>
  <c r="R140" i="1" s="1"/>
  <c r="L140" i="1" s="1"/>
  <c r="M140" i="1" s="1"/>
  <c r="V114" i="1"/>
  <c r="Z114" i="1" s="1"/>
  <c r="Q114" i="1"/>
  <c r="O114" i="1" s="1"/>
  <c r="R114" i="1" s="1"/>
  <c r="L114" i="1" s="1"/>
  <c r="M114" i="1" s="1"/>
  <c r="AC114" i="1"/>
  <c r="AD114" i="1" s="1"/>
  <c r="AB114" i="1"/>
  <c r="V101" i="1"/>
  <c r="Z101" i="1" s="1"/>
  <c r="AB101" i="1"/>
  <c r="Q101" i="1"/>
  <c r="O101" i="1" s="1"/>
  <c r="R101" i="1" s="1"/>
  <c r="L101" i="1" s="1"/>
  <c r="M101" i="1" s="1"/>
  <c r="AC101" i="1"/>
  <c r="AD101" i="1" s="1"/>
  <c r="T44" i="1"/>
  <c r="U44" i="1" s="1"/>
  <c r="T126" i="1"/>
  <c r="U126" i="1" s="1"/>
  <c r="L97" i="1"/>
  <c r="M97" i="1" s="1"/>
  <c r="V95" i="1"/>
  <c r="Z95" i="1" s="1"/>
  <c r="AC95" i="1"/>
  <c r="AB95" i="1"/>
  <c r="L74" i="1"/>
  <c r="M74" i="1" s="1"/>
  <c r="V74" i="1"/>
  <c r="Z74" i="1" s="1"/>
  <c r="AC74" i="1"/>
  <c r="AD74" i="1" s="1"/>
  <c r="V43" i="1"/>
  <c r="Z43" i="1" s="1"/>
  <c r="AC43" i="1"/>
  <c r="AD43" i="1" s="1"/>
  <c r="AB51" i="1"/>
  <c r="AB43" i="1"/>
  <c r="V59" i="1"/>
  <c r="Z59" i="1" s="1"/>
  <c r="AC59" i="1"/>
  <c r="AD59" i="1" s="1"/>
  <c r="L67" i="1"/>
  <c r="M67" i="1" s="1"/>
  <c r="AD82" i="1"/>
  <c r="V50" i="1"/>
  <c r="Z50" i="1" s="1"/>
  <c r="AC50" i="1"/>
  <c r="AD50" i="1" s="1"/>
  <c r="L20" i="1"/>
  <c r="M20" i="1" s="1"/>
  <c r="L21" i="1"/>
  <c r="M21" i="1" s="1"/>
  <c r="V37" i="1"/>
  <c r="Z37" i="1" s="1"/>
  <c r="AB37" i="1"/>
  <c r="AC37" i="1"/>
  <c r="V280" i="1"/>
  <c r="Z280" i="1" s="1"/>
  <c r="AC280" i="1"/>
  <c r="AB280" i="1"/>
  <c r="AC89" i="1"/>
  <c r="AD89" i="1" s="1"/>
  <c r="V89" i="1"/>
  <c r="Z89" i="1" s="1"/>
  <c r="T210" i="1"/>
  <c r="U210" i="1" s="1"/>
  <c r="Q165" i="1"/>
  <c r="O165" i="1" s="1"/>
  <c r="R165" i="1" s="1"/>
  <c r="L165" i="1" s="1"/>
  <c r="M165" i="1" s="1"/>
  <c r="Q254" i="1"/>
  <c r="O254" i="1" s="1"/>
  <c r="R254" i="1" s="1"/>
  <c r="L254" i="1" s="1"/>
  <c r="M254" i="1" s="1"/>
  <c r="V208" i="1"/>
  <c r="Z208" i="1" s="1"/>
  <c r="AC208" i="1"/>
  <c r="AB208" i="1"/>
  <c r="AC244" i="1"/>
  <c r="V244" i="1"/>
  <c r="Z244" i="1" s="1"/>
  <c r="V202" i="1"/>
  <c r="Z202" i="1" s="1"/>
  <c r="AC202" i="1"/>
  <c r="AB202" i="1"/>
  <c r="T157" i="1"/>
  <c r="U157" i="1" s="1"/>
  <c r="T263" i="1"/>
  <c r="U263" i="1" s="1"/>
  <c r="Q285" i="1"/>
  <c r="O285" i="1" s="1"/>
  <c r="R285" i="1" s="1"/>
  <c r="L285" i="1" s="1"/>
  <c r="M285" i="1" s="1"/>
  <c r="T200" i="1"/>
  <c r="U200" i="1" s="1"/>
  <c r="AC209" i="1"/>
  <c r="AD209" i="1" s="1"/>
  <c r="V209" i="1"/>
  <c r="Z209" i="1" s="1"/>
  <c r="T152" i="1"/>
  <c r="U152" i="1" s="1"/>
  <c r="AB206" i="1"/>
  <c r="T284" i="1"/>
  <c r="U284" i="1" s="1"/>
  <c r="Q280" i="1"/>
  <c r="O280" i="1" s="1"/>
  <c r="R280" i="1" s="1"/>
  <c r="L280" i="1" s="1"/>
  <c r="M280" i="1" s="1"/>
  <c r="T242" i="1"/>
  <c r="U242" i="1" s="1"/>
  <c r="T250" i="1"/>
  <c r="U250" i="1" s="1"/>
  <c r="T248" i="1"/>
  <c r="U248" i="1" s="1"/>
  <c r="Q209" i="1"/>
  <c r="O209" i="1" s="1"/>
  <c r="R209" i="1" s="1"/>
  <c r="L209" i="1" s="1"/>
  <c r="M209" i="1" s="1"/>
  <c r="AB209" i="1"/>
  <c r="V201" i="1"/>
  <c r="Z201" i="1" s="1"/>
  <c r="AC201" i="1"/>
  <c r="AB201" i="1"/>
  <c r="AC99" i="1"/>
  <c r="AD99" i="1" s="1"/>
  <c r="V99" i="1"/>
  <c r="Z99" i="1" s="1"/>
  <c r="Q163" i="1"/>
  <c r="O163" i="1" s="1"/>
  <c r="R163" i="1" s="1"/>
  <c r="L163" i="1" s="1"/>
  <c r="M163" i="1" s="1"/>
  <c r="Q137" i="1"/>
  <c r="O137" i="1" s="1"/>
  <c r="R137" i="1" s="1"/>
  <c r="L137" i="1" s="1"/>
  <c r="M137" i="1" s="1"/>
  <c r="AB142" i="1"/>
  <c r="V113" i="1"/>
  <c r="Z113" i="1" s="1"/>
  <c r="AC113" i="1"/>
  <c r="AD113" i="1" s="1"/>
  <c r="Q99" i="1"/>
  <c r="O99" i="1" s="1"/>
  <c r="R99" i="1" s="1"/>
  <c r="L99" i="1" s="1"/>
  <c r="M99" i="1" s="1"/>
  <c r="T81" i="1"/>
  <c r="U81" i="1" s="1"/>
  <c r="T39" i="1"/>
  <c r="U39" i="1" s="1"/>
  <c r="Q106" i="1"/>
  <c r="O106" i="1" s="1"/>
  <c r="R106" i="1" s="1"/>
  <c r="L106" i="1" s="1"/>
  <c r="M106" i="1" s="1"/>
  <c r="V72" i="1"/>
  <c r="Z72" i="1" s="1"/>
  <c r="Q72" i="1"/>
  <c r="O72" i="1" s="1"/>
  <c r="R72" i="1" s="1"/>
  <c r="L72" i="1" s="1"/>
  <c r="M72" i="1" s="1"/>
  <c r="AC72" i="1"/>
  <c r="AD72" i="1" s="1"/>
  <c r="V32" i="1"/>
  <c r="Z32" i="1" s="1"/>
  <c r="AB32" i="1"/>
  <c r="AC32" i="1"/>
  <c r="AD32" i="1" s="1"/>
  <c r="T17" i="1"/>
  <c r="U17" i="1" s="1"/>
  <c r="V54" i="1"/>
  <c r="Z54" i="1" s="1"/>
  <c r="AC54" i="1"/>
  <c r="AD54" i="1" s="1"/>
  <c r="AB80" i="1"/>
  <c r="V80" i="1"/>
  <c r="Z80" i="1" s="1"/>
  <c r="AC80" i="1"/>
  <c r="V65" i="1"/>
  <c r="Z65" i="1" s="1"/>
  <c r="AC65" i="1"/>
  <c r="AB65" i="1"/>
  <c r="Q49" i="1"/>
  <c r="O49" i="1" s="1"/>
  <c r="R49" i="1" s="1"/>
  <c r="L49" i="1" s="1"/>
  <c r="M49" i="1" s="1"/>
  <c r="T40" i="1"/>
  <c r="U40" i="1" s="1"/>
  <c r="T19" i="1"/>
  <c r="U19" i="1" s="1"/>
  <c r="AC22" i="1"/>
  <c r="AD22" i="1" s="1"/>
  <c r="V22" i="1"/>
  <c r="Z22" i="1" s="1"/>
  <c r="AB35" i="1"/>
  <c r="AD31" i="1"/>
  <c r="AC21" i="1"/>
  <c r="AD21" i="1" s="1"/>
  <c r="V21" i="1"/>
  <c r="Z21" i="1" s="1"/>
  <c r="T276" i="1"/>
  <c r="U276" i="1" s="1"/>
  <c r="V257" i="1"/>
  <c r="Z257" i="1" s="1"/>
  <c r="AC257" i="1"/>
  <c r="AD257" i="1" s="1"/>
  <c r="AB257" i="1"/>
  <c r="AC199" i="1"/>
  <c r="V199" i="1"/>
  <c r="Z199" i="1" s="1"/>
  <c r="V187" i="1"/>
  <c r="Z187" i="1" s="1"/>
  <c r="AC187" i="1"/>
  <c r="AB187" i="1"/>
  <c r="Q187" i="1"/>
  <c r="O187" i="1" s="1"/>
  <c r="R187" i="1" s="1"/>
  <c r="L187" i="1" s="1"/>
  <c r="M187" i="1" s="1"/>
  <c r="T175" i="1"/>
  <c r="U175" i="1" s="1"/>
  <c r="T125" i="1"/>
  <c r="U125" i="1" s="1"/>
  <c r="V48" i="1"/>
  <c r="Z48" i="1" s="1"/>
  <c r="AB48" i="1"/>
  <c r="AC48" i="1"/>
  <c r="AD48" i="1" s="1"/>
  <c r="AC144" i="1"/>
  <c r="AD144" i="1" s="1"/>
  <c r="V144" i="1"/>
  <c r="Z144" i="1" s="1"/>
  <c r="L245" i="1"/>
  <c r="M245" i="1" s="1"/>
  <c r="T185" i="1"/>
  <c r="U185" i="1" s="1"/>
  <c r="Q129" i="1"/>
  <c r="O129" i="1" s="1"/>
  <c r="R129" i="1" s="1"/>
  <c r="L129" i="1" s="1"/>
  <c r="M129" i="1" s="1"/>
  <c r="T252" i="1"/>
  <c r="U252" i="1" s="1"/>
  <c r="T233" i="1"/>
  <c r="U233" i="1" s="1"/>
  <c r="AC214" i="1"/>
  <c r="AD214" i="1" s="1"/>
  <c r="V214" i="1"/>
  <c r="Z214" i="1" s="1"/>
  <c r="AC243" i="1"/>
  <c r="AD243" i="1" s="1"/>
  <c r="V243" i="1"/>
  <c r="Z243" i="1" s="1"/>
  <c r="Q255" i="1"/>
  <c r="O255" i="1" s="1"/>
  <c r="R255" i="1" s="1"/>
  <c r="L255" i="1" s="1"/>
  <c r="M255" i="1" s="1"/>
  <c r="AB244" i="1"/>
  <c r="AC237" i="1"/>
  <c r="AB237" i="1"/>
  <c r="V237" i="1"/>
  <c r="Z237" i="1" s="1"/>
  <c r="T184" i="1"/>
  <c r="U184" i="1" s="1"/>
  <c r="V265" i="1"/>
  <c r="Z265" i="1" s="1"/>
  <c r="AC265" i="1"/>
  <c r="Q265" i="1"/>
  <c r="O265" i="1" s="1"/>
  <c r="R265" i="1" s="1"/>
  <c r="L265" i="1" s="1"/>
  <c r="M265" i="1" s="1"/>
  <c r="AB265" i="1"/>
  <c r="T261" i="1"/>
  <c r="U261" i="1" s="1"/>
  <c r="AB243" i="1"/>
  <c r="AC191" i="1"/>
  <c r="AD191" i="1" s="1"/>
  <c r="AB191" i="1"/>
  <c r="V191" i="1"/>
  <c r="Z191" i="1" s="1"/>
  <c r="V230" i="1"/>
  <c r="Z230" i="1" s="1"/>
  <c r="AC230" i="1"/>
  <c r="AD230" i="1" s="1"/>
  <c r="Q230" i="1"/>
  <c r="O230" i="1" s="1"/>
  <c r="R230" i="1" s="1"/>
  <c r="L230" i="1" s="1"/>
  <c r="M230" i="1" s="1"/>
  <c r="V234" i="1"/>
  <c r="Z234" i="1" s="1"/>
  <c r="AC234" i="1"/>
  <c r="AD234" i="1" s="1"/>
  <c r="T217" i="1"/>
  <c r="U217" i="1" s="1"/>
  <c r="T231" i="1"/>
  <c r="U231" i="1" s="1"/>
  <c r="AC198" i="1"/>
  <c r="AD198" i="1" s="1"/>
  <c r="V198" i="1"/>
  <c r="Z198" i="1" s="1"/>
  <c r="T204" i="1"/>
  <c r="U204" i="1" s="1"/>
  <c r="T182" i="1"/>
  <c r="U182" i="1" s="1"/>
  <c r="V216" i="1"/>
  <c r="Z216" i="1" s="1"/>
  <c r="AC216" i="1"/>
  <c r="AD216" i="1" s="1"/>
  <c r="AB216" i="1"/>
  <c r="AC150" i="1"/>
  <c r="AD150" i="1" s="1"/>
  <c r="V150" i="1"/>
  <c r="Z150" i="1" s="1"/>
  <c r="L192" i="1"/>
  <c r="M192" i="1" s="1"/>
  <c r="V167" i="1"/>
  <c r="Z167" i="1" s="1"/>
  <c r="AC167" i="1"/>
  <c r="AD167" i="1" s="1"/>
  <c r="AB167" i="1"/>
  <c r="T127" i="1"/>
  <c r="U127" i="1" s="1"/>
  <c r="V186" i="1"/>
  <c r="Z186" i="1" s="1"/>
  <c r="AC186" i="1"/>
  <c r="AB186" i="1"/>
  <c r="V189" i="1"/>
  <c r="Z189" i="1" s="1"/>
  <c r="AC189" i="1"/>
  <c r="AD189" i="1" s="1"/>
  <c r="AB155" i="1"/>
  <c r="T115" i="1"/>
  <c r="U115" i="1" s="1"/>
  <c r="T130" i="1"/>
  <c r="U130" i="1" s="1"/>
  <c r="AB138" i="1"/>
  <c r="AB134" i="1"/>
  <c r="AD149" i="1"/>
  <c r="T247" i="1"/>
  <c r="U247" i="1" s="1"/>
  <c r="AC121" i="1"/>
  <c r="AB121" i="1"/>
  <c r="V121" i="1"/>
  <c r="Z121" i="1" s="1"/>
  <c r="AC93" i="1"/>
  <c r="AD93" i="1" s="1"/>
  <c r="V93" i="1"/>
  <c r="Z93" i="1" s="1"/>
  <c r="L102" i="1"/>
  <c r="M102" i="1" s="1"/>
  <c r="T78" i="1"/>
  <c r="U78" i="1" s="1"/>
  <c r="T94" i="1"/>
  <c r="U94" i="1" s="1"/>
  <c r="V86" i="1"/>
  <c r="Z86" i="1" s="1"/>
  <c r="AC86" i="1"/>
  <c r="AD86" i="1" s="1"/>
  <c r="AB86" i="1"/>
  <c r="AB64" i="1"/>
  <c r="V64" i="1"/>
  <c r="Z64" i="1" s="1"/>
  <c r="AC64" i="1"/>
  <c r="V117" i="1"/>
  <c r="Z117" i="1" s="1"/>
  <c r="AC117" i="1"/>
  <c r="AD117" i="1" s="1"/>
  <c r="AC69" i="1"/>
  <c r="V69" i="1"/>
  <c r="Z69" i="1" s="1"/>
  <c r="AB69" i="1"/>
  <c r="Q69" i="1"/>
  <c r="O69" i="1" s="1"/>
  <c r="R69" i="1" s="1"/>
  <c r="L69" i="1" s="1"/>
  <c r="M69" i="1" s="1"/>
  <c r="V23" i="1"/>
  <c r="Z23" i="1" s="1"/>
  <c r="AC23" i="1"/>
  <c r="AD23" i="1" s="1"/>
  <c r="L92" i="1"/>
  <c r="M92" i="1" s="1"/>
  <c r="V36" i="1"/>
  <c r="Z36" i="1" s="1"/>
  <c r="AC36" i="1"/>
  <c r="AD36" i="1" s="1"/>
  <c r="AB36" i="1"/>
  <c r="AD33" i="1"/>
  <c r="V26" i="1"/>
  <c r="Z26" i="1" s="1"/>
  <c r="AC26" i="1"/>
  <c r="AD26" i="1" s="1"/>
  <c r="Q26" i="1"/>
  <c r="O26" i="1" s="1"/>
  <c r="R26" i="1" s="1"/>
  <c r="L26" i="1" s="1"/>
  <c r="M26" i="1" s="1"/>
  <c r="T238" i="1"/>
  <c r="U238" i="1" s="1"/>
  <c r="V241" i="1"/>
  <c r="Z241" i="1" s="1"/>
  <c r="AC241" i="1"/>
  <c r="AD241" i="1" s="1"/>
  <c r="V68" i="1"/>
  <c r="Z68" i="1" s="1"/>
  <c r="AC68" i="1"/>
  <c r="AB68" i="1"/>
  <c r="V285" i="1"/>
  <c r="Z285" i="1" s="1"/>
  <c r="AC285" i="1"/>
  <c r="AD285" i="1" s="1"/>
  <c r="T162" i="1"/>
  <c r="U162" i="1" s="1"/>
  <c r="T268" i="1"/>
  <c r="U268" i="1" s="1"/>
  <c r="V267" i="1"/>
  <c r="Z267" i="1" s="1"/>
  <c r="AC267" i="1"/>
  <c r="AD267" i="1" s="1"/>
  <c r="AB267" i="1"/>
  <c r="AC181" i="1"/>
  <c r="Q181" i="1"/>
  <c r="O181" i="1" s="1"/>
  <c r="R181" i="1" s="1"/>
  <c r="L181" i="1" s="1"/>
  <c r="M181" i="1" s="1"/>
  <c r="AB181" i="1"/>
  <c r="V181" i="1"/>
  <c r="Z181" i="1" s="1"/>
  <c r="AC258" i="1"/>
  <c r="AD258" i="1" s="1"/>
  <c r="V258" i="1"/>
  <c r="Z258" i="1" s="1"/>
  <c r="Q258" i="1"/>
  <c r="O258" i="1" s="1"/>
  <c r="R258" i="1" s="1"/>
  <c r="L258" i="1" s="1"/>
  <c r="M258" i="1" s="1"/>
  <c r="V212" i="1"/>
  <c r="Z212" i="1" s="1"/>
  <c r="AB212" i="1"/>
  <c r="AC212" i="1"/>
  <c r="AC283" i="1"/>
  <c r="AD283" i="1" s="1"/>
  <c r="V283" i="1"/>
  <c r="Z283" i="1" s="1"/>
  <c r="Q283" i="1"/>
  <c r="O283" i="1" s="1"/>
  <c r="R283" i="1" s="1"/>
  <c r="L283" i="1" s="1"/>
  <c r="M283" i="1" s="1"/>
  <c r="T235" i="1"/>
  <c r="U235" i="1" s="1"/>
  <c r="Q241" i="1"/>
  <c r="O241" i="1" s="1"/>
  <c r="R241" i="1" s="1"/>
  <c r="L241" i="1" s="1"/>
  <c r="M241" i="1" s="1"/>
  <c r="V225" i="1"/>
  <c r="Z225" i="1" s="1"/>
  <c r="AC225" i="1"/>
  <c r="AD225" i="1" s="1"/>
  <c r="Q267" i="1"/>
  <c r="O267" i="1" s="1"/>
  <c r="R267" i="1" s="1"/>
  <c r="L267" i="1" s="1"/>
  <c r="M267" i="1" s="1"/>
  <c r="AB274" i="1"/>
  <c r="AB230" i="1"/>
  <c r="V264" i="1"/>
  <c r="Z264" i="1" s="1"/>
  <c r="AC264" i="1"/>
  <c r="AB264" i="1"/>
  <c r="V203" i="1"/>
  <c r="Z203" i="1" s="1"/>
  <c r="AC203" i="1"/>
  <c r="AD203" i="1" s="1"/>
  <c r="AB199" i="1"/>
  <c r="T178" i="1"/>
  <c r="U178" i="1" s="1"/>
  <c r="Q198" i="1"/>
  <c r="O198" i="1" s="1"/>
  <c r="R198" i="1" s="1"/>
  <c r="L198" i="1" s="1"/>
  <c r="M198" i="1" s="1"/>
  <c r="T195" i="1"/>
  <c r="U195" i="1" s="1"/>
  <c r="Q186" i="1"/>
  <c r="O186" i="1" s="1"/>
  <c r="R186" i="1" s="1"/>
  <c r="L186" i="1" s="1"/>
  <c r="M186" i="1" s="1"/>
  <c r="V168" i="1"/>
  <c r="Z168" i="1" s="1"/>
  <c r="AC168" i="1"/>
  <c r="AD168" i="1" s="1"/>
  <c r="Q151" i="1"/>
  <c r="O151" i="1" s="1"/>
  <c r="R151" i="1" s="1"/>
  <c r="L151" i="1" s="1"/>
  <c r="M151" i="1" s="1"/>
  <c r="V156" i="1"/>
  <c r="Z156" i="1" s="1"/>
  <c r="AC156" i="1"/>
  <c r="AD156" i="1" s="1"/>
  <c r="AB156" i="1"/>
  <c r="V161" i="1"/>
  <c r="Z161" i="1" s="1"/>
  <c r="AC161" i="1"/>
  <c r="AB161" i="1"/>
  <c r="AC148" i="1"/>
  <c r="AD148" i="1" s="1"/>
  <c r="V148" i="1"/>
  <c r="Z148" i="1" s="1"/>
  <c r="Q148" i="1"/>
  <c r="O148" i="1" s="1"/>
  <c r="R148" i="1" s="1"/>
  <c r="L148" i="1" s="1"/>
  <c r="M148" i="1" s="1"/>
  <c r="T135" i="1"/>
  <c r="U135" i="1" s="1"/>
  <c r="T110" i="1"/>
  <c r="U110" i="1" s="1"/>
  <c r="AC124" i="1"/>
  <c r="AD124" i="1" s="1"/>
  <c r="V124" i="1"/>
  <c r="Z124" i="1" s="1"/>
  <c r="Q134" i="1"/>
  <c r="O134" i="1" s="1"/>
  <c r="R134" i="1" s="1"/>
  <c r="L134" i="1" s="1"/>
  <c r="M134" i="1" s="1"/>
  <c r="V112" i="1"/>
  <c r="Z112" i="1" s="1"/>
  <c r="AC112" i="1"/>
  <c r="AD112" i="1" s="1"/>
  <c r="AD193" i="1"/>
  <c r="AD133" i="1"/>
  <c r="Q93" i="1"/>
  <c r="O93" i="1" s="1"/>
  <c r="R93" i="1" s="1"/>
  <c r="L93" i="1" s="1"/>
  <c r="M93" i="1" s="1"/>
  <c r="T46" i="1"/>
  <c r="U46" i="1" s="1"/>
  <c r="AC87" i="1"/>
  <c r="AD87" i="1" s="1"/>
  <c r="V87" i="1"/>
  <c r="Z87" i="1" s="1"/>
  <c r="Q87" i="1"/>
  <c r="O87" i="1" s="1"/>
  <c r="R87" i="1" s="1"/>
  <c r="L87" i="1" s="1"/>
  <c r="M87" i="1" s="1"/>
  <c r="V71" i="1"/>
  <c r="Z71" i="1" s="1"/>
  <c r="Q71" i="1"/>
  <c r="O71" i="1" s="1"/>
  <c r="R71" i="1" s="1"/>
  <c r="L71" i="1" s="1"/>
  <c r="M71" i="1" s="1"/>
  <c r="AC71" i="1"/>
  <c r="AB71" i="1"/>
  <c r="AB96" i="1"/>
  <c r="AC67" i="1"/>
  <c r="AD67" i="1" s="1"/>
  <c r="V67" i="1"/>
  <c r="Z67" i="1" s="1"/>
  <c r="Q59" i="1"/>
  <c r="O59" i="1" s="1"/>
  <c r="R59" i="1" s="1"/>
  <c r="L59" i="1" s="1"/>
  <c r="M59" i="1" s="1"/>
  <c r="V73" i="1"/>
  <c r="Z73" i="1" s="1"/>
  <c r="AC73" i="1"/>
  <c r="AD73" i="1" s="1"/>
  <c r="T100" i="1"/>
  <c r="U100" i="1" s="1"/>
  <c r="T34" i="1"/>
  <c r="U34" i="1" s="1"/>
  <c r="Q47" i="1"/>
  <c r="O47" i="1" s="1"/>
  <c r="R47" i="1" s="1"/>
  <c r="L47" i="1" s="1"/>
  <c r="M47" i="1" s="1"/>
  <c r="Q73" i="1"/>
  <c r="O73" i="1" s="1"/>
  <c r="R73" i="1" s="1"/>
  <c r="L73" i="1" s="1"/>
  <c r="M73" i="1" s="1"/>
  <c r="Q27" i="1"/>
  <c r="O27" i="1" s="1"/>
  <c r="R27" i="1" s="1"/>
  <c r="L27" i="1" s="1"/>
  <c r="M27" i="1" s="1"/>
  <c r="AB22" i="1"/>
  <c r="V20" i="1"/>
  <c r="Z20" i="1" s="1"/>
  <c r="AC20" i="1"/>
  <c r="AD20" i="1" s="1"/>
  <c r="L31" i="1"/>
  <c r="M31" i="1" s="1"/>
  <c r="V221" i="1"/>
  <c r="Z221" i="1" s="1"/>
  <c r="AC221" i="1"/>
  <c r="AD221" i="1" s="1"/>
  <c r="T249" i="1"/>
  <c r="U249" i="1" s="1"/>
  <c r="V108" i="1"/>
  <c r="Z108" i="1" s="1"/>
  <c r="AC108" i="1"/>
  <c r="AD108" i="1" s="1"/>
  <c r="AB108" i="1"/>
  <c r="T196" i="1"/>
  <c r="U196" i="1" s="1"/>
  <c r="T213" i="1"/>
  <c r="U213" i="1" s="1"/>
  <c r="V223" i="1"/>
  <c r="Z223" i="1" s="1"/>
  <c r="AC223" i="1"/>
  <c r="AD223" i="1" s="1"/>
  <c r="Q223" i="1"/>
  <c r="O223" i="1" s="1"/>
  <c r="R223" i="1" s="1"/>
  <c r="L223" i="1" s="1"/>
  <c r="M223" i="1" s="1"/>
  <c r="T232" i="1"/>
  <c r="U232" i="1" s="1"/>
  <c r="T281" i="1"/>
  <c r="U281" i="1" s="1"/>
  <c r="AC275" i="1"/>
  <c r="AB275" i="1"/>
  <c r="V275" i="1"/>
  <c r="Z275" i="1" s="1"/>
  <c r="V262" i="1"/>
  <c r="Z262" i="1" s="1"/>
  <c r="AC262" i="1"/>
  <c r="AD262" i="1" s="1"/>
  <c r="T260" i="1"/>
  <c r="U260" i="1" s="1"/>
  <c r="AC270" i="1"/>
  <c r="AD270" i="1" s="1"/>
  <c r="AB270" i="1"/>
  <c r="V270" i="1"/>
  <c r="Z270" i="1" s="1"/>
  <c r="V251" i="1"/>
  <c r="Z251" i="1" s="1"/>
  <c r="AC251" i="1"/>
  <c r="AB251" i="1"/>
  <c r="T271" i="1"/>
  <c r="U271" i="1" s="1"/>
  <c r="T190" i="1"/>
  <c r="U190" i="1" s="1"/>
  <c r="T207" i="1"/>
  <c r="U207" i="1" s="1"/>
  <c r="V197" i="1"/>
  <c r="Z197" i="1" s="1"/>
  <c r="AC197" i="1"/>
  <c r="AD197" i="1" s="1"/>
  <c r="AC160" i="1"/>
  <c r="AD160" i="1" s="1"/>
  <c r="V160" i="1"/>
  <c r="Z160" i="1" s="1"/>
  <c r="V194" i="1"/>
  <c r="Z194" i="1" s="1"/>
  <c r="AB194" i="1"/>
  <c r="AC194" i="1"/>
  <c r="Q208" i="1"/>
  <c r="O208" i="1" s="1"/>
  <c r="R208" i="1" s="1"/>
  <c r="L208" i="1" s="1"/>
  <c r="M208" i="1" s="1"/>
  <c r="V224" i="1"/>
  <c r="Z224" i="1" s="1"/>
  <c r="AC224" i="1"/>
  <c r="AD224" i="1" s="1"/>
  <c r="V159" i="1"/>
  <c r="Z159" i="1" s="1"/>
  <c r="AC159" i="1"/>
  <c r="AB159" i="1"/>
  <c r="V176" i="1"/>
  <c r="Z176" i="1" s="1"/>
  <c r="Q176" i="1"/>
  <c r="O176" i="1" s="1"/>
  <c r="R176" i="1" s="1"/>
  <c r="L176" i="1" s="1"/>
  <c r="M176" i="1" s="1"/>
  <c r="AB176" i="1"/>
  <c r="AC176" i="1"/>
  <c r="Q141" i="1"/>
  <c r="O141" i="1" s="1"/>
  <c r="R141" i="1" s="1"/>
  <c r="L141" i="1" s="1"/>
  <c r="M141" i="1" s="1"/>
  <c r="AC128" i="1"/>
  <c r="AD128" i="1" s="1"/>
  <c r="V128" i="1"/>
  <c r="Z128" i="1" s="1"/>
  <c r="AC119" i="1"/>
  <c r="AD119" i="1" s="1"/>
  <c r="V119" i="1"/>
  <c r="Z119" i="1" s="1"/>
  <c r="Q142" i="1"/>
  <c r="O142" i="1" s="1"/>
  <c r="R142" i="1" s="1"/>
  <c r="L142" i="1" s="1"/>
  <c r="M142" i="1" s="1"/>
  <c r="AC111" i="1"/>
  <c r="AB111" i="1"/>
  <c r="V111" i="1"/>
  <c r="Z111" i="1" s="1"/>
  <c r="Q111" i="1"/>
  <c r="O111" i="1" s="1"/>
  <c r="R111" i="1" s="1"/>
  <c r="L111" i="1" s="1"/>
  <c r="M111" i="1" s="1"/>
  <c r="L91" i="1"/>
  <c r="M91" i="1" s="1"/>
  <c r="AB57" i="1"/>
  <c r="Q68" i="1"/>
  <c r="O68" i="1" s="1"/>
  <c r="R68" i="1" s="1"/>
  <c r="L68" i="1" s="1"/>
  <c r="M68" i="1" s="1"/>
  <c r="T29" i="1"/>
  <c r="U29" i="1" s="1"/>
  <c r="L117" i="1"/>
  <c r="M117" i="1" s="1"/>
  <c r="T45" i="1"/>
  <c r="U45" i="1" s="1"/>
  <c r="AD92" i="1"/>
  <c r="V61" i="1"/>
  <c r="Z61" i="1" s="1"/>
  <c r="AC61" i="1"/>
  <c r="AD61" i="1" s="1"/>
  <c r="AB61" i="1"/>
  <c r="AB18" i="1"/>
  <c r="Q61" i="1"/>
  <c r="O61" i="1" s="1"/>
  <c r="R61" i="1" s="1"/>
  <c r="L61" i="1" s="1"/>
  <c r="M61" i="1" s="1"/>
  <c r="AB49" i="1"/>
  <c r="Q199" i="1"/>
  <c r="O199" i="1" s="1"/>
  <c r="R199" i="1" s="1"/>
  <c r="L199" i="1" s="1"/>
  <c r="M199" i="1" s="1"/>
  <c r="AC118" i="1"/>
  <c r="AD118" i="1" s="1"/>
  <c r="V118" i="1"/>
  <c r="Z118" i="1" s="1"/>
  <c r="T266" i="1"/>
  <c r="U266" i="1" s="1"/>
  <c r="AC274" i="1"/>
  <c r="AD274" i="1" s="1"/>
  <c r="V274" i="1"/>
  <c r="Z274" i="1" s="1"/>
  <c r="L83" i="1"/>
  <c r="M83" i="1" s="1"/>
  <c r="AC254" i="1"/>
  <c r="AD254" i="1" s="1"/>
  <c r="V254" i="1"/>
  <c r="Z254" i="1" s="1"/>
  <c r="T226" i="1"/>
  <c r="U226" i="1" s="1"/>
  <c r="V240" i="1"/>
  <c r="Z240" i="1" s="1"/>
  <c r="AC240" i="1"/>
  <c r="AD240" i="1" s="1"/>
  <c r="AB240" i="1"/>
  <c r="V239" i="1"/>
  <c r="Z239" i="1" s="1"/>
  <c r="AC239" i="1"/>
  <c r="AD239" i="1" s="1"/>
  <c r="AB118" i="1"/>
  <c r="T154" i="1"/>
  <c r="U154" i="1" s="1"/>
  <c r="V147" i="1"/>
  <c r="Z147" i="1" s="1"/>
  <c r="AC147" i="1"/>
  <c r="AD147" i="1" s="1"/>
  <c r="T236" i="1"/>
  <c r="U236" i="1" s="1"/>
  <c r="T282" i="1"/>
  <c r="U282" i="1" s="1"/>
  <c r="T279" i="1"/>
  <c r="U279" i="1" s="1"/>
  <c r="AB241" i="1"/>
  <c r="AC220" i="1"/>
  <c r="AD220" i="1" s="1"/>
  <c r="V220" i="1"/>
  <c r="Z220" i="1" s="1"/>
  <c r="L253" i="1"/>
  <c r="M253" i="1" s="1"/>
  <c r="V188" i="1"/>
  <c r="Z188" i="1" s="1"/>
  <c r="AC188" i="1"/>
  <c r="AD188" i="1" s="1"/>
  <c r="T205" i="1"/>
  <c r="U205" i="1" s="1"/>
  <c r="Q188" i="1"/>
  <c r="O188" i="1" s="1"/>
  <c r="R188" i="1" s="1"/>
  <c r="L188" i="1" s="1"/>
  <c r="M188" i="1" s="1"/>
  <c r="AC177" i="1"/>
  <c r="AD177" i="1" s="1"/>
  <c r="AB177" i="1"/>
  <c r="V177" i="1"/>
  <c r="Z177" i="1" s="1"/>
  <c r="L153" i="1"/>
  <c r="M153" i="1" s="1"/>
  <c r="T174" i="1"/>
  <c r="U174" i="1" s="1"/>
  <c r="T166" i="1"/>
  <c r="U166" i="1" s="1"/>
  <c r="T146" i="1"/>
  <c r="U146" i="1" s="1"/>
  <c r="V246" i="1"/>
  <c r="Z246" i="1" s="1"/>
  <c r="AC246" i="1"/>
  <c r="AB246" i="1"/>
  <c r="Q246" i="1"/>
  <c r="O246" i="1" s="1"/>
  <c r="R246" i="1" s="1"/>
  <c r="L246" i="1" s="1"/>
  <c r="M246" i="1" s="1"/>
  <c r="T136" i="1"/>
  <c r="U136" i="1" s="1"/>
  <c r="Q202" i="1"/>
  <c r="O202" i="1" s="1"/>
  <c r="R202" i="1" s="1"/>
  <c r="L202" i="1" s="1"/>
  <c r="M202" i="1" s="1"/>
  <c r="T63" i="1"/>
  <c r="U63" i="1" s="1"/>
  <c r="Q89" i="1"/>
  <c r="O89" i="1" s="1"/>
  <c r="R89" i="1" s="1"/>
  <c r="L89" i="1" s="1"/>
  <c r="M89" i="1" s="1"/>
  <c r="T85" i="1"/>
  <c r="U85" i="1" s="1"/>
  <c r="T24" i="1"/>
  <c r="U24" i="1" s="1"/>
  <c r="AC52" i="1"/>
  <c r="AD52" i="1" s="1"/>
  <c r="V52" i="1"/>
  <c r="Z52" i="1" s="1"/>
  <c r="Q70" i="1"/>
  <c r="O70" i="1" s="1"/>
  <c r="R70" i="1" s="1"/>
  <c r="L70" i="1" s="1"/>
  <c r="M70" i="1" s="1"/>
  <c r="L42" i="1"/>
  <c r="M42" i="1" s="1"/>
  <c r="V66" i="1"/>
  <c r="Z66" i="1" s="1"/>
  <c r="AC66" i="1"/>
  <c r="AD66" i="1" s="1"/>
  <c r="AB50" i="1"/>
  <c r="L37" i="1"/>
  <c r="M37" i="1" s="1"/>
  <c r="V35" i="1"/>
  <c r="Z35" i="1" s="1"/>
  <c r="AC35" i="1"/>
  <c r="AD35" i="1" s="1"/>
  <c r="AC38" i="1"/>
  <c r="AD38" i="1" s="1"/>
  <c r="V38" i="1"/>
  <c r="Z38" i="1" s="1"/>
  <c r="Q38" i="1"/>
  <c r="O38" i="1" s="1"/>
  <c r="R38" i="1" s="1"/>
  <c r="L38" i="1" s="1"/>
  <c r="M38" i="1" s="1"/>
  <c r="Q54" i="1"/>
  <c r="O54" i="1" s="1"/>
  <c r="R54" i="1" s="1"/>
  <c r="L54" i="1" s="1"/>
  <c r="M54" i="1" s="1"/>
  <c r="V45" i="1" l="1"/>
  <c r="Z45" i="1" s="1"/>
  <c r="AC45" i="1"/>
  <c r="AD45" i="1" s="1"/>
  <c r="Q45" i="1"/>
  <c r="O45" i="1" s="1"/>
  <c r="R45" i="1" s="1"/>
  <c r="L45" i="1" s="1"/>
  <c r="M45" i="1" s="1"/>
  <c r="AB45" i="1"/>
  <c r="AC271" i="1"/>
  <c r="V271" i="1"/>
  <c r="Z271" i="1" s="1"/>
  <c r="AB271" i="1"/>
  <c r="Q271" i="1"/>
  <c r="O271" i="1" s="1"/>
  <c r="R271" i="1" s="1"/>
  <c r="L271" i="1" s="1"/>
  <c r="M271" i="1" s="1"/>
  <c r="AC34" i="1"/>
  <c r="AD34" i="1" s="1"/>
  <c r="V34" i="1"/>
  <c r="Z34" i="1" s="1"/>
  <c r="Q34" i="1"/>
  <c r="O34" i="1" s="1"/>
  <c r="R34" i="1" s="1"/>
  <c r="L34" i="1" s="1"/>
  <c r="M34" i="1" s="1"/>
  <c r="AB34" i="1"/>
  <c r="AD71" i="1"/>
  <c r="V235" i="1"/>
  <c r="Z235" i="1" s="1"/>
  <c r="AC235" i="1"/>
  <c r="Q235" i="1"/>
  <c r="O235" i="1" s="1"/>
  <c r="R235" i="1" s="1"/>
  <c r="L235" i="1" s="1"/>
  <c r="M235" i="1" s="1"/>
  <c r="AB235" i="1"/>
  <c r="V162" i="1"/>
  <c r="Z162" i="1" s="1"/>
  <c r="AC162" i="1"/>
  <c r="AD162" i="1" s="1"/>
  <c r="Q162" i="1"/>
  <c r="O162" i="1" s="1"/>
  <c r="R162" i="1" s="1"/>
  <c r="L162" i="1" s="1"/>
  <c r="M162" i="1" s="1"/>
  <c r="AB162" i="1"/>
  <c r="AC115" i="1"/>
  <c r="AD115" i="1" s="1"/>
  <c r="V115" i="1"/>
  <c r="Z115" i="1" s="1"/>
  <c r="AB115" i="1"/>
  <c r="Q115" i="1"/>
  <c r="O115" i="1" s="1"/>
  <c r="R115" i="1" s="1"/>
  <c r="L115" i="1" s="1"/>
  <c r="M115" i="1" s="1"/>
  <c r="AC185" i="1"/>
  <c r="V185" i="1"/>
  <c r="Z185" i="1" s="1"/>
  <c r="AB185" i="1"/>
  <c r="Q185" i="1"/>
  <c r="O185" i="1" s="1"/>
  <c r="R185" i="1" s="1"/>
  <c r="L185" i="1" s="1"/>
  <c r="M185" i="1" s="1"/>
  <c r="AC19" i="1"/>
  <c r="AD19" i="1" s="1"/>
  <c r="V19" i="1"/>
  <c r="Z19" i="1" s="1"/>
  <c r="Q19" i="1"/>
  <c r="O19" i="1" s="1"/>
  <c r="R19" i="1" s="1"/>
  <c r="L19" i="1" s="1"/>
  <c r="M19" i="1" s="1"/>
  <c r="AB19" i="1"/>
  <c r="AD202" i="1"/>
  <c r="AC210" i="1"/>
  <c r="V210" i="1"/>
  <c r="Z210" i="1" s="1"/>
  <c r="Q210" i="1"/>
  <c r="O210" i="1" s="1"/>
  <c r="R210" i="1" s="1"/>
  <c r="L210" i="1" s="1"/>
  <c r="M210" i="1" s="1"/>
  <c r="AB210" i="1"/>
  <c r="AC44" i="1"/>
  <c r="AD44" i="1" s="1"/>
  <c r="V44" i="1"/>
  <c r="Z44" i="1" s="1"/>
  <c r="Q44" i="1"/>
  <c r="O44" i="1" s="1"/>
  <c r="R44" i="1" s="1"/>
  <c r="L44" i="1" s="1"/>
  <c r="M44" i="1" s="1"/>
  <c r="AB44" i="1"/>
  <c r="AC105" i="1"/>
  <c r="AD105" i="1" s="1"/>
  <c r="V105" i="1"/>
  <c r="Z105" i="1" s="1"/>
  <c r="Q105" i="1"/>
  <c r="O105" i="1" s="1"/>
  <c r="R105" i="1" s="1"/>
  <c r="L105" i="1" s="1"/>
  <c r="M105" i="1" s="1"/>
  <c r="AB105" i="1"/>
  <c r="Q25" i="1"/>
  <c r="O25" i="1" s="1"/>
  <c r="R25" i="1" s="1"/>
  <c r="L25" i="1" s="1"/>
  <c r="M25" i="1" s="1"/>
  <c r="V25" i="1"/>
  <c r="Z25" i="1" s="1"/>
  <c r="AC25" i="1"/>
  <c r="AB25" i="1"/>
  <c r="AD206" i="1"/>
  <c r="V173" i="1"/>
  <c r="Z173" i="1" s="1"/>
  <c r="AC173" i="1"/>
  <c r="AD173" i="1" s="1"/>
  <c r="AB173" i="1"/>
  <c r="Q173" i="1"/>
  <c r="O173" i="1" s="1"/>
  <c r="R173" i="1" s="1"/>
  <c r="L173" i="1" s="1"/>
  <c r="M173" i="1" s="1"/>
  <c r="AD18" i="1"/>
  <c r="V250" i="1"/>
  <c r="Z250" i="1" s="1"/>
  <c r="AC250" i="1"/>
  <c r="AB250" i="1"/>
  <c r="Q250" i="1"/>
  <c r="O250" i="1" s="1"/>
  <c r="R250" i="1" s="1"/>
  <c r="L250" i="1" s="1"/>
  <c r="M250" i="1" s="1"/>
  <c r="AC41" i="1"/>
  <c r="AB41" i="1"/>
  <c r="V41" i="1"/>
  <c r="Z41" i="1" s="1"/>
  <c r="Q41" i="1"/>
  <c r="O41" i="1" s="1"/>
  <c r="R41" i="1" s="1"/>
  <c r="L41" i="1" s="1"/>
  <c r="M41" i="1" s="1"/>
  <c r="AC269" i="1"/>
  <c r="V269" i="1"/>
  <c r="Z269" i="1" s="1"/>
  <c r="AB269" i="1"/>
  <c r="Q269" i="1"/>
  <c r="O269" i="1" s="1"/>
  <c r="R269" i="1" s="1"/>
  <c r="L269" i="1" s="1"/>
  <c r="M269" i="1" s="1"/>
  <c r="V56" i="1"/>
  <c r="Z56" i="1" s="1"/>
  <c r="AC56" i="1"/>
  <c r="AD56" i="1" s="1"/>
  <c r="Q56" i="1"/>
  <c r="O56" i="1" s="1"/>
  <c r="R56" i="1" s="1"/>
  <c r="L56" i="1" s="1"/>
  <c r="M56" i="1" s="1"/>
  <c r="AB56" i="1"/>
  <c r="AD138" i="1"/>
  <c r="AC266" i="1"/>
  <c r="AB266" i="1"/>
  <c r="V266" i="1"/>
  <c r="Z266" i="1" s="1"/>
  <c r="Q266" i="1"/>
  <c r="O266" i="1" s="1"/>
  <c r="R266" i="1" s="1"/>
  <c r="L266" i="1" s="1"/>
  <c r="M266" i="1" s="1"/>
  <c r="V174" i="1"/>
  <c r="Z174" i="1" s="1"/>
  <c r="AC174" i="1"/>
  <c r="AD174" i="1" s="1"/>
  <c r="Q174" i="1"/>
  <c r="O174" i="1" s="1"/>
  <c r="R174" i="1" s="1"/>
  <c r="L174" i="1" s="1"/>
  <c r="M174" i="1" s="1"/>
  <c r="AB174" i="1"/>
  <c r="AC24" i="1"/>
  <c r="Q24" i="1"/>
  <c r="O24" i="1" s="1"/>
  <c r="R24" i="1" s="1"/>
  <c r="L24" i="1" s="1"/>
  <c r="M24" i="1" s="1"/>
  <c r="V24" i="1"/>
  <c r="Z24" i="1" s="1"/>
  <c r="AB24" i="1"/>
  <c r="AD121" i="1"/>
  <c r="AD265" i="1"/>
  <c r="AC276" i="1"/>
  <c r="AB276" i="1"/>
  <c r="V276" i="1"/>
  <c r="Z276" i="1" s="1"/>
  <c r="Q276" i="1"/>
  <c r="O276" i="1" s="1"/>
  <c r="R276" i="1" s="1"/>
  <c r="L276" i="1" s="1"/>
  <c r="M276" i="1" s="1"/>
  <c r="AD140" i="1"/>
  <c r="AC29" i="1"/>
  <c r="AD29" i="1" s="1"/>
  <c r="V29" i="1"/>
  <c r="Z29" i="1" s="1"/>
  <c r="AB29" i="1"/>
  <c r="Q29" i="1"/>
  <c r="O29" i="1" s="1"/>
  <c r="R29" i="1" s="1"/>
  <c r="L29" i="1" s="1"/>
  <c r="M29" i="1" s="1"/>
  <c r="AD159" i="1"/>
  <c r="AD275" i="1"/>
  <c r="V196" i="1"/>
  <c r="Z196" i="1" s="1"/>
  <c r="AC196" i="1"/>
  <c r="AD196" i="1" s="1"/>
  <c r="Q196" i="1"/>
  <c r="O196" i="1" s="1"/>
  <c r="R196" i="1" s="1"/>
  <c r="L196" i="1" s="1"/>
  <c r="M196" i="1" s="1"/>
  <c r="AB196" i="1"/>
  <c r="V94" i="1"/>
  <c r="Z94" i="1" s="1"/>
  <c r="AC94" i="1"/>
  <c r="AB94" i="1"/>
  <c r="Q94" i="1"/>
  <c r="O94" i="1" s="1"/>
  <c r="R94" i="1" s="1"/>
  <c r="L94" i="1" s="1"/>
  <c r="M94" i="1" s="1"/>
  <c r="AC17" i="1"/>
  <c r="V17" i="1"/>
  <c r="Z17" i="1" s="1"/>
  <c r="Q17" i="1"/>
  <c r="O17" i="1" s="1"/>
  <c r="R17" i="1" s="1"/>
  <c r="L17" i="1" s="1"/>
  <c r="M17" i="1" s="1"/>
  <c r="AB17" i="1"/>
  <c r="V81" i="1"/>
  <c r="Z81" i="1" s="1"/>
  <c r="AC81" i="1"/>
  <c r="Q81" i="1"/>
  <c r="O81" i="1" s="1"/>
  <c r="R81" i="1" s="1"/>
  <c r="L81" i="1" s="1"/>
  <c r="M81" i="1" s="1"/>
  <c r="AB81" i="1"/>
  <c r="AC242" i="1"/>
  <c r="V242" i="1"/>
  <c r="Z242" i="1" s="1"/>
  <c r="AB242" i="1"/>
  <c r="Q242" i="1"/>
  <c r="O242" i="1" s="1"/>
  <c r="R242" i="1" s="1"/>
  <c r="L242" i="1" s="1"/>
  <c r="M242" i="1" s="1"/>
  <c r="AC200" i="1"/>
  <c r="AD200" i="1" s="1"/>
  <c r="V200" i="1"/>
  <c r="Z200" i="1" s="1"/>
  <c r="AB200" i="1"/>
  <c r="Q200" i="1"/>
  <c r="O200" i="1" s="1"/>
  <c r="R200" i="1" s="1"/>
  <c r="L200" i="1" s="1"/>
  <c r="M200" i="1" s="1"/>
  <c r="AD244" i="1"/>
  <c r="AD98" i="1"/>
  <c r="AC278" i="1"/>
  <c r="V278" i="1"/>
  <c r="Z278" i="1" s="1"/>
  <c r="Q278" i="1"/>
  <c r="O278" i="1" s="1"/>
  <c r="R278" i="1" s="1"/>
  <c r="L278" i="1" s="1"/>
  <c r="M278" i="1" s="1"/>
  <c r="AB278" i="1"/>
  <c r="V88" i="1"/>
  <c r="Z88" i="1" s="1"/>
  <c r="AC88" i="1"/>
  <c r="AD88" i="1" s="1"/>
  <c r="Q88" i="1"/>
  <c r="O88" i="1" s="1"/>
  <c r="R88" i="1" s="1"/>
  <c r="L88" i="1" s="1"/>
  <c r="M88" i="1" s="1"/>
  <c r="AB88" i="1"/>
  <c r="V238" i="1"/>
  <c r="Z238" i="1" s="1"/>
  <c r="AC238" i="1"/>
  <c r="AB238" i="1"/>
  <c r="Q238" i="1"/>
  <c r="O238" i="1" s="1"/>
  <c r="R238" i="1" s="1"/>
  <c r="L238" i="1" s="1"/>
  <c r="M238" i="1" s="1"/>
  <c r="AC182" i="1"/>
  <c r="V182" i="1"/>
  <c r="Z182" i="1" s="1"/>
  <c r="Q182" i="1"/>
  <c r="O182" i="1" s="1"/>
  <c r="R182" i="1" s="1"/>
  <c r="L182" i="1" s="1"/>
  <c r="M182" i="1" s="1"/>
  <c r="AB182" i="1"/>
  <c r="AC226" i="1"/>
  <c r="V226" i="1"/>
  <c r="Z226" i="1" s="1"/>
  <c r="AB226" i="1"/>
  <c r="Q226" i="1"/>
  <c r="O226" i="1" s="1"/>
  <c r="R226" i="1" s="1"/>
  <c r="L226" i="1" s="1"/>
  <c r="M226" i="1" s="1"/>
  <c r="AC175" i="1"/>
  <c r="V175" i="1"/>
  <c r="Z175" i="1" s="1"/>
  <c r="Q175" i="1"/>
  <c r="O175" i="1" s="1"/>
  <c r="R175" i="1" s="1"/>
  <c r="L175" i="1" s="1"/>
  <c r="M175" i="1" s="1"/>
  <c r="AB175" i="1"/>
  <c r="V204" i="1"/>
  <c r="Z204" i="1" s="1"/>
  <c r="AC204" i="1"/>
  <c r="AD204" i="1" s="1"/>
  <c r="AB204" i="1"/>
  <c r="Q204" i="1"/>
  <c r="O204" i="1" s="1"/>
  <c r="R204" i="1" s="1"/>
  <c r="L204" i="1" s="1"/>
  <c r="M204" i="1" s="1"/>
  <c r="AC39" i="1"/>
  <c r="AD39" i="1" s="1"/>
  <c r="V39" i="1"/>
  <c r="Z39" i="1" s="1"/>
  <c r="Q39" i="1"/>
  <c r="O39" i="1" s="1"/>
  <c r="R39" i="1" s="1"/>
  <c r="L39" i="1" s="1"/>
  <c r="M39" i="1" s="1"/>
  <c r="AB39" i="1"/>
  <c r="AD222" i="1"/>
  <c r="AD246" i="1"/>
  <c r="AC281" i="1"/>
  <c r="AB281" i="1"/>
  <c r="V281" i="1"/>
  <c r="Z281" i="1" s="1"/>
  <c r="Q281" i="1"/>
  <c r="O281" i="1" s="1"/>
  <c r="R281" i="1" s="1"/>
  <c r="L281" i="1" s="1"/>
  <c r="M281" i="1" s="1"/>
  <c r="AD161" i="1"/>
  <c r="AC195" i="1"/>
  <c r="V195" i="1"/>
  <c r="Z195" i="1" s="1"/>
  <c r="AB195" i="1"/>
  <c r="Q195" i="1"/>
  <c r="O195" i="1" s="1"/>
  <c r="R195" i="1" s="1"/>
  <c r="L195" i="1" s="1"/>
  <c r="M195" i="1" s="1"/>
  <c r="AD181" i="1"/>
  <c r="AD69" i="1"/>
  <c r="AC247" i="1"/>
  <c r="AD247" i="1" s="1"/>
  <c r="V247" i="1"/>
  <c r="Z247" i="1" s="1"/>
  <c r="AB247" i="1"/>
  <c r="Q247" i="1"/>
  <c r="O247" i="1" s="1"/>
  <c r="R247" i="1" s="1"/>
  <c r="L247" i="1" s="1"/>
  <c r="M247" i="1" s="1"/>
  <c r="AC184" i="1"/>
  <c r="AB184" i="1"/>
  <c r="V184" i="1"/>
  <c r="Z184" i="1" s="1"/>
  <c r="Q184" i="1"/>
  <c r="O184" i="1" s="1"/>
  <c r="R184" i="1" s="1"/>
  <c r="L184" i="1" s="1"/>
  <c r="M184" i="1" s="1"/>
  <c r="AD187" i="1"/>
  <c r="AD201" i="1"/>
  <c r="AD280" i="1"/>
  <c r="AD129" i="1"/>
  <c r="AD76" i="1"/>
  <c r="AC236" i="1"/>
  <c r="AD236" i="1" s="1"/>
  <c r="V236" i="1"/>
  <c r="Z236" i="1" s="1"/>
  <c r="Q236" i="1"/>
  <c r="O236" i="1" s="1"/>
  <c r="R236" i="1" s="1"/>
  <c r="L236" i="1" s="1"/>
  <c r="M236" i="1" s="1"/>
  <c r="AB236" i="1"/>
  <c r="AC120" i="1"/>
  <c r="V120" i="1"/>
  <c r="Z120" i="1" s="1"/>
  <c r="AB120" i="1"/>
  <c r="Q120" i="1"/>
  <c r="O120" i="1" s="1"/>
  <c r="R120" i="1" s="1"/>
  <c r="L120" i="1" s="1"/>
  <c r="M120" i="1" s="1"/>
  <c r="AC136" i="1"/>
  <c r="AB136" i="1"/>
  <c r="V136" i="1"/>
  <c r="Z136" i="1" s="1"/>
  <c r="Q136" i="1"/>
  <c r="O136" i="1" s="1"/>
  <c r="R136" i="1" s="1"/>
  <c r="L136" i="1" s="1"/>
  <c r="M136" i="1" s="1"/>
  <c r="V213" i="1"/>
  <c r="Z213" i="1" s="1"/>
  <c r="AC213" i="1"/>
  <c r="AB213" i="1"/>
  <c r="Q213" i="1"/>
  <c r="O213" i="1" s="1"/>
  <c r="R213" i="1" s="1"/>
  <c r="L213" i="1" s="1"/>
  <c r="M213" i="1" s="1"/>
  <c r="AD264" i="1"/>
  <c r="AD163" i="1"/>
  <c r="V154" i="1"/>
  <c r="Z154" i="1" s="1"/>
  <c r="AC154" i="1"/>
  <c r="AB154" i="1"/>
  <c r="Q154" i="1"/>
  <c r="O154" i="1" s="1"/>
  <c r="R154" i="1" s="1"/>
  <c r="L154" i="1" s="1"/>
  <c r="M154" i="1" s="1"/>
  <c r="AC85" i="1"/>
  <c r="AD85" i="1" s="1"/>
  <c r="AB85" i="1"/>
  <c r="V85" i="1"/>
  <c r="Z85" i="1" s="1"/>
  <c r="Q85" i="1"/>
  <c r="O85" i="1" s="1"/>
  <c r="R85" i="1" s="1"/>
  <c r="L85" i="1" s="1"/>
  <c r="M85" i="1" s="1"/>
  <c r="AC207" i="1"/>
  <c r="AB207" i="1"/>
  <c r="V207" i="1"/>
  <c r="Z207" i="1" s="1"/>
  <c r="Q207" i="1"/>
  <c r="O207" i="1" s="1"/>
  <c r="R207" i="1" s="1"/>
  <c r="L207" i="1" s="1"/>
  <c r="M207" i="1" s="1"/>
  <c r="AD212" i="1"/>
  <c r="AD68" i="1"/>
  <c r="V78" i="1"/>
  <c r="Z78" i="1" s="1"/>
  <c r="AC78" i="1"/>
  <c r="AB78" i="1"/>
  <c r="Q78" i="1"/>
  <c r="O78" i="1" s="1"/>
  <c r="R78" i="1" s="1"/>
  <c r="L78" i="1" s="1"/>
  <c r="M78" i="1" s="1"/>
  <c r="AC231" i="1"/>
  <c r="AD231" i="1" s="1"/>
  <c r="V231" i="1"/>
  <c r="Z231" i="1" s="1"/>
  <c r="Q231" i="1"/>
  <c r="O231" i="1" s="1"/>
  <c r="R231" i="1" s="1"/>
  <c r="L231" i="1" s="1"/>
  <c r="M231" i="1" s="1"/>
  <c r="AB231" i="1"/>
  <c r="V233" i="1"/>
  <c r="Z233" i="1" s="1"/>
  <c r="AC233" i="1"/>
  <c r="AD233" i="1" s="1"/>
  <c r="AB233" i="1"/>
  <c r="Q233" i="1"/>
  <c r="O233" i="1" s="1"/>
  <c r="R233" i="1" s="1"/>
  <c r="L233" i="1" s="1"/>
  <c r="M233" i="1" s="1"/>
  <c r="AD65" i="1"/>
  <c r="AC263" i="1"/>
  <c r="AD263" i="1" s="1"/>
  <c r="V263" i="1"/>
  <c r="Z263" i="1" s="1"/>
  <c r="Q263" i="1"/>
  <c r="O263" i="1" s="1"/>
  <c r="R263" i="1" s="1"/>
  <c r="L263" i="1" s="1"/>
  <c r="M263" i="1" s="1"/>
  <c r="AB263" i="1"/>
  <c r="AD208" i="1"/>
  <c r="AD95" i="1"/>
  <c r="AD47" i="1"/>
  <c r="V84" i="1"/>
  <c r="Z84" i="1" s="1"/>
  <c r="AC84" i="1"/>
  <c r="AB84" i="1"/>
  <c r="Q84" i="1"/>
  <c r="O84" i="1" s="1"/>
  <c r="R84" i="1" s="1"/>
  <c r="L84" i="1" s="1"/>
  <c r="M84" i="1" s="1"/>
  <c r="V211" i="1"/>
  <c r="Z211" i="1" s="1"/>
  <c r="AC211" i="1"/>
  <c r="AD211" i="1" s="1"/>
  <c r="AB211" i="1"/>
  <c r="Q211" i="1"/>
  <c r="O211" i="1" s="1"/>
  <c r="R211" i="1" s="1"/>
  <c r="L211" i="1" s="1"/>
  <c r="M211" i="1" s="1"/>
  <c r="AD142" i="1"/>
  <c r="AD75" i="1"/>
  <c r="AD96" i="1"/>
  <c r="AD111" i="1"/>
  <c r="AC40" i="1"/>
  <c r="AB40" i="1"/>
  <c r="V40" i="1"/>
  <c r="Z40" i="1" s="1"/>
  <c r="Q40" i="1"/>
  <c r="O40" i="1" s="1"/>
  <c r="R40" i="1" s="1"/>
  <c r="L40" i="1" s="1"/>
  <c r="M40" i="1" s="1"/>
  <c r="AD251" i="1"/>
  <c r="V100" i="1"/>
  <c r="Z100" i="1" s="1"/>
  <c r="AC100" i="1"/>
  <c r="AD100" i="1" s="1"/>
  <c r="AB100" i="1"/>
  <c r="Q100" i="1"/>
  <c r="O100" i="1" s="1"/>
  <c r="R100" i="1" s="1"/>
  <c r="L100" i="1" s="1"/>
  <c r="M100" i="1" s="1"/>
  <c r="V279" i="1"/>
  <c r="Z279" i="1" s="1"/>
  <c r="AC279" i="1"/>
  <c r="Q279" i="1"/>
  <c r="O279" i="1" s="1"/>
  <c r="R279" i="1" s="1"/>
  <c r="L279" i="1" s="1"/>
  <c r="M279" i="1" s="1"/>
  <c r="AB279" i="1"/>
  <c r="AC46" i="1"/>
  <c r="AD46" i="1" s="1"/>
  <c r="AB46" i="1"/>
  <c r="V46" i="1"/>
  <c r="Z46" i="1" s="1"/>
  <c r="Q46" i="1"/>
  <c r="O46" i="1" s="1"/>
  <c r="R46" i="1" s="1"/>
  <c r="L46" i="1" s="1"/>
  <c r="M46" i="1" s="1"/>
  <c r="AD186" i="1"/>
  <c r="AC284" i="1"/>
  <c r="V284" i="1"/>
  <c r="Z284" i="1" s="1"/>
  <c r="AB284" i="1"/>
  <c r="Q284" i="1"/>
  <c r="O284" i="1" s="1"/>
  <c r="R284" i="1" s="1"/>
  <c r="L284" i="1" s="1"/>
  <c r="M284" i="1" s="1"/>
  <c r="AD37" i="1"/>
  <c r="V122" i="1"/>
  <c r="Z122" i="1" s="1"/>
  <c r="AC122" i="1"/>
  <c r="AB122" i="1"/>
  <c r="Q122" i="1"/>
  <c r="O122" i="1" s="1"/>
  <c r="R122" i="1" s="1"/>
  <c r="L122" i="1" s="1"/>
  <c r="M122" i="1" s="1"/>
  <c r="AD165" i="1"/>
  <c r="AC146" i="1"/>
  <c r="AD146" i="1" s="1"/>
  <c r="AB146" i="1"/>
  <c r="V146" i="1"/>
  <c r="Z146" i="1" s="1"/>
  <c r="Q146" i="1"/>
  <c r="O146" i="1" s="1"/>
  <c r="R146" i="1" s="1"/>
  <c r="L146" i="1" s="1"/>
  <c r="M146" i="1" s="1"/>
  <c r="AC260" i="1"/>
  <c r="AD260" i="1" s="1"/>
  <c r="V260" i="1"/>
  <c r="Z260" i="1" s="1"/>
  <c r="AB260" i="1"/>
  <c r="Q260" i="1"/>
  <c r="O260" i="1" s="1"/>
  <c r="R260" i="1" s="1"/>
  <c r="L260" i="1" s="1"/>
  <c r="M260" i="1" s="1"/>
  <c r="V232" i="1"/>
  <c r="Z232" i="1" s="1"/>
  <c r="AC232" i="1"/>
  <c r="AB232" i="1"/>
  <c r="Q232" i="1"/>
  <c r="O232" i="1" s="1"/>
  <c r="R232" i="1" s="1"/>
  <c r="L232" i="1" s="1"/>
  <c r="M232" i="1" s="1"/>
  <c r="AC110" i="1"/>
  <c r="V110" i="1"/>
  <c r="Z110" i="1" s="1"/>
  <c r="AB110" i="1"/>
  <c r="Q110" i="1"/>
  <c r="O110" i="1" s="1"/>
  <c r="R110" i="1" s="1"/>
  <c r="L110" i="1" s="1"/>
  <c r="M110" i="1" s="1"/>
  <c r="AC178" i="1"/>
  <c r="V178" i="1"/>
  <c r="Z178" i="1" s="1"/>
  <c r="AB178" i="1"/>
  <c r="Q178" i="1"/>
  <c r="O178" i="1" s="1"/>
  <c r="R178" i="1" s="1"/>
  <c r="L178" i="1" s="1"/>
  <c r="M178" i="1" s="1"/>
  <c r="AD64" i="1"/>
  <c r="AD199" i="1"/>
  <c r="AD80" i="1"/>
  <c r="V157" i="1"/>
  <c r="Z157" i="1" s="1"/>
  <c r="AC157" i="1"/>
  <c r="AD157" i="1" s="1"/>
  <c r="Q157" i="1"/>
  <c r="O157" i="1" s="1"/>
  <c r="R157" i="1" s="1"/>
  <c r="L157" i="1" s="1"/>
  <c r="M157" i="1" s="1"/>
  <c r="AB157" i="1"/>
  <c r="AC273" i="1"/>
  <c r="V273" i="1"/>
  <c r="Z273" i="1" s="1"/>
  <c r="Q273" i="1"/>
  <c r="O273" i="1" s="1"/>
  <c r="R273" i="1" s="1"/>
  <c r="L273" i="1" s="1"/>
  <c r="M273" i="1" s="1"/>
  <c r="AB273" i="1"/>
  <c r="AC256" i="1"/>
  <c r="AB256" i="1"/>
  <c r="V256" i="1"/>
  <c r="Z256" i="1" s="1"/>
  <c r="Q256" i="1"/>
  <c r="O256" i="1" s="1"/>
  <c r="R256" i="1" s="1"/>
  <c r="L256" i="1" s="1"/>
  <c r="M256" i="1" s="1"/>
  <c r="V145" i="1"/>
  <c r="Z145" i="1" s="1"/>
  <c r="AC145" i="1"/>
  <c r="Q145" i="1"/>
  <c r="O145" i="1" s="1"/>
  <c r="R145" i="1" s="1"/>
  <c r="L145" i="1" s="1"/>
  <c r="M145" i="1" s="1"/>
  <c r="AB145" i="1"/>
  <c r="AC79" i="1"/>
  <c r="AD79" i="1" s="1"/>
  <c r="AB79" i="1"/>
  <c r="V79" i="1"/>
  <c r="Z79" i="1" s="1"/>
  <c r="Q79" i="1"/>
  <c r="O79" i="1" s="1"/>
  <c r="R79" i="1" s="1"/>
  <c r="L79" i="1" s="1"/>
  <c r="M79" i="1" s="1"/>
  <c r="AD57" i="1"/>
  <c r="AC268" i="1"/>
  <c r="AD268" i="1" s="1"/>
  <c r="V268" i="1"/>
  <c r="Z268" i="1" s="1"/>
  <c r="AB268" i="1"/>
  <c r="Q268" i="1"/>
  <c r="O268" i="1" s="1"/>
  <c r="R268" i="1" s="1"/>
  <c r="L268" i="1" s="1"/>
  <c r="M268" i="1" s="1"/>
  <c r="AC63" i="1"/>
  <c r="AD63" i="1" s="1"/>
  <c r="V63" i="1"/>
  <c r="Z63" i="1" s="1"/>
  <c r="Q63" i="1"/>
  <c r="O63" i="1" s="1"/>
  <c r="R63" i="1" s="1"/>
  <c r="L63" i="1" s="1"/>
  <c r="M63" i="1" s="1"/>
  <c r="AB63" i="1"/>
  <c r="V166" i="1"/>
  <c r="Z166" i="1" s="1"/>
  <c r="AC166" i="1"/>
  <c r="Q166" i="1"/>
  <c r="O166" i="1" s="1"/>
  <c r="R166" i="1" s="1"/>
  <c r="L166" i="1" s="1"/>
  <c r="M166" i="1" s="1"/>
  <c r="AB166" i="1"/>
  <c r="AC205" i="1"/>
  <c r="V205" i="1"/>
  <c r="Z205" i="1" s="1"/>
  <c r="Q205" i="1"/>
  <c r="O205" i="1" s="1"/>
  <c r="R205" i="1" s="1"/>
  <c r="L205" i="1" s="1"/>
  <c r="M205" i="1" s="1"/>
  <c r="AB205" i="1"/>
  <c r="V282" i="1"/>
  <c r="Z282" i="1" s="1"/>
  <c r="AC282" i="1"/>
  <c r="Q282" i="1"/>
  <c r="O282" i="1" s="1"/>
  <c r="R282" i="1" s="1"/>
  <c r="L282" i="1" s="1"/>
  <c r="M282" i="1" s="1"/>
  <c r="AB282" i="1"/>
  <c r="AD176" i="1"/>
  <c r="AD194" i="1"/>
  <c r="AC190" i="1"/>
  <c r="V190" i="1"/>
  <c r="Z190" i="1" s="1"/>
  <c r="AB190" i="1"/>
  <c r="Q190" i="1"/>
  <c r="O190" i="1" s="1"/>
  <c r="R190" i="1" s="1"/>
  <c r="L190" i="1" s="1"/>
  <c r="M190" i="1" s="1"/>
  <c r="V249" i="1"/>
  <c r="Z249" i="1" s="1"/>
  <c r="AC249" i="1"/>
  <c r="AB249" i="1"/>
  <c r="Q249" i="1"/>
  <c r="O249" i="1" s="1"/>
  <c r="R249" i="1" s="1"/>
  <c r="L249" i="1" s="1"/>
  <c r="M249" i="1" s="1"/>
  <c r="V135" i="1"/>
  <c r="Z135" i="1" s="1"/>
  <c r="AC135" i="1"/>
  <c r="AD135" i="1" s="1"/>
  <c r="AB135" i="1"/>
  <c r="Q135" i="1"/>
  <c r="O135" i="1" s="1"/>
  <c r="R135" i="1" s="1"/>
  <c r="L135" i="1" s="1"/>
  <c r="M135" i="1" s="1"/>
  <c r="V130" i="1"/>
  <c r="Z130" i="1" s="1"/>
  <c r="AC130" i="1"/>
  <c r="AD130" i="1" s="1"/>
  <c r="AB130" i="1"/>
  <c r="Q130" i="1"/>
  <c r="O130" i="1" s="1"/>
  <c r="R130" i="1" s="1"/>
  <c r="L130" i="1" s="1"/>
  <c r="M130" i="1" s="1"/>
  <c r="V127" i="1"/>
  <c r="Z127" i="1" s="1"/>
  <c r="AC127" i="1"/>
  <c r="Q127" i="1"/>
  <c r="O127" i="1" s="1"/>
  <c r="R127" i="1" s="1"/>
  <c r="L127" i="1" s="1"/>
  <c r="M127" i="1" s="1"/>
  <c r="AB127" i="1"/>
  <c r="V217" i="1"/>
  <c r="Z217" i="1" s="1"/>
  <c r="AC217" i="1"/>
  <c r="AB217" i="1"/>
  <c r="Q217" i="1"/>
  <c r="O217" i="1" s="1"/>
  <c r="R217" i="1" s="1"/>
  <c r="L217" i="1" s="1"/>
  <c r="M217" i="1" s="1"/>
  <c r="AC261" i="1"/>
  <c r="AB261" i="1"/>
  <c r="V261" i="1"/>
  <c r="Z261" i="1" s="1"/>
  <c r="Q261" i="1"/>
  <c r="O261" i="1" s="1"/>
  <c r="R261" i="1" s="1"/>
  <c r="L261" i="1" s="1"/>
  <c r="M261" i="1" s="1"/>
  <c r="AD237" i="1"/>
  <c r="AC252" i="1"/>
  <c r="AD252" i="1" s="1"/>
  <c r="V252" i="1"/>
  <c r="Z252" i="1" s="1"/>
  <c r="Q252" i="1"/>
  <c r="O252" i="1" s="1"/>
  <c r="R252" i="1" s="1"/>
  <c r="L252" i="1" s="1"/>
  <c r="M252" i="1" s="1"/>
  <c r="AB252" i="1"/>
  <c r="AC125" i="1"/>
  <c r="AD125" i="1" s="1"/>
  <c r="V125" i="1"/>
  <c r="Z125" i="1" s="1"/>
  <c r="AB125" i="1"/>
  <c r="Q125" i="1"/>
  <c r="O125" i="1" s="1"/>
  <c r="R125" i="1" s="1"/>
  <c r="L125" i="1" s="1"/>
  <c r="M125" i="1" s="1"/>
  <c r="V248" i="1"/>
  <c r="Z248" i="1" s="1"/>
  <c r="AC248" i="1"/>
  <c r="AB248" i="1"/>
  <c r="Q248" i="1"/>
  <c r="O248" i="1" s="1"/>
  <c r="R248" i="1" s="1"/>
  <c r="L248" i="1" s="1"/>
  <c r="M248" i="1" s="1"/>
  <c r="V152" i="1"/>
  <c r="Z152" i="1" s="1"/>
  <c r="AC152" i="1"/>
  <c r="AD152" i="1" s="1"/>
  <c r="AB152" i="1"/>
  <c r="Q152" i="1"/>
  <c r="O152" i="1" s="1"/>
  <c r="R152" i="1" s="1"/>
  <c r="L152" i="1" s="1"/>
  <c r="M152" i="1" s="1"/>
  <c r="V126" i="1"/>
  <c r="Z126" i="1" s="1"/>
  <c r="AC126" i="1"/>
  <c r="AB126" i="1"/>
  <c r="Q126" i="1"/>
  <c r="O126" i="1" s="1"/>
  <c r="R126" i="1" s="1"/>
  <c r="L126" i="1" s="1"/>
  <c r="M126" i="1" s="1"/>
  <c r="AD151" i="1"/>
  <c r="AD131" i="1"/>
  <c r="AD70" i="1"/>
  <c r="AD107" i="1"/>
  <c r="AD155" i="1"/>
  <c r="AC180" i="1"/>
  <c r="V180" i="1"/>
  <c r="Z180" i="1" s="1"/>
  <c r="Q180" i="1"/>
  <c r="O180" i="1" s="1"/>
  <c r="R180" i="1" s="1"/>
  <c r="L180" i="1" s="1"/>
  <c r="M180" i="1" s="1"/>
  <c r="AB180" i="1"/>
  <c r="AD25" i="1" l="1"/>
  <c r="AD250" i="1"/>
  <c r="AD248" i="1"/>
  <c r="AD127" i="1"/>
  <c r="AD126" i="1"/>
  <c r="AD110" i="1"/>
  <c r="AD279" i="1"/>
  <c r="AD40" i="1"/>
  <c r="AD120" i="1"/>
  <c r="AD182" i="1"/>
  <c r="AD17" i="1"/>
  <c r="AD207" i="1"/>
  <c r="AD249" i="1"/>
  <c r="AD282" i="1"/>
  <c r="AD256" i="1"/>
  <c r="AD84" i="1"/>
  <c r="AD78" i="1"/>
  <c r="AD213" i="1"/>
  <c r="AD185" i="1"/>
  <c r="AD166" i="1"/>
  <c r="AD180" i="1"/>
  <c r="AD261" i="1"/>
  <c r="AD284" i="1"/>
  <c r="AD175" i="1"/>
  <c r="AD278" i="1"/>
  <c r="AD242" i="1"/>
  <c r="AD269" i="1"/>
  <c r="AD210" i="1"/>
  <c r="AD235" i="1"/>
  <c r="AD271" i="1"/>
  <c r="AD232" i="1"/>
  <c r="AD184" i="1"/>
  <c r="AD195" i="1"/>
  <c r="AD238" i="1"/>
  <c r="AD94" i="1"/>
  <c r="AD266" i="1"/>
  <c r="AD281" i="1"/>
  <c r="AD276" i="1"/>
  <c r="AD154" i="1"/>
  <c r="AD81" i="1"/>
  <c r="AD24" i="1"/>
  <c r="AD217" i="1"/>
  <c r="AD273" i="1"/>
  <c r="AD190" i="1"/>
  <c r="AD205" i="1"/>
  <c r="AD145" i="1"/>
  <c r="AD178" i="1"/>
  <c r="AD122" i="1"/>
  <c r="AD136" i="1"/>
  <c r="AD226" i="1"/>
  <c r="AD41" i="1"/>
</calcChain>
</file>

<file path=xl/sharedStrings.xml><?xml version="1.0" encoding="utf-8"?>
<sst xmlns="http://schemas.openxmlformats.org/spreadsheetml/2006/main" count="3642" uniqueCount="890">
  <si>
    <t>File opened</t>
  </si>
  <si>
    <t>2025-01-09 11:40:51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</si>
  <si>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</si>
  <si>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</si>
  <si>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</si>
  <si>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</si>
  <si>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</si>
  <si>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</si>
  <si>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</si>
  <si>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</si>
  <si>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</si>
  <si>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</si>
  <si>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</si>
  <si>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{"co2aspan1": "1.00671", "co2bspanconc1": "1002", "co2aspan2": "0", "co2aspanconc1": "1002", "oxygen": "21", "co2bspan2a": "0.181909", "h2obspanconc1": "12.71", "h2oaspanconc2": "0", "h2oaspanconc1": "12.7", "co2bspan1": "1.01512", "h2obspan1": "1.01743", "h2oaspan2": "0", "tbzero": "0.447458", "co2aspan2a": "0.183108", "h2obzero": "1.08147", "h2obspanconc2": "0", "h2oazero": "1.07967", "co2bspanconc2": "0", "h2oaspan1": "1.01163", "co2azero": "0.870726", "flowmeterzero": "0.989507", "h2obspan2a": "0.0723655", "flowazero": "0.332", "co2bspan2": "0", "chamberpressurezero": "2.56836", "co2bzero": "0.916266", "co2aspan2b": "0.181163", "tazero": "0.448792", "ssa_ref": "34223.4", "h2obspan2b": "0.0731661", "co2aspanconc2": "0", "flowbzero": "0.28274", "ssb_ref": "40200.1", "h2oaspan2a": "0.0722994", "co2bspan2b": "0.179975", "h2oaspan2b": "0.0727067", "h2obspan2": "0"}</t>
  </si>
  <si>
    <t>Factory cal date</t>
  </si>
  <si>
    <t>13 Jan 2017</t>
  </si>
  <si>
    <t>CO2 rangematch</t>
  </si>
  <si>
    <t>Thu Jan  9 10:04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</si>
  <si>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</si>
  <si>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</si>
  <si>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</si>
  <si>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</si>
  <si>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</si>
  <si>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</si>
  <si>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</si>
  <si>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</si>
  <si>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</si>
  <si>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</si>
  <si>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</si>
  <si>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</si>
  <si>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</si>
  <si>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</si>
  <si>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</si>
  <si>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</si>
  <si>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</si>
  <si>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</si>
  <si>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11:40:51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</si>
  <si>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</si>
  <si>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</si>
  <si>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</si>
  <si>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</si>
  <si>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</si>
  <si>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</si>
  <si>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</si>
  <si>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</si>
  <si>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</si>
  <si>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</si>
  <si>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</si>
  <si>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</si>
  <si>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</si>
  <si>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</si>
  <si>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</si>
  <si>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</si>
  <si>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</si>
  <si>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</si>
  <si>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</si>
  <si>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</si>
  <si>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</si>
  <si>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</si>
  <si>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</si>
  <si>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</si>
  <si>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</si>
  <si>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</si>
  <si>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</si>
  <si>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</si>
  <si>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</si>
  <si>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</si>
  <si>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</si>
  <si>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</si>
  <si>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</si>
  <si>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</si>
  <si>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</si>
  <si>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</si>
  <si>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</si>
  <si>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</si>
  <si>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</si>
  <si>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</si>
  <si>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</si>
  <si>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</si>
  <si>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</si>
  <si>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</si>
  <si>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</si>
  <si>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</si>
  <si>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</si>
  <si>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</si>
  <si>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</si>
  <si>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</si>
  <si>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</si>
  <si>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</si>
  <si>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1.81276 83.8027 354.551 587.474 831.331 1047.38 1233.82 1415.61</t>
  </si>
  <si>
    <t>Fs_true</t>
  </si>
  <si>
    <t>0.12043 109.973 402.3 601.396 801.894 1001.24 1201.99 1401.47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</si>
  <si>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</si>
  <si>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</si>
  <si>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</si>
  <si>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</si>
  <si>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</si>
  <si>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</si>
  <si>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</si>
  <si>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</si>
  <si>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</si>
  <si>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</si>
  <si>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</si>
  <si>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</si>
  <si>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</si>
  <si>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</si>
  <si>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</si>
  <si>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</si>
  <si>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</si>
  <si>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</si>
  <si>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</si>
  <si>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</si>
  <si>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</si>
  <si>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</si>
  <si>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</si>
  <si>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</si>
  <si>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</si>
  <si>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</si>
  <si>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</si>
  <si>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</si>
  <si>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</si>
  <si>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</si>
  <si>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</si>
  <si>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</si>
  <si>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</si>
  <si>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</si>
  <si>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</si>
  <si>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</si>
  <si>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</si>
  <si>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</si>
  <si>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</si>
  <si>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</si>
  <si>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</si>
  <si>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</si>
  <si>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</si>
  <si>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</si>
  <si>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</si>
  <si>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</si>
  <si>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</si>
  <si>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</si>
  <si>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</si>
  <si>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</si>
  <si>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</si>
  <si>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</si>
  <si>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</si>
  <si>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</si>
  <si>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</si>
  <si>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</si>
  <si>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</si>
  <si>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</si>
  <si>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</si>
  <si>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</si>
  <si>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</si>
  <si>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</si>
  <si>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</si>
  <si>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</si>
  <si>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</si>
  <si>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</si>
  <si>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</si>
  <si>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</si>
  <si>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</si>
  <si>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</si>
  <si>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</si>
  <si>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</si>
  <si>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</si>
  <si>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</si>
  <si>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</si>
  <si>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</si>
  <si>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</si>
  <si>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</si>
  <si>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</si>
  <si>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</si>
  <si>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</si>
  <si>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</si>
  <si>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</si>
  <si>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</si>
  <si>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</si>
  <si>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</si>
  <si>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</si>
  <si>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</si>
  <si>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</si>
  <si>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</si>
  <si>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</si>
  <si>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</si>
  <si>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</si>
  <si>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</si>
  <si>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</si>
  <si>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</si>
  <si>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</si>
  <si>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</si>
  <si>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</si>
  <si>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</si>
  <si>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</si>
  <si>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</si>
  <si>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</si>
  <si>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</si>
  <si>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</si>
  <si>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</si>
  <si>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</si>
  <si>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</si>
  <si>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</si>
  <si>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</si>
  <si>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</si>
  <si>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</si>
  <si>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</si>
  <si>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</si>
  <si>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</si>
  <si>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</si>
  <si>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</si>
  <si>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</si>
  <si>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</si>
  <si>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</si>
  <si>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</si>
  <si>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</si>
  <si>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</si>
  <si>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</si>
  <si>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</si>
  <si>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</si>
  <si>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</si>
  <si>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</si>
  <si>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</si>
  <si>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</si>
  <si>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</si>
  <si>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</si>
  <si>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</si>
  <si>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</si>
  <si>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</si>
  <si>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</si>
  <si>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</si>
  <si>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</si>
  <si>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</si>
  <si>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</si>
  <si>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</si>
  <si>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</si>
  <si>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</si>
  <si>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</si>
  <si>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</si>
  <si>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</si>
  <si>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</si>
  <si>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</si>
  <si>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</si>
  <si>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</si>
  <si>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</si>
  <si>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</si>
  <si>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</si>
  <si>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</si>
  <si>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</si>
  <si>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</si>
  <si>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</si>
  <si>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</si>
  <si>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</si>
  <si>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</si>
  <si>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</si>
  <si>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</si>
  <si>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</si>
  <si>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</si>
  <si>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</si>
  <si>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</si>
  <si>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</si>
  <si>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</si>
  <si>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</si>
  <si>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</si>
  <si>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</si>
  <si>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</si>
  <si>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</si>
  <si>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</si>
  <si>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</si>
  <si>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</si>
  <si>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</si>
  <si>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</si>
  <si>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</si>
  <si>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</si>
  <si>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</si>
  <si>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</si>
  <si>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</si>
  <si>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</si>
  <si>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</si>
  <si>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</si>
  <si>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</si>
  <si>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</si>
  <si>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</si>
  <si>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</si>
  <si>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</si>
  <si>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</si>
  <si>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</si>
  <si>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</si>
  <si>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</si>
  <si>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</si>
  <si>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</si>
  <si>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</si>
  <si>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</si>
  <si>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</si>
  <si>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</si>
  <si>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</si>
  <si>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</si>
  <si>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</si>
  <si>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</si>
  <si>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</si>
  <si>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</si>
  <si>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</si>
  <si>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</si>
  <si>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</si>
  <si>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</si>
  <si>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</si>
  <si>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</si>
  <si>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</si>
  <si>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</si>
  <si>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</si>
  <si>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</si>
  <si>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</si>
  <si>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</si>
  <si>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</si>
  <si>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</si>
  <si>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</si>
  <si>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</si>
  <si>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</si>
  <si>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</si>
  <si>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</si>
  <si>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</si>
  <si>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</si>
  <si>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</si>
  <si>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</si>
  <si>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</si>
  <si>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</si>
  <si>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</si>
  <si>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</si>
  <si>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</si>
  <si>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</si>
  <si>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</si>
  <si>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</si>
  <si>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</si>
  <si>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</si>
  <si>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</si>
  <si>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</si>
  <si>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</si>
  <si>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</si>
  <si>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</si>
  <si>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</si>
  <si>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</si>
  <si>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</si>
  <si>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</si>
  <si>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</si>
  <si>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</si>
  <si>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</si>
  <si>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20250109 11:42:10</t>
  </si>
  <si>
    <t>11:42:10</t>
  </si>
  <si>
    <t>0: Broadleaf</t>
  </si>
  <si>
    <t>10:56:07</t>
  </si>
  <si>
    <t>0/2</t>
  </si>
  <si>
    <t>11111111</t>
  </si>
  <si>
    <t>oooooooo</t>
  </si>
  <si>
    <t>off</t>
  </si>
  <si>
    <t>20250109 11:42:12</t>
  </si>
  <si>
    <t>11:42:12</t>
  </si>
  <si>
    <t>20250109 11:42:14</t>
  </si>
  <si>
    <t>11:42:14</t>
  </si>
  <si>
    <t>20250109 11:42:16</t>
  </si>
  <si>
    <t>11:42:16</t>
  </si>
  <si>
    <t>20250109 11:42:18</t>
  </si>
  <si>
    <t>11:42:18</t>
  </si>
  <si>
    <t>20250109 11:42:20</t>
  </si>
  <si>
    <t>11:42:20</t>
  </si>
  <si>
    <t>1/2</t>
  </si>
  <si>
    <t>20250109 11:42:22</t>
  </si>
  <si>
    <t>11:42:22</t>
  </si>
  <si>
    <t>20250109 11:42:24</t>
  </si>
  <si>
    <t>11:42:24</t>
  </si>
  <si>
    <t>20250109 11:42:26</t>
  </si>
  <si>
    <t>11:42:26</t>
  </si>
  <si>
    <t>20250109 11:42:28</t>
  </si>
  <si>
    <t>11:42:28</t>
  </si>
  <si>
    <t>20250109 11:42:30</t>
  </si>
  <si>
    <t>11:42:30</t>
  </si>
  <si>
    <t>20250109 11:42:32</t>
  </si>
  <si>
    <t>11:42:32</t>
  </si>
  <si>
    <t>20250109 11:42:34</t>
  </si>
  <si>
    <t>11:42:34</t>
  </si>
  <si>
    <t>20250109 11:42:36</t>
  </si>
  <si>
    <t>11:42:36</t>
  </si>
  <si>
    <t>20250109 11:42:38</t>
  </si>
  <si>
    <t>11:42:38</t>
  </si>
  <si>
    <t>20250109 11:42:40</t>
  </si>
  <si>
    <t>11:42:40</t>
  </si>
  <si>
    <t>20250109 11:42:42</t>
  </si>
  <si>
    <t>11:42:42</t>
  </si>
  <si>
    <t>20250109 11:42:44</t>
  </si>
  <si>
    <t>11:42:44</t>
  </si>
  <si>
    <t>20250109 11:42:46</t>
  </si>
  <si>
    <t>11:42:46</t>
  </si>
  <si>
    <t>20250109 11:42:48</t>
  </si>
  <si>
    <t>11:42:48</t>
  </si>
  <si>
    <t>20250109 11:42:50</t>
  </si>
  <si>
    <t>11:42:50</t>
  </si>
  <si>
    <t>20250109 11:42:52</t>
  </si>
  <si>
    <t>11:42:52</t>
  </si>
  <si>
    <t>20250109 11:42:54</t>
  </si>
  <si>
    <t>11:42:54</t>
  </si>
  <si>
    <t>20250109 11:42:56</t>
  </si>
  <si>
    <t>11:42:56</t>
  </si>
  <si>
    <t>20250109 11:42:58</t>
  </si>
  <si>
    <t>11:42:58</t>
  </si>
  <si>
    <t>20250109 11:43:00</t>
  </si>
  <si>
    <t>11:43:00</t>
  </si>
  <si>
    <t>20250109 11:43:02</t>
  </si>
  <si>
    <t>11:43:02</t>
  </si>
  <si>
    <t>20250109 11:43:04</t>
  </si>
  <si>
    <t>11:43:04</t>
  </si>
  <si>
    <t>20250109 11:43:06</t>
  </si>
  <si>
    <t>11:43:06</t>
  </si>
  <si>
    <t>20250109 11:43:08</t>
  </si>
  <si>
    <t>11:43:08</t>
  </si>
  <si>
    <t>20250109 11:43:10</t>
  </si>
  <si>
    <t>11:43:10</t>
  </si>
  <si>
    <t>20250109 11:43:12</t>
  </si>
  <si>
    <t>11:43:12</t>
  </si>
  <si>
    <t>20250109 11:43:14</t>
  </si>
  <si>
    <t>11:43:14</t>
  </si>
  <si>
    <t>20250109 11:43:16</t>
  </si>
  <si>
    <t>11:43:16</t>
  </si>
  <si>
    <t>20250109 11:43:18</t>
  </si>
  <si>
    <t>11:43:18</t>
  </si>
  <si>
    <t>20250109 11:43:20</t>
  </si>
  <si>
    <t>11:43:20</t>
  </si>
  <si>
    <t>20250109 11:43:22</t>
  </si>
  <si>
    <t>11:43:22</t>
  </si>
  <si>
    <t>20250109 11:43:24</t>
  </si>
  <si>
    <t>11:43:24</t>
  </si>
  <si>
    <t>20250109 11:43:26</t>
  </si>
  <si>
    <t>11:43:26</t>
  </si>
  <si>
    <t>20250109 11:43:28</t>
  </si>
  <si>
    <t>11:43:28</t>
  </si>
  <si>
    <t>20250109 11:43:30</t>
  </si>
  <si>
    <t>11:43:30</t>
  </si>
  <si>
    <t>20250109 11:43:32</t>
  </si>
  <si>
    <t>11:43:32</t>
  </si>
  <si>
    <t>20250109 11:43:34</t>
  </si>
  <si>
    <t>11:43:34</t>
  </si>
  <si>
    <t>20250109 11:43:36</t>
  </si>
  <si>
    <t>11:43:36</t>
  </si>
  <si>
    <t>20250109 11:43:38</t>
  </si>
  <si>
    <t>11:43:38</t>
  </si>
  <si>
    <t>20250109 11:43:40</t>
  </si>
  <si>
    <t>11:43:40</t>
  </si>
  <si>
    <t>20250109 11:43:42</t>
  </si>
  <si>
    <t>11:43:42</t>
  </si>
  <si>
    <t>20250109 11:43:44</t>
  </si>
  <si>
    <t>11:43:44</t>
  </si>
  <si>
    <t>20250109 11:43:46</t>
  </si>
  <si>
    <t>11:43:46</t>
  </si>
  <si>
    <t>20250109 11:43:48</t>
  </si>
  <si>
    <t>11:43:48</t>
  </si>
  <si>
    <t>20250109 11:43:50</t>
  </si>
  <si>
    <t>11:43:50</t>
  </si>
  <si>
    <t>20250109 11:43:52</t>
  </si>
  <si>
    <t>11:43:52</t>
  </si>
  <si>
    <t>20250109 11:43:54</t>
  </si>
  <si>
    <t>11:43:54</t>
  </si>
  <si>
    <t>20250109 11:43:56</t>
  </si>
  <si>
    <t>11:43:56</t>
  </si>
  <si>
    <t>20250109 11:43:58</t>
  </si>
  <si>
    <t>11:43:58</t>
  </si>
  <si>
    <t>20250109 11:44:00</t>
  </si>
  <si>
    <t>11:44:00</t>
  </si>
  <si>
    <t>20250109 11:44:02</t>
  </si>
  <si>
    <t>11:44:02</t>
  </si>
  <si>
    <t>20250109 11:44:04</t>
  </si>
  <si>
    <t>11:44:04</t>
  </si>
  <si>
    <t>20250109 11:44:06</t>
  </si>
  <si>
    <t>11:44:06</t>
  </si>
  <si>
    <t>20250109 11:44:08</t>
  </si>
  <si>
    <t>11:44:08</t>
  </si>
  <si>
    <t>20250109 11:44:10</t>
  </si>
  <si>
    <t>11:44:10</t>
  </si>
  <si>
    <t>20250109 11:44:12</t>
  </si>
  <si>
    <t>11:44:12</t>
  </si>
  <si>
    <t>20250109 11:44:14</t>
  </si>
  <si>
    <t>11:44:14</t>
  </si>
  <si>
    <t>20250109 11:44:16</t>
  </si>
  <si>
    <t>11:44:16</t>
  </si>
  <si>
    <t>20250109 11:44:18</t>
  </si>
  <si>
    <t>11:44:18</t>
  </si>
  <si>
    <t>20250109 11:44:20</t>
  </si>
  <si>
    <t>11:44:20</t>
  </si>
  <si>
    <t>20250109 11:44:22</t>
  </si>
  <si>
    <t>11:44:22</t>
  </si>
  <si>
    <t>20250109 11:44:24</t>
  </si>
  <si>
    <t>11:44:24</t>
  </si>
  <si>
    <t>20250109 11:44:26</t>
  </si>
  <si>
    <t>11:44:26</t>
  </si>
  <si>
    <t>20250109 11:44:28</t>
  </si>
  <si>
    <t>11:44:28</t>
  </si>
  <si>
    <t>20250109 11:44:30</t>
  </si>
  <si>
    <t>11:44:30</t>
  </si>
  <si>
    <t>20250109 11:44:32</t>
  </si>
  <si>
    <t>11:44:32</t>
  </si>
  <si>
    <t>20250109 11:44:34</t>
  </si>
  <si>
    <t>11:44:34</t>
  </si>
  <si>
    <t>20250109 11:44:36</t>
  </si>
  <si>
    <t>11:44:36</t>
  </si>
  <si>
    <t>20250109 11:44:38</t>
  </si>
  <si>
    <t>11:44:38</t>
  </si>
  <si>
    <t>20250109 11:44:40</t>
  </si>
  <si>
    <t>11:44:40</t>
  </si>
  <si>
    <t>20250109 11:44:42</t>
  </si>
  <si>
    <t>11:44:42</t>
  </si>
  <si>
    <t>20250109 11:44:44</t>
  </si>
  <si>
    <t>11:44:44</t>
  </si>
  <si>
    <t>20250109 11:44:46</t>
  </si>
  <si>
    <t>11:44:46</t>
  </si>
  <si>
    <t>20250109 11:44:48</t>
  </si>
  <si>
    <t>11:44:48</t>
  </si>
  <si>
    <t>20250109 11:44:50</t>
  </si>
  <si>
    <t>11:44:50</t>
  </si>
  <si>
    <t>20250109 11:44:52</t>
  </si>
  <si>
    <t>11:44:52</t>
  </si>
  <si>
    <t>20250109 11:44:54</t>
  </si>
  <si>
    <t>11:44:54</t>
  </si>
  <si>
    <t>20250109 11:44:56</t>
  </si>
  <si>
    <t>11:44:56</t>
  </si>
  <si>
    <t>20250109 11:44:58</t>
  </si>
  <si>
    <t>11:44:58</t>
  </si>
  <si>
    <t>20250109 11:45:00</t>
  </si>
  <si>
    <t>11:45:00</t>
  </si>
  <si>
    <t>20250109 11:45:02</t>
  </si>
  <si>
    <t>11:45:02</t>
  </si>
  <si>
    <t>20250109 11:45:04</t>
  </si>
  <si>
    <t>11:45:04</t>
  </si>
  <si>
    <t>20250109 11:45:06</t>
  </si>
  <si>
    <t>11:45:06</t>
  </si>
  <si>
    <t>20250109 11:45:08</t>
  </si>
  <si>
    <t>11:45:08</t>
  </si>
  <si>
    <t>20250109 11:45:10</t>
  </si>
  <si>
    <t>11:45:10</t>
  </si>
  <si>
    <t>20250109 11:45:12</t>
  </si>
  <si>
    <t>11:45:12</t>
  </si>
  <si>
    <t>20250109 11:45:14</t>
  </si>
  <si>
    <t>11:45:14</t>
  </si>
  <si>
    <t>20250109 11:45:16</t>
  </si>
  <si>
    <t>11:45:16</t>
  </si>
  <si>
    <t>20250109 11:45:18</t>
  </si>
  <si>
    <t>11:45:18</t>
  </si>
  <si>
    <t>20250109 11:45:20</t>
  </si>
  <si>
    <t>11:45:20</t>
  </si>
  <si>
    <t>20250109 11:45:22</t>
  </si>
  <si>
    <t>11:45:22</t>
  </si>
  <si>
    <t>20250109 11:45:24</t>
  </si>
  <si>
    <t>11:45:24</t>
  </si>
  <si>
    <t>20250109 11:45:26</t>
  </si>
  <si>
    <t>11:45:26</t>
  </si>
  <si>
    <t>20250109 11:45:28</t>
  </si>
  <si>
    <t>11:45:28</t>
  </si>
  <si>
    <t>20250109 11:45:30</t>
  </si>
  <si>
    <t>11:45:30</t>
  </si>
  <si>
    <t>20250109 11:45:32</t>
  </si>
  <si>
    <t>11:45:32</t>
  </si>
  <si>
    <t>20250109 11:45:34</t>
  </si>
  <si>
    <t>11:45:34</t>
  </si>
  <si>
    <t>20250109 11:45:36</t>
  </si>
  <si>
    <t>11:45:36</t>
  </si>
  <si>
    <t>20250109 11:45:38</t>
  </si>
  <si>
    <t>11:45:38</t>
  </si>
  <si>
    <t>20250109 11:45:40</t>
  </si>
  <si>
    <t>11:45:40</t>
  </si>
  <si>
    <t>20250109 11:45:42</t>
  </si>
  <si>
    <t>11:45:42</t>
  </si>
  <si>
    <t>20250109 11:45:44</t>
  </si>
  <si>
    <t>11:45:44</t>
  </si>
  <si>
    <t>2/2</t>
  </si>
  <si>
    <t>20250109 11:45:46</t>
  </si>
  <si>
    <t>11:45:46</t>
  </si>
  <si>
    <t>20250109 11:45:48</t>
  </si>
  <si>
    <t>11:45:48</t>
  </si>
  <si>
    <t>20250109 11:45:50</t>
  </si>
  <si>
    <t>11:45:50</t>
  </si>
  <si>
    <t>20250109 11:45:52</t>
  </si>
  <si>
    <t>11:45:52</t>
  </si>
  <si>
    <t>20250109 11:45:54</t>
  </si>
  <si>
    <t>11:45:54</t>
  </si>
  <si>
    <t>20250109 11:45:56</t>
  </si>
  <si>
    <t>11:45:56</t>
  </si>
  <si>
    <t>20250109 11:45:58</t>
  </si>
  <si>
    <t>11:45:58</t>
  </si>
  <si>
    <t>20250109 11:46:00</t>
  </si>
  <si>
    <t>11:46:00</t>
  </si>
  <si>
    <t>20250109 11:46:02</t>
  </si>
  <si>
    <t>11:46:02</t>
  </si>
  <si>
    <t>20250109 11:46:04</t>
  </si>
  <si>
    <t>11:46:04</t>
  </si>
  <si>
    <t>20250109 11:46:06</t>
  </si>
  <si>
    <t>11:46:06</t>
  </si>
  <si>
    <t>20250109 11:46:08</t>
  </si>
  <si>
    <t>11:46:08</t>
  </si>
  <si>
    <t>20250109 11:46:10</t>
  </si>
  <si>
    <t>11:46:10</t>
  </si>
  <si>
    <t>20250109 11:46:12</t>
  </si>
  <si>
    <t>11:46:12</t>
  </si>
  <si>
    <t>20250109 11:46:14</t>
  </si>
  <si>
    <t>11:46:14</t>
  </si>
  <si>
    <t>20250109 11:46:16</t>
  </si>
  <si>
    <t>11:46:16</t>
  </si>
  <si>
    <t>20250109 11:46:18</t>
  </si>
  <si>
    <t>11:46:18</t>
  </si>
  <si>
    <t>20250109 11:46:21</t>
  </si>
  <si>
    <t>11:46:21</t>
  </si>
  <si>
    <t>20250109 11:46:23</t>
  </si>
  <si>
    <t>11:46:23</t>
  </si>
  <si>
    <t>20250109 11:46:25</t>
  </si>
  <si>
    <t>11:46:25</t>
  </si>
  <si>
    <t>20250109 11:46:27</t>
  </si>
  <si>
    <t>11:46:27</t>
  </si>
  <si>
    <t>20250109 11:46:29</t>
  </si>
  <si>
    <t>11:46:29</t>
  </si>
  <si>
    <t>20250109 11:46:31</t>
  </si>
  <si>
    <t>11:46:31</t>
  </si>
  <si>
    <t>20250109 11:46:33</t>
  </si>
  <si>
    <t>11:46:33</t>
  </si>
  <si>
    <t>20250109 11:46:35</t>
  </si>
  <si>
    <t>11:46:35</t>
  </si>
  <si>
    <t>20250109 11:46:37</t>
  </si>
  <si>
    <t>11:46:37</t>
  </si>
  <si>
    <t>20250109 11:46:39</t>
  </si>
  <si>
    <t>11:46:39</t>
  </si>
  <si>
    <t>20250109 11:46:41</t>
  </si>
  <si>
    <t>11:46:41</t>
  </si>
  <si>
    <t>20250109 11:46:43</t>
  </si>
  <si>
    <t>11:46:43</t>
  </si>
  <si>
    <t>20250109 11:46:45</t>
  </si>
  <si>
    <t>11:46:45</t>
  </si>
  <si>
    <t>20250109 11:46:47</t>
  </si>
  <si>
    <t>11:46:47</t>
  </si>
  <si>
    <t>20250109 11:46:49</t>
  </si>
  <si>
    <t>11:46:49</t>
  </si>
  <si>
    <t>20250109 11:46:51</t>
  </si>
  <si>
    <t>11:46:51</t>
  </si>
  <si>
    <t>20250109 11:46:53</t>
  </si>
  <si>
    <t>11:46:53</t>
  </si>
  <si>
    <t>20250109 11:46:55</t>
  </si>
  <si>
    <t>11:46:55</t>
  </si>
  <si>
    <t>20250109 11:46:57</t>
  </si>
  <si>
    <t>11:46:57</t>
  </si>
  <si>
    <t>20250109 11:46:59</t>
  </si>
  <si>
    <t>11:46:59</t>
  </si>
  <si>
    <t>20250109 11:47:01</t>
  </si>
  <si>
    <t>11:47:01</t>
  </si>
  <si>
    <t>20250109 11:47:03</t>
  </si>
  <si>
    <t>11:47:03</t>
  </si>
  <si>
    <t>20250109 11:47:05</t>
  </si>
  <si>
    <t>11:47:05</t>
  </si>
  <si>
    <t>20250109 11:47:07</t>
  </si>
  <si>
    <t>11:47:07</t>
  </si>
  <si>
    <t>20250109 11:47:09</t>
  </si>
  <si>
    <t>11:47:09</t>
  </si>
  <si>
    <t>20250109 11:47:11</t>
  </si>
  <si>
    <t>11:47:11</t>
  </si>
  <si>
    <t>20250109 11:47:13</t>
  </si>
  <si>
    <t>11:47:13</t>
  </si>
  <si>
    <t>20250109 11:47:15</t>
  </si>
  <si>
    <t>11:47:15</t>
  </si>
  <si>
    <t>20250109 11:47:17</t>
  </si>
  <si>
    <t>11:47:17</t>
  </si>
  <si>
    <t>20250109 11:47:19</t>
  </si>
  <si>
    <t>11:47:19</t>
  </si>
  <si>
    <t>20250109 11:47:21</t>
  </si>
  <si>
    <t>11:47:21</t>
  </si>
  <si>
    <t>20250109 11:47:23</t>
  </si>
  <si>
    <t>11:47:23</t>
  </si>
  <si>
    <t>20250109 11:47:25</t>
  </si>
  <si>
    <t>11:47:25</t>
  </si>
  <si>
    <t>20250109 11:47:27</t>
  </si>
  <si>
    <t>11:47:27</t>
  </si>
  <si>
    <t>20250109 11:47:29</t>
  </si>
  <si>
    <t>11:47:29</t>
  </si>
  <si>
    <t>20250109 11:47:31</t>
  </si>
  <si>
    <t>11:47:31</t>
  </si>
  <si>
    <t>20250109 11:47:33</t>
  </si>
  <si>
    <t>11:47:33</t>
  </si>
  <si>
    <t>20250109 11:47:35</t>
  </si>
  <si>
    <t>11:47:35</t>
  </si>
  <si>
    <t>20250109 11:47:37</t>
  </si>
  <si>
    <t>11:47:37</t>
  </si>
  <si>
    <t>20250109 11:47:39</t>
  </si>
  <si>
    <t>11:47:39</t>
  </si>
  <si>
    <t>20250109 11:47:41</t>
  </si>
  <si>
    <t>11:47:41</t>
  </si>
  <si>
    <t>20250109 11:47:43</t>
  </si>
  <si>
    <t>11:47:43</t>
  </si>
  <si>
    <t>20250109 11:47:45</t>
  </si>
  <si>
    <t>11:47:45</t>
  </si>
  <si>
    <t>20250109 11:47:47</t>
  </si>
  <si>
    <t>11:47:47</t>
  </si>
  <si>
    <t>20250109 11:47:49</t>
  </si>
  <si>
    <t>11:47:49</t>
  </si>
  <si>
    <t>20250109 11:47:51</t>
  </si>
  <si>
    <t>11:47:51</t>
  </si>
  <si>
    <t>20250109 11:47:53</t>
  </si>
  <si>
    <t>11:47:53</t>
  </si>
  <si>
    <t>20250109 11:47:55</t>
  </si>
  <si>
    <t>11:47:55</t>
  </si>
  <si>
    <t>20250109 11:47:57</t>
  </si>
  <si>
    <t>11:47:57</t>
  </si>
  <si>
    <t>20250109 11:47:59</t>
  </si>
  <si>
    <t>11:47:59</t>
  </si>
  <si>
    <t>20250109 11:48:01</t>
  </si>
  <si>
    <t>11:48:01</t>
  </si>
  <si>
    <t>20250109 11:48:03</t>
  </si>
  <si>
    <t>11:48:03</t>
  </si>
  <si>
    <t>20250109 11:48:05</t>
  </si>
  <si>
    <t>11:48:05</t>
  </si>
  <si>
    <t>20250109 11:48:07</t>
  </si>
  <si>
    <t>11:48:07</t>
  </si>
  <si>
    <t>20250109 11:48:09</t>
  </si>
  <si>
    <t>11:48:09</t>
  </si>
  <si>
    <t>20250109 11:48:11</t>
  </si>
  <si>
    <t>11:48:11</t>
  </si>
  <si>
    <t>20250109 11:48:13</t>
  </si>
  <si>
    <t>11:48:13</t>
  </si>
  <si>
    <t>20250109 11:48:15</t>
  </si>
  <si>
    <t>11:48:15</t>
  </si>
  <si>
    <t>20250109 11:48:17</t>
  </si>
  <si>
    <t>11:48:17</t>
  </si>
  <si>
    <t>20250109 11:48:19</t>
  </si>
  <si>
    <t>11:48:19</t>
  </si>
  <si>
    <t>20250109 11:48:21</t>
  </si>
  <si>
    <t>11:48:21</t>
  </si>
  <si>
    <t>20250109 11:48:23</t>
  </si>
  <si>
    <t>11:48:23</t>
  </si>
  <si>
    <t>20250109 11:48:25</t>
  </si>
  <si>
    <t>11:48:25</t>
  </si>
  <si>
    <t>20250109 11:48:27</t>
  </si>
  <si>
    <t>11:48:27</t>
  </si>
  <si>
    <t>20250109 11:48:29</t>
  </si>
  <si>
    <t>11:48:29</t>
  </si>
  <si>
    <t>20250109 11:48:31</t>
  </si>
  <si>
    <t>11:48:31</t>
  </si>
  <si>
    <t>20250109 11:48:33</t>
  </si>
  <si>
    <t>11:48:33</t>
  </si>
  <si>
    <t>20250109 11:48:35</t>
  </si>
  <si>
    <t>11:48:35</t>
  </si>
  <si>
    <t>20250109 11:48:37</t>
  </si>
  <si>
    <t>11:48:37</t>
  </si>
  <si>
    <t>20250109 11:48:39</t>
  </si>
  <si>
    <t>11:48:39</t>
  </si>
  <si>
    <t>20250109 11:48:41</t>
  </si>
  <si>
    <t>11:48:41</t>
  </si>
  <si>
    <t>20250109 11:48:43</t>
  </si>
  <si>
    <t>11:48:43</t>
  </si>
  <si>
    <t>20250109 11:48:45</t>
  </si>
  <si>
    <t>11:48:45</t>
  </si>
  <si>
    <t>20250109 11:48:47</t>
  </si>
  <si>
    <t>11:48:47</t>
  </si>
  <si>
    <t>20250109 11:48:49</t>
  </si>
  <si>
    <t>11:48:49</t>
  </si>
  <si>
    <t>20250109 11:48:51</t>
  </si>
  <si>
    <t>11:48:51</t>
  </si>
  <si>
    <t>20250109 11:48:53</t>
  </si>
  <si>
    <t>11:48:53</t>
  </si>
  <si>
    <t>20250109 11:48:55</t>
  </si>
  <si>
    <t>11:48:55</t>
  </si>
  <si>
    <t>20250109 11:48:57</t>
  </si>
  <si>
    <t>11:48:57</t>
  </si>
  <si>
    <t>20250109 11:48:59</t>
  </si>
  <si>
    <t>11:48:59</t>
  </si>
  <si>
    <t>20250109 11:49:01</t>
  </si>
  <si>
    <t>11:49:01</t>
  </si>
  <si>
    <t>20250109 11:49:03</t>
  </si>
  <si>
    <t>11:49:03</t>
  </si>
  <si>
    <t>20250109 11:49:05</t>
  </si>
  <si>
    <t>11:49:05</t>
  </si>
  <si>
    <t>20250109 11:49:07</t>
  </si>
  <si>
    <t>11:49:07</t>
  </si>
  <si>
    <t>20250109 11:49:09</t>
  </si>
  <si>
    <t>11:49:09</t>
  </si>
  <si>
    <t>20250109 11:49:11</t>
  </si>
  <si>
    <t>11:49:11</t>
  </si>
  <si>
    <t>20250109 11:49:13</t>
  </si>
  <si>
    <t>11:49:13</t>
  </si>
  <si>
    <t>20250109 11:49:15</t>
  </si>
  <si>
    <t>11:49:15</t>
  </si>
  <si>
    <t>20250109 11:49:17</t>
  </si>
  <si>
    <t>11:49:17</t>
  </si>
  <si>
    <t>20250109 11:49:19</t>
  </si>
  <si>
    <t>11:49:19</t>
  </si>
  <si>
    <t>20250109 11:49:21</t>
  </si>
  <si>
    <t>11:49:21</t>
  </si>
  <si>
    <t>20250109 11:49:23</t>
  </si>
  <si>
    <t>11:49:23</t>
  </si>
  <si>
    <t>20250109 11:49:25</t>
  </si>
  <si>
    <t>11:49:25</t>
  </si>
  <si>
    <t>20250109 11:49:27</t>
  </si>
  <si>
    <t>11:49:27</t>
  </si>
  <si>
    <t>20250109 11:49:29</t>
  </si>
  <si>
    <t>11:49:29</t>
  </si>
  <si>
    <t>20250109 11:49:31</t>
  </si>
  <si>
    <t>11:49:31</t>
  </si>
  <si>
    <t>20250109 11:49:33</t>
  </si>
  <si>
    <t>11:49:33</t>
  </si>
  <si>
    <t>20250109 11:49:35</t>
  </si>
  <si>
    <t>11:49:35</t>
  </si>
  <si>
    <t>20250109 11:49:37</t>
  </si>
  <si>
    <t>11:49:37</t>
  </si>
  <si>
    <t>20250109 11:49:39</t>
  </si>
  <si>
    <t>11:49:39</t>
  </si>
  <si>
    <t>20250109 11:49:41</t>
  </si>
  <si>
    <t>11:49:41</t>
  </si>
  <si>
    <t>20250109 11:49:43</t>
  </si>
  <si>
    <t>11:49:43</t>
  </si>
  <si>
    <t>20250109 11:49:45</t>
  </si>
  <si>
    <t>11:49:45</t>
  </si>
  <si>
    <t>20250109 11:49:47</t>
  </si>
  <si>
    <t>11:49:47</t>
  </si>
  <si>
    <t>20250109 11:49:49</t>
  </si>
  <si>
    <t>11:49:49</t>
  </si>
  <si>
    <t>20250109 11:49:51</t>
  </si>
  <si>
    <t>11:49:51</t>
  </si>
  <si>
    <t>20250109 11:49:53</t>
  </si>
  <si>
    <t>11:49:53</t>
  </si>
  <si>
    <t>20250109 11:49:55</t>
  </si>
  <si>
    <t>11:49:55</t>
  </si>
  <si>
    <t>20250109 11:49:57</t>
  </si>
  <si>
    <t>11:49:57</t>
  </si>
  <si>
    <t>20250109 11:49:59</t>
  </si>
  <si>
    <t>11:49:59</t>
  </si>
  <si>
    <t>20250109 11:50:01</t>
  </si>
  <si>
    <t>11:50:01</t>
  </si>
  <si>
    <t>20250109 11:50:03</t>
  </si>
  <si>
    <t>11:50:03</t>
  </si>
  <si>
    <t>20250109 11:50:05</t>
  </si>
  <si>
    <t>11:50:05</t>
  </si>
  <si>
    <t>20250109 11:50:07</t>
  </si>
  <si>
    <t>11:50:07</t>
  </si>
  <si>
    <t>20250109 11:50:09</t>
  </si>
  <si>
    <t>11:50:09</t>
  </si>
  <si>
    <t>20250109 11:50:11</t>
  </si>
  <si>
    <t>11:50:11</t>
  </si>
  <si>
    <t>20250109 11:50:13</t>
  </si>
  <si>
    <t>11:50:13</t>
  </si>
  <si>
    <t>20250109 11:50:15</t>
  </si>
  <si>
    <t>11:50:15</t>
  </si>
  <si>
    <t>20250109 11:50:17</t>
  </si>
  <si>
    <t>11:50:17</t>
  </si>
  <si>
    <t>20250109 11:50:19</t>
  </si>
  <si>
    <t>11:50:19</t>
  </si>
  <si>
    <t>20250109 11:50:21</t>
  </si>
  <si>
    <t>11:50:21</t>
  </si>
  <si>
    <t>20250109 11:50:23</t>
  </si>
  <si>
    <t>11:50:23</t>
  </si>
  <si>
    <t>20250109 11:50:25</t>
  </si>
  <si>
    <t>11:50:25</t>
  </si>
  <si>
    <t>20250109 11:50:27</t>
  </si>
  <si>
    <t>11:50:27</t>
  </si>
  <si>
    <t>20250109 11:50:29</t>
  </si>
  <si>
    <t>11:50:29</t>
  </si>
  <si>
    <t>20250109 11:50:31</t>
  </si>
  <si>
    <t>11:50:31</t>
  </si>
  <si>
    <t>20250109 11:50:33</t>
  </si>
  <si>
    <t>11:50:33</t>
  </si>
  <si>
    <t>20250109 11:50:35</t>
  </si>
  <si>
    <t>11:50:35</t>
  </si>
  <si>
    <t>20250109 11:50:37</t>
  </si>
  <si>
    <t>11:50:37</t>
  </si>
  <si>
    <t>20250109 11:50:39</t>
  </si>
  <si>
    <t>11:50:39</t>
  </si>
  <si>
    <t>20250109 11:50:41</t>
  </si>
  <si>
    <t>11:50:41</t>
  </si>
  <si>
    <t>20250109 11:50:43</t>
  </si>
  <si>
    <t>11:50:43</t>
  </si>
  <si>
    <t>20250109 11:50:45</t>
  </si>
  <si>
    <t>11:50:45</t>
  </si>
  <si>
    <t>20250109 11:50:47</t>
  </si>
  <si>
    <t>11:50:47</t>
  </si>
  <si>
    <t>20250109 11:50:49</t>
  </si>
  <si>
    <t>11:50:49</t>
  </si>
  <si>
    <t>20250109 11:50:51</t>
  </si>
  <si>
    <t>11:50:51</t>
  </si>
  <si>
    <t>20250109 11:50:53</t>
  </si>
  <si>
    <t>11:50:53</t>
  </si>
  <si>
    <t>20250109 11:50:55</t>
  </si>
  <si>
    <t>11:50:55</t>
  </si>
  <si>
    <t>20250109 11:50:57</t>
  </si>
  <si>
    <t>11:50:57</t>
  </si>
  <si>
    <t>20250109 11:50:59</t>
  </si>
  <si>
    <t>11:50:59</t>
  </si>
  <si>
    <t>20250109 11:51:01</t>
  </si>
  <si>
    <t>11:51:01</t>
  </si>
  <si>
    <t>20250109 11:51:03</t>
  </si>
  <si>
    <t>11:51:03</t>
  </si>
  <si>
    <t>20250109 11:51:05</t>
  </si>
  <si>
    <t>11:51:05</t>
  </si>
  <si>
    <t>20250109 11:51:07</t>
  </si>
  <si>
    <t>11:51:07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</si>
</sst>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5"/>
  <sheetViews>
    <sheetView tabSelected="1" topLeftCell="A4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1</v>
      </c>
      <c r="D7">
        <v>0</v>
      </c>
      <c r="E7">
        <v>0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1736451730.0999999</v>
      </c>
      <c r="C17">
        <v>0</v>
      </c>
      <c r="D17" t="s">
        <v>344</v>
      </c>
      <c r="E17" t="s">
        <v>345</v>
      </c>
      <c r="F17">
        <v>2</v>
      </c>
      <c r="G17">
        <v>1736451728.5999999</v>
      </c>
      <c r="H17">
        <f t="shared" ref="H17:H80" si="0">(I17)/1000</f>
        <v>3.928143604761433E-3</v>
      </c>
      <c r="I17">
        <f t="shared" ref="I17:I80" si="1">IF(BD17, AL17, AF17)</f>
        <v>3.9281436047614333</v>
      </c>
      <c r="J17">
        <f t="shared" ref="J17:J80" si="2">IF(BD17, AG17, AE17)</f>
        <v>11.211232170171028</v>
      </c>
      <c r="K17">
        <f t="shared" ref="K17:K80" si="3">BF17 - IF(AS17&gt;1, J17*AZ17*100/(AU17), 0)</f>
        <v>185.69200000000001</v>
      </c>
      <c r="L17">
        <f t="shared" ref="L17:L80" si="4">((R17-H17/2)*K17-J17)/(R17+H17/2)</f>
        <v>130.85170010407472</v>
      </c>
      <c r="M17">
        <f t="shared" ref="M17:M80" si="5">L17*(BM17+BN17)/1000</f>
        <v>13.364038314187384</v>
      </c>
      <c r="N17">
        <f t="shared" ref="N17:N80" si="6">(BF17 - IF(AS17&gt;1, J17*AZ17*100/(AU17), 0))*(BM17+BN17)/1000</f>
        <v>18.964942760883602</v>
      </c>
      <c r="O17">
        <f t="shared" ref="O17:O80" si="7">2/((1/Q17-1/P17)+SIGN(Q17)*SQRT((1/Q17-1/P17)*(1/Q17-1/P17) + 4*BA17/((BA17+1)*(BA17+1))*(2*1/Q17*1/P17-1/P17*1/P17)))</f>
        <v>0.36199478040425709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3.5335110233585021</v>
      </c>
      <c r="Q17">
        <f t="shared" ref="Q17:Q80" si="9">H17*(1000-(1000*0.61365*EXP(17.502*U17/(240.97+U17))/(BM17+BN17)+BH17)/2)/(1000*0.61365*EXP(17.502*U17/(240.97+U17))/(BM17+BN17)-BH17)</f>
        <v>0.34258180028547341</v>
      </c>
      <c r="R17">
        <f t="shared" ref="R17:R80" si="10">1/((BA17+1)/(O17/1.6)+1/(P17/1.37)) + BA17/((BA17+1)/(O17/1.6) + BA17/(P17/1.37))</f>
        <v>0.21577100687310258</v>
      </c>
      <c r="S17">
        <f t="shared" ref="S17:S80" si="11">(AV17*AY17)</f>
        <v>317.4024555005625</v>
      </c>
      <c r="T17">
        <f t="shared" ref="T17:T80" si="12">(BO17+(S17+2*0.95*0.0000000567*(((BO17+$B$7)+273)^4-(BO17+273)^4)-44100*H17)/(1.84*29.3*P17+8*0.95*0.0000000567*(BO17+273)^3))</f>
        <v>20.795685028287636</v>
      </c>
      <c r="U17">
        <f t="shared" ref="U17:U80" si="13">($C$7*BP17+$D$7*BQ17+$E$7*T17)</f>
        <v>20.04055</v>
      </c>
      <c r="V17">
        <f t="shared" ref="V17:V80" si="14">0.61365*EXP(17.502*U17/(240.97+U17))</f>
        <v>2.3525121116448231</v>
      </c>
      <c r="W17">
        <f t="shared" ref="W17:W80" si="15">(X17/Y17*100)</f>
        <v>50.963326619736414</v>
      </c>
      <c r="X17">
        <f t="shared" ref="X17:X80" si="16">BH17*(BM17+BN17)/1000</f>
        <v>1.201823534086335</v>
      </c>
      <c r="Y17">
        <f t="shared" ref="Y17:Y80" si="17">0.61365*EXP(17.502*BO17/(240.97+BO17))</f>
        <v>2.3582124908245459</v>
      </c>
      <c r="Z17">
        <f t="shared" ref="Z17:Z80" si="18">(V17-BH17*(BM17+BN17)/1000)</f>
        <v>1.1506885775584881</v>
      </c>
      <c r="AA17">
        <f t="shared" ref="AA17:AA80" si="19">(-H17*44100)</f>
        <v>-173.2311329699792</v>
      </c>
      <c r="AB17">
        <f t="shared" ref="AB17:AB80" si="20">2*29.3*P17*0.92*(BO17-U17)</f>
        <v>7.4484970699902071</v>
      </c>
      <c r="AC17">
        <f t="shared" ref="AC17:AC80" si="21">2*0.95*0.0000000567*(((BO17+$B$7)+273)^4-(U17+273)^4)</f>
        <v>0.42407580084535967</v>
      </c>
      <c r="AD17">
        <f t="shared" ref="AD17:AD80" si="22">S17+AC17+AA17+AB17</f>
        <v>152.04389540141884</v>
      </c>
      <c r="AE17">
        <f t="shared" ref="AE17:AE80" si="23">BL17*AS17*(BG17-BF17*(1000-AS17*BI17)/(1000-AS17*BH17))/(100*AZ17)</f>
        <v>11.273032375226112</v>
      </c>
      <c r="AF17">
        <f t="shared" ref="AF17:AF80" si="24">1000*BL17*AS17*(BH17-BI17)/(100*AZ17*(1000-AS17*BH17))</f>
        <v>4.0083543705375826</v>
      </c>
      <c r="AG17">
        <f t="shared" ref="AG17:AG80" si="25">(AH17 - AI17 - BM17*1000/(8.314*(BO17+273.15)) * AK17/BL17 * AJ17) * BL17/(100*AZ17) * (1000 - BI17)/1000</f>
        <v>11.211232170171028</v>
      </c>
      <c r="AH17">
        <v>201.44439394913601</v>
      </c>
      <c r="AI17">
        <v>187.901963636364</v>
      </c>
      <c r="AJ17">
        <v>1.0812622350269E-4</v>
      </c>
      <c r="AK17">
        <v>84.881134538593102</v>
      </c>
      <c r="AL17">
        <f t="shared" ref="AL17:AL80" si="26">(AN17 - AM17 + BM17*1000/(8.314*(BO17+273.15)) * AP17/BL17 * AO17) * BL17/(100*AZ17) * 1000/(1000 - AN17)</f>
        <v>3.9281436047614333</v>
      </c>
      <c r="AM17">
        <v>7.13449187608619</v>
      </c>
      <c r="AN17">
        <v>11.759524475524501</v>
      </c>
      <c r="AO17">
        <v>3.10796628196474E-3</v>
      </c>
      <c r="AP17">
        <v>118.923516889192</v>
      </c>
      <c r="AQ17">
        <v>136</v>
      </c>
      <c r="AR17">
        <v>27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55276.997982146037</v>
      </c>
      <c r="AV17">
        <f t="shared" ref="AV17:AV80" si="30">$B$11*BU17+$C$11*BV17+$D$11*CG17</f>
        <v>2000.0150000000001</v>
      </c>
      <c r="AW17">
        <f t="shared" ref="AW17:AW80" si="31">AV17*AX17</f>
        <v>1686.0126750002248</v>
      </c>
      <c r="AX17">
        <f t="shared" ref="AX17:AX80" si="32">($B$11*$D$9+$C$11*$D$9+$D$11*(CH17*$E$9+CI17*$G$9))/($B$11+$C$11+$D$11)</f>
        <v>0.84300001499999988</v>
      </c>
      <c r="AY17">
        <f t="shared" ref="AY17:AY80" si="33">($B$11*$K$9+$C$11*$K$9+$D$11*(CH17*$L$9+CI17*$N$9))/($B$11+$C$11+$D$11)</f>
        <v>0.1587000375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1736451728.5999999</v>
      </c>
      <c r="BF17">
        <v>185.69200000000001</v>
      </c>
      <c r="BG17">
        <v>200.10550000000001</v>
      </c>
      <c r="BH17">
        <v>11.76745</v>
      </c>
      <c r="BI17">
        <v>7.0164400000000002</v>
      </c>
      <c r="BJ17">
        <v>184.36250000000001</v>
      </c>
      <c r="BK17">
        <v>11.740349999999999</v>
      </c>
      <c r="BL17">
        <v>500.25400000000002</v>
      </c>
      <c r="BM17">
        <v>102.09950000000001</v>
      </c>
      <c r="BN17">
        <v>3.16783E-2</v>
      </c>
      <c r="BO17">
        <v>20.079650000000001</v>
      </c>
      <c r="BP17">
        <v>20.04055</v>
      </c>
      <c r="BQ17">
        <v>999.9</v>
      </c>
      <c r="BR17">
        <v>0</v>
      </c>
      <c r="BS17">
        <v>0</v>
      </c>
      <c r="BT17">
        <v>10002.81</v>
      </c>
      <c r="BU17">
        <v>594.38350000000003</v>
      </c>
      <c r="BV17">
        <v>1543.4849999999999</v>
      </c>
      <c r="BW17">
        <v>-14.413449999999999</v>
      </c>
      <c r="BX17">
        <v>187.90299999999999</v>
      </c>
      <c r="BY17">
        <v>201.51949999999999</v>
      </c>
      <c r="BZ17">
        <v>4.7509750000000004</v>
      </c>
      <c r="CA17">
        <v>200.10550000000001</v>
      </c>
      <c r="CB17">
        <v>7.0164400000000002</v>
      </c>
      <c r="CC17">
        <v>1.2014450000000001</v>
      </c>
      <c r="CD17">
        <v>0.71637450000000003</v>
      </c>
      <c r="CE17">
        <v>9.6194799999999994</v>
      </c>
      <c r="CF17">
        <v>2.1500050000000002</v>
      </c>
      <c r="CG17">
        <v>2000.0150000000001</v>
      </c>
      <c r="CH17">
        <v>0.89999949999999995</v>
      </c>
      <c r="CI17">
        <v>0.10000050000000001</v>
      </c>
      <c r="CJ17">
        <v>23</v>
      </c>
      <c r="CK17">
        <v>42020.9</v>
      </c>
      <c r="CL17">
        <v>1736448967.0999999</v>
      </c>
      <c r="CM17" t="s">
        <v>347</v>
      </c>
      <c r="CN17">
        <v>1736448967.0999999</v>
      </c>
      <c r="CO17">
        <v>1736448953.0999999</v>
      </c>
      <c r="CP17">
        <v>2</v>
      </c>
      <c r="CQ17">
        <v>-0.42199999999999999</v>
      </c>
      <c r="CR17">
        <v>-1.2999999999999999E-2</v>
      </c>
      <c r="CS17">
        <v>1.4690000000000001</v>
      </c>
      <c r="CT17">
        <v>4.4999999999999998E-2</v>
      </c>
      <c r="CU17">
        <v>197</v>
      </c>
      <c r="CV17">
        <v>13</v>
      </c>
      <c r="CW17">
        <v>0.01</v>
      </c>
      <c r="CX17">
        <v>0.02</v>
      </c>
      <c r="CY17">
        <v>-14.315212499999999</v>
      </c>
      <c r="CZ17">
        <v>-0.49711764705878497</v>
      </c>
      <c r="DA17">
        <v>5.0887472365504602E-2</v>
      </c>
      <c r="DB17">
        <v>0</v>
      </c>
      <c r="DC17">
        <v>4.4911787500000004</v>
      </c>
      <c r="DD17">
        <v>2.6061158823529298</v>
      </c>
      <c r="DE17">
        <v>0.201560152742147</v>
      </c>
      <c r="DF17">
        <v>0</v>
      </c>
      <c r="DG17">
        <v>0</v>
      </c>
      <c r="DH17">
        <v>2</v>
      </c>
      <c r="DI17" t="s">
        <v>348</v>
      </c>
      <c r="DJ17">
        <v>2.9363800000000002</v>
      </c>
      <c r="DK17">
        <v>2.6312600000000002</v>
      </c>
      <c r="DL17">
        <v>5.2569200000000003E-2</v>
      </c>
      <c r="DM17">
        <v>5.5763600000000003E-2</v>
      </c>
      <c r="DN17">
        <v>7.1316900000000003E-2</v>
      </c>
      <c r="DO17">
        <v>4.7877900000000001E-2</v>
      </c>
      <c r="DP17">
        <v>31935.599999999999</v>
      </c>
      <c r="DQ17">
        <v>35574</v>
      </c>
      <c r="DR17">
        <v>29442.6</v>
      </c>
      <c r="DS17">
        <v>34684.400000000001</v>
      </c>
      <c r="DT17">
        <v>34540.1</v>
      </c>
      <c r="DU17">
        <v>41795</v>
      </c>
      <c r="DV17">
        <v>40204.300000000003</v>
      </c>
      <c r="DW17">
        <v>47549.599999999999</v>
      </c>
      <c r="DX17">
        <v>1.7103999999999999</v>
      </c>
      <c r="DY17">
        <v>2.0290300000000001</v>
      </c>
      <c r="DZ17">
        <v>1.77398E-2</v>
      </c>
      <c r="EA17">
        <v>0</v>
      </c>
      <c r="EB17">
        <v>19.7563</v>
      </c>
      <c r="EC17">
        <v>999.9</v>
      </c>
      <c r="ED17">
        <v>64.028000000000006</v>
      </c>
      <c r="EE17">
        <v>22.356000000000002</v>
      </c>
      <c r="EF17">
        <v>17.0045</v>
      </c>
      <c r="EG17">
        <v>61.678100000000001</v>
      </c>
      <c r="EH17">
        <v>44.218800000000002</v>
      </c>
      <c r="EI17">
        <v>1</v>
      </c>
      <c r="EJ17">
        <v>-0.25827499999999998</v>
      </c>
      <c r="EK17">
        <v>2.3403399999999999</v>
      </c>
      <c r="EL17">
        <v>20.271000000000001</v>
      </c>
      <c r="EM17">
        <v>5.2473900000000002</v>
      </c>
      <c r="EN17">
        <v>11.9147</v>
      </c>
      <c r="EO17">
        <v>4.9896000000000003</v>
      </c>
      <c r="EP17">
        <v>3.2842500000000001</v>
      </c>
      <c r="EQ17">
        <v>9999</v>
      </c>
      <c r="ER17">
        <v>9999</v>
      </c>
      <c r="ES17">
        <v>999.9</v>
      </c>
      <c r="ET17">
        <v>9999</v>
      </c>
      <c r="EU17">
        <v>1.8841399999999999</v>
      </c>
      <c r="EV17">
        <v>1.8842399999999999</v>
      </c>
      <c r="EW17">
        <v>1.88514</v>
      </c>
      <c r="EX17">
        <v>1.8872</v>
      </c>
      <c r="EY17">
        <v>1.88367</v>
      </c>
      <c r="EZ17">
        <v>1.8768199999999999</v>
      </c>
      <c r="FA17">
        <v>1.88259</v>
      </c>
      <c r="FB17">
        <v>1.88812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1.33</v>
      </c>
      <c r="FQ17">
        <v>2.6800000000000001E-2</v>
      </c>
      <c r="FR17">
        <v>-0.66434949939203702</v>
      </c>
      <c r="FS17">
        <v>9.8787948123959593E-3</v>
      </c>
      <c r="FT17">
        <v>5.3251326344088904E-6</v>
      </c>
      <c r="FU17">
        <v>-1.29812346716052E-9</v>
      </c>
      <c r="FV17">
        <v>-3.0087886876822501E-2</v>
      </c>
      <c r="FW17">
        <v>-3.68478344840185E-3</v>
      </c>
      <c r="FX17">
        <v>8.3536045323785897E-4</v>
      </c>
      <c r="FY17">
        <v>-9.0991182514875006E-6</v>
      </c>
      <c r="FZ17">
        <v>5</v>
      </c>
      <c r="GA17">
        <v>1737</v>
      </c>
      <c r="GB17">
        <v>1</v>
      </c>
      <c r="GC17">
        <v>17</v>
      </c>
      <c r="GD17">
        <v>46</v>
      </c>
      <c r="GE17">
        <v>46.3</v>
      </c>
      <c r="GF17">
        <v>0.55542000000000002</v>
      </c>
      <c r="GG17">
        <v>2.4572799999999999</v>
      </c>
      <c r="GH17">
        <v>1.3513200000000001</v>
      </c>
      <c r="GI17">
        <v>2.2473100000000001</v>
      </c>
      <c r="GJ17">
        <v>1.3000499999999999</v>
      </c>
      <c r="GK17">
        <v>2.51831</v>
      </c>
      <c r="GL17">
        <v>26.375299999999999</v>
      </c>
      <c r="GM17">
        <v>14.0007</v>
      </c>
      <c r="GN17">
        <v>19</v>
      </c>
      <c r="GO17">
        <v>318.89299999999997</v>
      </c>
      <c r="GP17">
        <v>492.16800000000001</v>
      </c>
      <c r="GQ17">
        <v>17.482399999999998</v>
      </c>
      <c r="GR17">
        <v>24.2788</v>
      </c>
      <c r="GS17">
        <v>30.000699999999998</v>
      </c>
      <c r="GT17">
        <v>24.289400000000001</v>
      </c>
      <c r="GU17">
        <v>24.247399999999999</v>
      </c>
      <c r="GV17">
        <v>11.1562</v>
      </c>
      <c r="GW17">
        <v>59.568600000000004</v>
      </c>
      <c r="GX17">
        <v>100</v>
      </c>
      <c r="GY17">
        <v>17.257100000000001</v>
      </c>
      <c r="GZ17">
        <v>206.73400000000001</v>
      </c>
      <c r="HA17">
        <v>6.9295299999999997</v>
      </c>
      <c r="HB17">
        <v>101.753</v>
      </c>
      <c r="HC17">
        <v>102.28100000000001</v>
      </c>
    </row>
    <row r="18" spans="1:211" x14ac:dyDescent="0.2">
      <c r="A18">
        <v>2</v>
      </c>
      <c r="B18">
        <v>1736451732.0999999</v>
      </c>
      <c r="C18">
        <v>2</v>
      </c>
      <c r="D18" t="s">
        <v>352</v>
      </c>
      <c r="E18" t="s">
        <v>353</v>
      </c>
      <c r="F18">
        <v>2</v>
      </c>
      <c r="G18">
        <v>1736451731.0999999</v>
      </c>
      <c r="H18">
        <f t="shared" si="0"/>
        <v>3.9098428366550258E-3</v>
      </c>
      <c r="I18">
        <f t="shared" si="1"/>
        <v>3.9098428366550255</v>
      </c>
      <c r="J18">
        <f t="shared" si="2"/>
        <v>11.251259812066042</v>
      </c>
      <c r="K18">
        <f t="shared" si="3"/>
        <v>185.679</v>
      </c>
      <c r="L18">
        <f t="shared" si="4"/>
        <v>130.13440897569737</v>
      </c>
      <c r="M18">
        <f t="shared" si="5"/>
        <v>13.29146677685436</v>
      </c>
      <c r="N18">
        <f t="shared" si="6"/>
        <v>18.964594215204301</v>
      </c>
      <c r="O18">
        <f t="shared" si="7"/>
        <v>0.35830239623536297</v>
      </c>
      <c r="P18">
        <f t="shared" si="8"/>
        <v>3.536120186928541</v>
      </c>
      <c r="Q18">
        <f t="shared" si="9"/>
        <v>0.33928548795898555</v>
      </c>
      <c r="R18">
        <f t="shared" si="10"/>
        <v>0.21367787556982321</v>
      </c>
      <c r="S18">
        <f t="shared" si="11"/>
        <v>317.40317400000004</v>
      </c>
      <c r="T18">
        <f t="shared" si="12"/>
        <v>20.815137910568964</v>
      </c>
      <c r="U18">
        <f t="shared" si="13"/>
        <v>20.0534</v>
      </c>
      <c r="V18">
        <f t="shared" si="14"/>
        <v>2.3543841765046216</v>
      </c>
      <c r="W18">
        <f t="shared" si="15"/>
        <v>50.744983796441787</v>
      </c>
      <c r="X18">
        <f t="shared" si="16"/>
        <v>1.1978563055375999</v>
      </c>
      <c r="Y18">
        <f t="shared" si="17"/>
        <v>2.3605413105316488</v>
      </c>
      <c r="Z18">
        <f t="shared" si="18"/>
        <v>1.1565278709670217</v>
      </c>
      <c r="AA18">
        <f t="shared" si="19"/>
        <v>-172.42406909648665</v>
      </c>
      <c r="AB18">
        <f t="shared" si="20"/>
        <v>8.0449789460467969</v>
      </c>
      <c r="AC18">
        <f t="shared" si="21"/>
        <v>0.45776565187311558</v>
      </c>
      <c r="AD18">
        <f t="shared" si="22"/>
        <v>153.48184950143329</v>
      </c>
      <c r="AE18">
        <f t="shared" si="23"/>
        <v>11.172558445418488</v>
      </c>
      <c r="AF18">
        <f t="shared" si="24"/>
        <v>4.0238083174807473</v>
      </c>
      <c r="AG18">
        <f t="shared" si="25"/>
        <v>11.251259812066042</v>
      </c>
      <c r="AH18">
        <v>201.48099083567701</v>
      </c>
      <c r="AI18">
        <v>187.893042424242</v>
      </c>
      <c r="AJ18">
        <v>4.0971727601566204E-6</v>
      </c>
      <c r="AK18">
        <v>84.881134538593102</v>
      </c>
      <c r="AL18">
        <f t="shared" si="26"/>
        <v>3.9098428366550255</v>
      </c>
      <c r="AM18">
        <v>7.0626914614287903</v>
      </c>
      <c r="AN18">
        <v>11.7240762237762</v>
      </c>
      <c r="AO18">
        <v>-2.7502695233207401E-3</v>
      </c>
      <c r="AP18">
        <v>118.923516889192</v>
      </c>
      <c r="AQ18">
        <v>137</v>
      </c>
      <c r="AR18">
        <v>27</v>
      </c>
      <c r="AS18">
        <f t="shared" si="27"/>
        <v>1</v>
      </c>
      <c r="AT18">
        <f t="shared" si="28"/>
        <v>0</v>
      </c>
      <c r="AU18">
        <f t="shared" si="29"/>
        <v>55332.579026416723</v>
      </c>
      <c r="AV18">
        <f t="shared" si="30"/>
        <v>2000.02</v>
      </c>
      <c r="AW18">
        <f t="shared" si="31"/>
        <v>1686.01686</v>
      </c>
      <c r="AX18">
        <f t="shared" si="32"/>
        <v>0.84299999999999997</v>
      </c>
      <c r="AY18">
        <f t="shared" si="33"/>
        <v>0.15870000000000001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1736451731.0999999</v>
      </c>
      <c r="BF18">
        <v>185.679</v>
      </c>
      <c r="BG18">
        <v>199.97399999999999</v>
      </c>
      <c r="BH18">
        <v>11.728</v>
      </c>
      <c r="BI18">
        <v>6.9589400000000001</v>
      </c>
      <c r="BJ18">
        <v>184.34899999999999</v>
      </c>
      <c r="BK18">
        <v>11.7014</v>
      </c>
      <c r="BL18">
        <v>500.30200000000002</v>
      </c>
      <c r="BM18">
        <v>102.107</v>
      </c>
      <c r="BN18">
        <v>2.9451700000000001E-2</v>
      </c>
      <c r="BO18">
        <v>20.095600000000001</v>
      </c>
      <c r="BP18">
        <v>20.0534</v>
      </c>
      <c r="BQ18">
        <v>999.9</v>
      </c>
      <c r="BR18">
        <v>0</v>
      </c>
      <c r="BS18">
        <v>0</v>
      </c>
      <c r="BT18">
        <v>10013.1</v>
      </c>
      <c r="BU18">
        <v>594.31700000000001</v>
      </c>
      <c r="BV18">
        <v>1543.76</v>
      </c>
      <c r="BW18">
        <v>-14.2951</v>
      </c>
      <c r="BX18">
        <v>187.88200000000001</v>
      </c>
      <c r="BY18">
        <v>201.375</v>
      </c>
      <c r="BZ18">
        <v>4.7690400000000004</v>
      </c>
      <c r="CA18">
        <v>199.97399999999999</v>
      </c>
      <c r="CB18">
        <v>6.9589400000000001</v>
      </c>
      <c r="CC18">
        <v>1.1975100000000001</v>
      </c>
      <c r="CD18">
        <v>0.71055500000000005</v>
      </c>
      <c r="CE18">
        <v>9.5705799999999996</v>
      </c>
      <c r="CF18">
        <v>2.0357500000000002</v>
      </c>
      <c r="CG18">
        <v>2000.02</v>
      </c>
      <c r="CH18">
        <v>0.9</v>
      </c>
      <c r="CI18">
        <v>0.1</v>
      </c>
      <c r="CJ18">
        <v>23</v>
      </c>
      <c r="CK18">
        <v>42021</v>
      </c>
      <c r="CL18">
        <v>1736448967.0999999</v>
      </c>
      <c r="CM18" t="s">
        <v>347</v>
      </c>
      <c r="CN18">
        <v>1736448967.0999999</v>
      </c>
      <c r="CO18">
        <v>1736448953.0999999</v>
      </c>
      <c r="CP18">
        <v>2</v>
      </c>
      <c r="CQ18">
        <v>-0.42199999999999999</v>
      </c>
      <c r="CR18">
        <v>-1.2999999999999999E-2</v>
      </c>
      <c r="CS18">
        <v>1.4690000000000001</v>
      </c>
      <c r="CT18">
        <v>4.4999999999999998E-2</v>
      </c>
      <c r="CU18">
        <v>197</v>
      </c>
      <c r="CV18">
        <v>13</v>
      </c>
      <c r="CW18">
        <v>0.01</v>
      </c>
      <c r="CX18">
        <v>0.02</v>
      </c>
      <c r="CY18">
        <v>-14.329326666666701</v>
      </c>
      <c r="CZ18">
        <v>-0.413935714285669</v>
      </c>
      <c r="DA18">
        <v>4.4880277281773698E-2</v>
      </c>
      <c r="DB18">
        <v>0</v>
      </c>
      <c r="DC18">
        <v>4.5517713333333303</v>
      </c>
      <c r="DD18">
        <v>2.41174714285714</v>
      </c>
      <c r="DE18">
        <v>0.176365521795566</v>
      </c>
      <c r="DF18">
        <v>0</v>
      </c>
      <c r="DG18">
        <v>0</v>
      </c>
      <c r="DH18">
        <v>2</v>
      </c>
      <c r="DI18" t="s">
        <v>348</v>
      </c>
      <c r="DJ18">
        <v>2.93649</v>
      </c>
      <c r="DK18">
        <v>2.6312099999999998</v>
      </c>
      <c r="DL18">
        <v>5.2566300000000003E-2</v>
      </c>
      <c r="DM18">
        <v>5.5754600000000001E-2</v>
      </c>
      <c r="DN18">
        <v>7.1165400000000004E-2</v>
      </c>
      <c r="DO18">
        <v>4.7685499999999999E-2</v>
      </c>
      <c r="DP18">
        <v>31935.200000000001</v>
      </c>
      <c r="DQ18">
        <v>35574.1</v>
      </c>
      <c r="DR18">
        <v>29442.1</v>
      </c>
      <c r="DS18">
        <v>34684.199999999997</v>
      </c>
      <c r="DT18">
        <v>34545.599999999999</v>
      </c>
      <c r="DU18">
        <v>41803.199999999997</v>
      </c>
      <c r="DV18">
        <v>40204.1</v>
      </c>
      <c r="DW18">
        <v>47549.2</v>
      </c>
      <c r="DX18">
        <v>1.70963</v>
      </c>
      <c r="DY18">
        <v>2.0285199999999999</v>
      </c>
      <c r="DZ18">
        <v>1.8425299999999999E-2</v>
      </c>
      <c r="EA18">
        <v>0</v>
      </c>
      <c r="EB18">
        <v>19.751000000000001</v>
      </c>
      <c r="EC18">
        <v>999.9</v>
      </c>
      <c r="ED18">
        <v>64.028000000000006</v>
      </c>
      <c r="EE18">
        <v>22.376000000000001</v>
      </c>
      <c r="EF18">
        <v>17.024699999999999</v>
      </c>
      <c r="EG18">
        <v>61.988100000000003</v>
      </c>
      <c r="EH18">
        <v>45.1723</v>
      </c>
      <c r="EI18">
        <v>1</v>
      </c>
      <c r="EJ18">
        <v>-0.25741599999999998</v>
      </c>
      <c r="EK18">
        <v>2.6959</v>
      </c>
      <c r="EL18">
        <v>20.264500000000002</v>
      </c>
      <c r="EM18">
        <v>5.2473900000000002</v>
      </c>
      <c r="EN18">
        <v>11.914400000000001</v>
      </c>
      <c r="EO18">
        <v>4.9894999999999996</v>
      </c>
      <c r="EP18">
        <v>3.2843300000000002</v>
      </c>
      <c r="EQ18">
        <v>9999</v>
      </c>
      <c r="ER18">
        <v>9999</v>
      </c>
      <c r="ES18">
        <v>999.9</v>
      </c>
      <c r="ET18">
        <v>9999</v>
      </c>
      <c r="EU18">
        <v>1.88411</v>
      </c>
      <c r="EV18">
        <v>1.8842399999999999</v>
      </c>
      <c r="EW18">
        <v>1.88513</v>
      </c>
      <c r="EX18">
        <v>1.8871899999999999</v>
      </c>
      <c r="EY18">
        <v>1.88367</v>
      </c>
      <c r="EZ18">
        <v>1.8768199999999999</v>
      </c>
      <c r="FA18">
        <v>1.8825799999999999</v>
      </c>
      <c r="FB18">
        <v>1.88812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1.33</v>
      </c>
      <c r="FQ18">
        <v>2.64E-2</v>
      </c>
      <c r="FR18">
        <v>-0.66434949939203702</v>
      </c>
      <c r="FS18">
        <v>9.8787948123959593E-3</v>
      </c>
      <c r="FT18">
        <v>5.3251326344088904E-6</v>
      </c>
      <c r="FU18">
        <v>-1.29812346716052E-9</v>
      </c>
      <c r="FV18">
        <v>-3.0087886876822501E-2</v>
      </c>
      <c r="FW18">
        <v>-3.68478344840185E-3</v>
      </c>
      <c r="FX18">
        <v>8.3536045323785897E-4</v>
      </c>
      <c r="FY18">
        <v>-9.0991182514875006E-6</v>
      </c>
      <c r="FZ18">
        <v>5</v>
      </c>
      <c r="GA18">
        <v>1737</v>
      </c>
      <c r="GB18">
        <v>1</v>
      </c>
      <c r="GC18">
        <v>17</v>
      </c>
      <c r="GD18">
        <v>46.1</v>
      </c>
      <c r="GE18">
        <v>46.3</v>
      </c>
      <c r="GF18">
        <v>0.56274400000000002</v>
      </c>
      <c r="GG18">
        <v>2.4706999999999999</v>
      </c>
      <c r="GH18">
        <v>1.3513200000000001</v>
      </c>
      <c r="GI18">
        <v>2.2473100000000001</v>
      </c>
      <c r="GJ18">
        <v>1.3000499999999999</v>
      </c>
      <c r="GK18">
        <v>2.3754900000000001</v>
      </c>
      <c r="GL18">
        <v>26.375299999999999</v>
      </c>
      <c r="GM18">
        <v>13.974399999999999</v>
      </c>
      <c r="GN18">
        <v>19</v>
      </c>
      <c r="GO18">
        <v>318.53800000000001</v>
      </c>
      <c r="GP18">
        <v>491.85300000000001</v>
      </c>
      <c r="GQ18">
        <v>17.462299999999999</v>
      </c>
      <c r="GR18">
        <v>24.277899999999999</v>
      </c>
      <c r="GS18">
        <v>30.001300000000001</v>
      </c>
      <c r="GT18">
        <v>24.289400000000001</v>
      </c>
      <c r="GU18">
        <v>24.248100000000001</v>
      </c>
      <c r="GV18">
        <v>11.340199999999999</v>
      </c>
      <c r="GW18">
        <v>59.568600000000004</v>
      </c>
      <c r="GX18">
        <v>100</v>
      </c>
      <c r="GY18">
        <v>17.257100000000001</v>
      </c>
      <c r="GZ18">
        <v>213.52699999999999</v>
      </c>
      <c r="HA18">
        <v>6.9387100000000004</v>
      </c>
      <c r="HB18">
        <v>101.752</v>
      </c>
      <c r="HC18">
        <v>102.28</v>
      </c>
    </row>
    <row r="19" spans="1:211" x14ac:dyDescent="0.2">
      <c r="A19">
        <v>3</v>
      </c>
      <c r="B19">
        <v>1736451734.0999999</v>
      </c>
      <c r="C19">
        <v>4</v>
      </c>
      <c r="D19" t="s">
        <v>354</v>
      </c>
      <c r="E19" t="s">
        <v>355</v>
      </c>
      <c r="F19">
        <v>2</v>
      </c>
      <c r="G19">
        <v>1736451732.0999999</v>
      </c>
      <c r="H19">
        <f t="shared" si="0"/>
        <v>3.8545968059917075E-3</v>
      </c>
      <c r="I19">
        <f t="shared" si="1"/>
        <v>3.8545968059917075</v>
      </c>
      <c r="J19">
        <f t="shared" si="2"/>
        <v>11.276042478066667</v>
      </c>
      <c r="K19">
        <f t="shared" si="3"/>
        <v>185.67750000000001</v>
      </c>
      <c r="L19">
        <f t="shared" si="4"/>
        <v>129.15726121548681</v>
      </c>
      <c r="M19">
        <f t="shared" si="5"/>
        <v>13.191808401559696</v>
      </c>
      <c r="N19">
        <f t="shared" si="6"/>
        <v>18.964648068790876</v>
      </c>
      <c r="O19">
        <f t="shared" si="7"/>
        <v>0.35226418858643216</v>
      </c>
      <c r="P19">
        <f t="shared" si="8"/>
        <v>3.5366638115633942</v>
      </c>
      <c r="Q19">
        <f t="shared" si="9"/>
        <v>0.33386783157974403</v>
      </c>
      <c r="R19">
        <f t="shared" si="10"/>
        <v>0.21024014169276306</v>
      </c>
      <c r="S19">
        <f t="shared" si="11"/>
        <v>317.40312875954766</v>
      </c>
      <c r="T19">
        <f t="shared" si="12"/>
        <v>20.83097144519451</v>
      </c>
      <c r="U19">
        <f t="shared" si="13"/>
        <v>20.055599999999998</v>
      </c>
      <c r="V19">
        <f t="shared" si="14"/>
        <v>2.3547048165006474</v>
      </c>
      <c r="W19">
        <f t="shared" si="15"/>
        <v>50.654070754191196</v>
      </c>
      <c r="X19">
        <f t="shared" si="16"/>
        <v>1.1959951596651024</v>
      </c>
      <c r="Y19">
        <f t="shared" si="17"/>
        <v>2.3611037412351386</v>
      </c>
      <c r="Z19">
        <f t="shared" si="18"/>
        <v>1.1587096568355451</v>
      </c>
      <c r="AA19">
        <f t="shared" si="19"/>
        <v>-169.98771914423429</v>
      </c>
      <c r="AB19">
        <f t="shared" si="20"/>
        <v>8.360818961085398</v>
      </c>
      <c r="AC19">
        <f t="shared" si="21"/>
        <v>0.47567880111317512</v>
      </c>
      <c r="AD19">
        <f t="shared" si="22"/>
        <v>156.25190737751194</v>
      </c>
      <c r="AE19">
        <f t="shared" si="23"/>
        <v>11.355565746327168</v>
      </c>
      <c r="AF19">
        <f t="shared" si="24"/>
        <v>4.0191421883255263</v>
      </c>
      <c r="AG19">
        <f t="shared" si="25"/>
        <v>11.276042478066667</v>
      </c>
      <c r="AH19">
        <v>201.477165098851</v>
      </c>
      <c r="AI19">
        <v>187.86668484848499</v>
      </c>
      <c r="AJ19">
        <v>-3.64365891322262E-4</v>
      </c>
      <c r="AK19">
        <v>84.881134538593102</v>
      </c>
      <c r="AL19">
        <f t="shared" si="26"/>
        <v>3.8545968059917075</v>
      </c>
      <c r="AM19">
        <v>7.0066276678264003</v>
      </c>
      <c r="AN19">
        <v>11.687031468531501</v>
      </c>
      <c r="AO19">
        <v>-1.13806416037149E-2</v>
      </c>
      <c r="AP19">
        <v>118.923516889192</v>
      </c>
      <c r="AQ19">
        <v>138</v>
      </c>
      <c r="AR19">
        <v>28</v>
      </c>
      <c r="AS19">
        <f t="shared" si="27"/>
        <v>1</v>
      </c>
      <c r="AT19">
        <f t="shared" si="28"/>
        <v>0</v>
      </c>
      <c r="AU19">
        <f t="shared" si="29"/>
        <v>55344.050204617815</v>
      </c>
      <c r="AV19">
        <f t="shared" si="30"/>
        <v>2000.02</v>
      </c>
      <c r="AW19">
        <f t="shared" si="31"/>
        <v>1686.0166859982601</v>
      </c>
      <c r="AX19">
        <f t="shared" si="32"/>
        <v>0.84299991299999999</v>
      </c>
      <c r="AY19">
        <f t="shared" si="33"/>
        <v>0.15869997738000002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1736451732.0999999</v>
      </c>
      <c r="BF19">
        <v>185.67750000000001</v>
      </c>
      <c r="BG19">
        <v>200.18600000000001</v>
      </c>
      <c r="BH19">
        <v>11.70965</v>
      </c>
      <c r="BI19">
        <v>6.9476500000000003</v>
      </c>
      <c r="BJ19">
        <v>184.3475</v>
      </c>
      <c r="BK19">
        <v>11.683249999999999</v>
      </c>
      <c r="BL19">
        <v>500.47199999999998</v>
      </c>
      <c r="BM19">
        <v>102.108</v>
      </c>
      <c r="BN19">
        <v>2.9566849999999999E-2</v>
      </c>
      <c r="BO19">
        <v>20.099450000000001</v>
      </c>
      <c r="BP19">
        <v>20.055599999999998</v>
      </c>
      <c r="BQ19">
        <v>999.9</v>
      </c>
      <c r="BR19">
        <v>0</v>
      </c>
      <c r="BS19">
        <v>0</v>
      </c>
      <c r="BT19">
        <v>10015.299999999999</v>
      </c>
      <c r="BU19">
        <v>594.29750000000001</v>
      </c>
      <c r="BV19">
        <v>1543.68</v>
      </c>
      <c r="BW19">
        <v>-14.508749999999999</v>
      </c>
      <c r="BX19">
        <v>187.87700000000001</v>
      </c>
      <c r="BY19">
        <v>201.5865</v>
      </c>
      <c r="BZ19">
        <v>4.7619800000000003</v>
      </c>
      <c r="CA19">
        <v>200.18600000000001</v>
      </c>
      <c r="CB19">
        <v>6.9476500000000003</v>
      </c>
      <c r="CC19">
        <v>1.1956450000000001</v>
      </c>
      <c r="CD19">
        <v>0.70940950000000003</v>
      </c>
      <c r="CE19">
        <v>9.5474150000000009</v>
      </c>
      <c r="CF19">
        <v>2.01315</v>
      </c>
      <c r="CG19">
        <v>2000.02</v>
      </c>
      <c r="CH19">
        <v>0.9</v>
      </c>
      <c r="CI19">
        <v>9.9999900000000003E-2</v>
      </c>
      <c r="CJ19">
        <v>23</v>
      </c>
      <c r="CK19">
        <v>42020.95</v>
      </c>
      <c r="CL19">
        <v>1736448967.0999999</v>
      </c>
      <c r="CM19" t="s">
        <v>347</v>
      </c>
      <c r="CN19">
        <v>1736448967.0999999</v>
      </c>
      <c r="CO19">
        <v>1736448953.0999999</v>
      </c>
      <c r="CP19">
        <v>2</v>
      </c>
      <c r="CQ19">
        <v>-0.42199999999999999</v>
      </c>
      <c r="CR19">
        <v>-1.2999999999999999E-2</v>
      </c>
      <c r="CS19">
        <v>1.4690000000000001</v>
      </c>
      <c r="CT19">
        <v>4.4999999999999998E-2</v>
      </c>
      <c r="CU19">
        <v>197</v>
      </c>
      <c r="CV19">
        <v>13</v>
      </c>
      <c r="CW19">
        <v>0.01</v>
      </c>
      <c r="CX19">
        <v>0.02</v>
      </c>
      <c r="CY19">
        <v>-14.330906666666699</v>
      </c>
      <c r="CZ19">
        <v>-0.32762142857140297</v>
      </c>
      <c r="DA19">
        <v>4.5099319531698302E-2</v>
      </c>
      <c r="DB19">
        <v>0</v>
      </c>
      <c r="DC19">
        <v>4.6186600000000002</v>
      </c>
      <c r="DD19">
        <v>1.9647557142857099</v>
      </c>
      <c r="DE19">
        <v>0.14777546503620501</v>
      </c>
      <c r="DF19">
        <v>0</v>
      </c>
      <c r="DG19">
        <v>0</v>
      </c>
      <c r="DH19">
        <v>2</v>
      </c>
      <c r="DI19" t="s">
        <v>348</v>
      </c>
      <c r="DJ19">
        <v>2.93675</v>
      </c>
      <c r="DK19">
        <v>2.6317900000000001</v>
      </c>
      <c r="DL19">
        <v>5.25681E-2</v>
      </c>
      <c r="DM19">
        <v>5.6064700000000002E-2</v>
      </c>
      <c r="DN19">
        <v>7.0987700000000001E-2</v>
      </c>
      <c r="DO19">
        <v>4.7610399999999997E-2</v>
      </c>
      <c r="DP19">
        <v>31934.9</v>
      </c>
      <c r="DQ19">
        <v>35562.1</v>
      </c>
      <c r="DR19">
        <v>29441.8</v>
      </c>
      <c r="DS19">
        <v>34683.9</v>
      </c>
      <c r="DT19">
        <v>34551.9</v>
      </c>
      <c r="DU19">
        <v>41806.199999999997</v>
      </c>
      <c r="DV19">
        <v>40203.599999999999</v>
      </c>
      <c r="DW19">
        <v>47548.9</v>
      </c>
      <c r="DX19">
        <v>1.70783</v>
      </c>
      <c r="DY19">
        <v>2.0286499999999998</v>
      </c>
      <c r="DZ19">
        <v>1.9274699999999999E-2</v>
      </c>
      <c r="EA19">
        <v>0</v>
      </c>
      <c r="EB19">
        <v>19.746099999999998</v>
      </c>
      <c r="EC19">
        <v>999.9</v>
      </c>
      <c r="ED19">
        <v>64.028000000000006</v>
      </c>
      <c r="EE19">
        <v>22.356000000000002</v>
      </c>
      <c r="EF19">
        <v>17.0044</v>
      </c>
      <c r="EG19">
        <v>61.638100000000001</v>
      </c>
      <c r="EH19">
        <v>44.511200000000002</v>
      </c>
      <c r="EI19">
        <v>1</v>
      </c>
      <c r="EJ19">
        <v>-0.25606200000000001</v>
      </c>
      <c r="EK19">
        <v>2.9579200000000001</v>
      </c>
      <c r="EL19">
        <v>20.258700000000001</v>
      </c>
      <c r="EM19">
        <v>5.2467899999999998</v>
      </c>
      <c r="EN19">
        <v>11.914300000000001</v>
      </c>
      <c r="EO19">
        <v>4.9896500000000001</v>
      </c>
      <c r="EP19">
        <v>3.2843300000000002</v>
      </c>
      <c r="EQ19">
        <v>9999</v>
      </c>
      <c r="ER19">
        <v>9999</v>
      </c>
      <c r="ES19">
        <v>999.9</v>
      </c>
      <c r="ET19">
        <v>9999</v>
      </c>
      <c r="EU19">
        <v>1.8840600000000001</v>
      </c>
      <c r="EV19">
        <v>1.88425</v>
      </c>
      <c r="EW19">
        <v>1.8851</v>
      </c>
      <c r="EX19">
        <v>1.88717</v>
      </c>
      <c r="EY19">
        <v>1.8836599999999999</v>
      </c>
      <c r="EZ19">
        <v>1.8768100000000001</v>
      </c>
      <c r="FA19">
        <v>1.8825700000000001</v>
      </c>
      <c r="FB19">
        <v>1.88812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1.33</v>
      </c>
      <c r="FQ19">
        <v>2.5899999999999999E-2</v>
      </c>
      <c r="FR19">
        <v>-0.66434949939203702</v>
      </c>
      <c r="FS19">
        <v>9.8787948123959593E-3</v>
      </c>
      <c r="FT19">
        <v>5.3251326344088904E-6</v>
      </c>
      <c r="FU19">
        <v>-1.29812346716052E-9</v>
      </c>
      <c r="FV19">
        <v>-3.0087886876822501E-2</v>
      </c>
      <c r="FW19">
        <v>-3.68478344840185E-3</v>
      </c>
      <c r="FX19">
        <v>8.3536045323785897E-4</v>
      </c>
      <c r="FY19">
        <v>-9.0991182514875006E-6</v>
      </c>
      <c r="FZ19">
        <v>5</v>
      </c>
      <c r="GA19">
        <v>1737</v>
      </c>
      <c r="GB19">
        <v>1</v>
      </c>
      <c r="GC19">
        <v>17</v>
      </c>
      <c r="GD19">
        <v>46.1</v>
      </c>
      <c r="GE19">
        <v>46.4</v>
      </c>
      <c r="GF19">
        <v>0.57372999999999996</v>
      </c>
      <c r="GG19">
        <v>2.4670399999999999</v>
      </c>
      <c r="GH19">
        <v>1.3513200000000001</v>
      </c>
      <c r="GI19">
        <v>2.2473100000000001</v>
      </c>
      <c r="GJ19">
        <v>1.3000499999999999</v>
      </c>
      <c r="GK19">
        <v>2.2839399999999999</v>
      </c>
      <c r="GL19">
        <v>26.375299999999999</v>
      </c>
      <c r="GM19">
        <v>13.9832</v>
      </c>
      <c r="GN19">
        <v>19</v>
      </c>
      <c r="GO19">
        <v>317.77300000000002</v>
      </c>
      <c r="GP19">
        <v>491.94200000000001</v>
      </c>
      <c r="GQ19">
        <v>17.408999999999999</v>
      </c>
      <c r="GR19">
        <v>24.276299999999999</v>
      </c>
      <c r="GS19">
        <v>30.001899999999999</v>
      </c>
      <c r="GT19">
        <v>24.289400000000001</v>
      </c>
      <c r="GU19">
        <v>24.248899999999999</v>
      </c>
      <c r="GV19">
        <v>11.574999999999999</v>
      </c>
      <c r="GW19">
        <v>59.568600000000004</v>
      </c>
      <c r="GX19">
        <v>100</v>
      </c>
      <c r="GY19">
        <v>17.257100000000001</v>
      </c>
      <c r="GZ19">
        <v>220.279</v>
      </c>
      <c r="HA19">
        <v>7.0057499999999999</v>
      </c>
      <c r="HB19">
        <v>101.751</v>
      </c>
      <c r="HC19">
        <v>102.279</v>
      </c>
    </row>
    <row r="20" spans="1:211" x14ac:dyDescent="0.2">
      <c r="A20">
        <v>4</v>
      </c>
      <c r="B20">
        <v>1736451736.0999999</v>
      </c>
      <c r="C20">
        <v>6</v>
      </c>
      <c r="D20" t="s">
        <v>356</v>
      </c>
      <c r="E20" t="s">
        <v>357</v>
      </c>
      <c r="F20">
        <v>2</v>
      </c>
      <c r="G20">
        <v>1736451735.0999999</v>
      </c>
      <c r="H20">
        <f t="shared" si="0"/>
        <v>3.8174991367012287E-3</v>
      </c>
      <c r="I20">
        <f t="shared" si="1"/>
        <v>3.8174991367012288</v>
      </c>
      <c r="J20">
        <f t="shared" si="2"/>
        <v>11.443883509036349</v>
      </c>
      <c r="K20">
        <f t="shared" si="3"/>
        <v>185.721</v>
      </c>
      <c r="L20">
        <f t="shared" si="4"/>
        <v>127.50809492987543</v>
      </c>
      <c r="M20">
        <f t="shared" si="5"/>
        <v>13.023078280389065</v>
      </c>
      <c r="N20">
        <f t="shared" si="6"/>
        <v>18.968671147053897</v>
      </c>
      <c r="O20">
        <f t="shared" si="7"/>
        <v>0.34632240956488325</v>
      </c>
      <c r="P20">
        <f t="shared" si="8"/>
        <v>3.5391946926802249</v>
      </c>
      <c r="Q20">
        <f t="shared" si="9"/>
        <v>0.32853660280222158</v>
      </c>
      <c r="R20">
        <f t="shared" si="10"/>
        <v>0.20685721480954819</v>
      </c>
      <c r="S20">
        <f t="shared" si="11"/>
        <v>317.40317400000004</v>
      </c>
      <c r="T20">
        <f t="shared" si="12"/>
        <v>20.847336029886378</v>
      </c>
      <c r="U20">
        <f t="shared" si="13"/>
        <v>20.0655</v>
      </c>
      <c r="V20">
        <f t="shared" si="14"/>
        <v>2.3561481700250173</v>
      </c>
      <c r="W20">
        <f t="shared" si="15"/>
        <v>50.371532595144394</v>
      </c>
      <c r="X20">
        <f t="shared" si="16"/>
        <v>1.1899682355103098</v>
      </c>
      <c r="Y20">
        <f t="shared" si="17"/>
        <v>2.3623824295253182</v>
      </c>
      <c r="Z20">
        <f t="shared" si="18"/>
        <v>1.1661799345147075</v>
      </c>
      <c r="AA20">
        <f t="shared" si="19"/>
        <v>-168.3517119285242</v>
      </c>
      <c r="AB20">
        <f t="shared" si="20"/>
        <v>8.1473762444048408</v>
      </c>
      <c r="AC20">
        <f t="shared" si="21"/>
        <v>0.46324797369614457</v>
      </c>
      <c r="AD20">
        <f t="shared" si="22"/>
        <v>157.66208628957682</v>
      </c>
      <c r="AE20">
        <f t="shared" si="23"/>
        <v>13.501638797476636</v>
      </c>
      <c r="AF20">
        <f t="shared" si="24"/>
        <v>3.9853826843672948</v>
      </c>
      <c r="AG20">
        <f t="shared" si="25"/>
        <v>11.443883509036349</v>
      </c>
      <c r="AH20">
        <v>201.71259723380899</v>
      </c>
      <c r="AI20">
        <v>187.89227878787901</v>
      </c>
      <c r="AJ20">
        <v>1.2709528763989099E-4</v>
      </c>
      <c r="AK20">
        <v>84.881134538593102</v>
      </c>
      <c r="AL20">
        <f t="shared" si="26"/>
        <v>3.8174991367012288</v>
      </c>
      <c r="AM20">
        <v>6.9663563197303802</v>
      </c>
      <c r="AN20">
        <v>11.6485531468532</v>
      </c>
      <c r="AO20">
        <v>-1.58244308054411E-2</v>
      </c>
      <c r="AP20">
        <v>118.923516889192</v>
      </c>
      <c r="AQ20">
        <v>136</v>
      </c>
      <c r="AR20">
        <v>27</v>
      </c>
      <c r="AS20">
        <f t="shared" si="27"/>
        <v>1</v>
      </c>
      <c r="AT20">
        <f t="shared" si="28"/>
        <v>0</v>
      </c>
      <c r="AU20">
        <f t="shared" si="29"/>
        <v>55399.050822097415</v>
      </c>
      <c r="AV20">
        <f t="shared" si="30"/>
        <v>2000.02</v>
      </c>
      <c r="AW20">
        <f t="shared" si="31"/>
        <v>1686.01686</v>
      </c>
      <c r="AX20">
        <f t="shared" si="32"/>
        <v>0.84299999999999997</v>
      </c>
      <c r="AY20">
        <f t="shared" si="33"/>
        <v>0.15870000000000001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1736451735.0999999</v>
      </c>
      <c r="BF20">
        <v>185.721</v>
      </c>
      <c r="BG20">
        <v>202.8</v>
      </c>
      <c r="BH20">
        <v>11.6509</v>
      </c>
      <c r="BI20">
        <v>6.9272499999999999</v>
      </c>
      <c r="BJ20">
        <v>184.39099999999999</v>
      </c>
      <c r="BK20">
        <v>11.6252</v>
      </c>
      <c r="BL20">
        <v>500.327</v>
      </c>
      <c r="BM20">
        <v>102.10599999999999</v>
      </c>
      <c r="BN20">
        <v>2.9305899999999999E-2</v>
      </c>
      <c r="BO20">
        <v>20.1082</v>
      </c>
      <c r="BP20">
        <v>20.0655</v>
      </c>
      <c r="BQ20">
        <v>999.9</v>
      </c>
      <c r="BR20">
        <v>0</v>
      </c>
      <c r="BS20">
        <v>0</v>
      </c>
      <c r="BT20">
        <v>10026.200000000001</v>
      </c>
      <c r="BU20">
        <v>594.30200000000002</v>
      </c>
      <c r="BV20">
        <v>1543.4</v>
      </c>
      <c r="BW20">
        <v>-17.078399999999998</v>
      </c>
      <c r="BX20">
        <v>187.911</v>
      </c>
      <c r="BY20">
        <v>204.214</v>
      </c>
      <c r="BZ20">
        <v>4.7236700000000003</v>
      </c>
      <c r="CA20">
        <v>202.8</v>
      </c>
      <c r="CB20">
        <v>6.9272499999999999</v>
      </c>
      <c r="CC20">
        <v>1.18963</v>
      </c>
      <c r="CD20">
        <v>0.70731599999999994</v>
      </c>
      <c r="CE20">
        <v>9.4724500000000003</v>
      </c>
      <c r="CF20">
        <v>1.9718100000000001</v>
      </c>
      <c r="CG20">
        <v>2000.02</v>
      </c>
      <c r="CH20">
        <v>0.9</v>
      </c>
      <c r="CI20">
        <v>0.1</v>
      </c>
      <c r="CJ20">
        <v>23</v>
      </c>
      <c r="CK20">
        <v>42021</v>
      </c>
      <c r="CL20">
        <v>1736448967.0999999</v>
      </c>
      <c r="CM20" t="s">
        <v>347</v>
      </c>
      <c r="CN20">
        <v>1736448967.0999999</v>
      </c>
      <c r="CO20">
        <v>1736448953.0999999</v>
      </c>
      <c r="CP20">
        <v>2</v>
      </c>
      <c r="CQ20">
        <v>-0.42199999999999999</v>
      </c>
      <c r="CR20">
        <v>-1.2999999999999999E-2</v>
      </c>
      <c r="CS20">
        <v>1.4690000000000001</v>
      </c>
      <c r="CT20">
        <v>4.4999999999999998E-2</v>
      </c>
      <c r="CU20">
        <v>197</v>
      </c>
      <c r="CV20">
        <v>13</v>
      </c>
      <c r="CW20">
        <v>0.01</v>
      </c>
      <c r="CX20">
        <v>0.02</v>
      </c>
      <c r="CY20">
        <v>-14.442259999999999</v>
      </c>
      <c r="CZ20">
        <v>-2.7242357142857201</v>
      </c>
      <c r="DA20">
        <v>0.327991989333073</v>
      </c>
      <c r="DB20">
        <v>0</v>
      </c>
      <c r="DC20">
        <v>4.6703346666666699</v>
      </c>
      <c r="DD20">
        <v>1.37652000000001</v>
      </c>
      <c r="DE20">
        <v>0.111463551643077</v>
      </c>
      <c r="DF20">
        <v>0</v>
      </c>
      <c r="DG20">
        <v>0</v>
      </c>
      <c r="DH20">
        <v>2</v>
      </c>
      <c r="DI20" t="s">
        <v>348</v>
      </c>
      <c r="DJ20">
        <v>2.9370799999999999</v>
      </c>
      <c r="DK20">
        <v>2.6306500000000002</v>
      </c>
      <c r="DL20">
        <v>5.2606600000000003E-2</v>
      </c>
      <c r="DM20">
        <v>5.6961900000000003E-2</v>
      </c>
      <c r="DN20">
        <v>7.0800199999999994E-2</v>
      </c>
      <c r="DO20">
        <v>4.7569199999999999E-2</v>
      </c>
      <c r="DP20">
        <v>31933</v>
      </c>
      <c r="DQ20">
        <v>35528.199999999997</v>
      </c>
      <c r="DR20">
        <v>29441.3</v>
      </c>
      <c r="DS20">
        <v>34683.800000000003</v>
      </c>
      <c r="DT20">
        <v>34558.300000000003</v>
      </c>
      <c r="DU20">
        <v>41807.800000000003</v>
      </c>
      <c r="DV20">
        <v>40202.800000000003</v>
      </c>
      <c r="DW20">
        <v>47548.7</v>
      </c>
      <c r="DX20">
        <v>1.7127300000000001</v>
      </c>
      <c r="DY20">
        <v>2.0290499999999998</v>
      </c>
      <c r="DZ20">
        <v>1.9565200000000001E-2</v>
      </c>
      <c r="EA20">
        <v>0</v>
      </c>
      <c r="EB20">
        <v>19.741700000000002</v>
      </c>
      <c r="EC20">
        <v>999.9</v>
      </c>
      <c r="ED20">
        <v>64.028000000000006</v>
      </c>
      <c r="EE20">
        <v>22.356000000000002</v>
      </c>
      <c r="EF20">
        <v>17.004200000000001</v>
      </c>
      <c r="EG20">
        <v>61.798099999999998</v>
      </c>
      <c r="EH20">
        <v>43.834099999999999</v>
      </c>
      <c r="EI20">
        <v>1</v>
      </c>
      <c r="EJ20">
        <v>-0.25514500000000001</v>
      </c>
      <c r="EK20">
        <v>3.0605000000000002</v>
      </c>
      <c r="EL20">
        <v>20.255600000000001</v>
      </c>
      <c r="EM20">
        <v>5.2469400000000004</v>
      </c>
      <c r="EN20">
        <v>11.914099999999999</v>
      </c>
      <c r="EO20">
        <v>4.9897999999999998</v>
      </c>
      <c r="EP20">
        <v>3.2843300000000002</v>
      </c>
      <c r="EQ20">
        <v>9999</v>
      </c>
      <c r="ER20">
        <v>9999</v>
      </c>
      <c r="ES20">
        <v>999.9</v>
      </c>
      <c r="ET20">
        <v>9999</v>
      </c>
      <c r="EU20">
        <v>1.8840399999999999</v>
      </c>
      <c r="EV20">
        <v>1.8842300000000001</v>
      </c>
      <c r="EW20">
        <v>1.8851</v>
      </c>
      <c r="EX20">
        <v>1.8871899999999999</v>
      </c>
      <c r="EY20">
        <v>1.88364</v>
      </c>
      <c r="EZ20">
        <v>1.8768100000000001</v>
      </c>
      <c r="FA20">
        <v>1.8825799999999999</v>
      </c>
      <c r="FB20">
        <v>1.88812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1.331</v>
      </c>
      <c r="FQ20">
        <v>2.5499999999999998E-2</v>
      </c>
      <c r="FR20">
        <v>-0.66434949939203702</v>
      </c>
      <c r="FS20">
        <v>9.8787948123959593E-3</v>
      </c>
      <c r="FT20">
        <v>5.3251326344088904E-6</v>
      </c>
      <c r="FU20">
        <v>-1.29812346716052E-9</v>
      </c>
      <c r="FV20">
        <v>-3.0087886876822501E-2</v>
      </c>
      <c r="FW20">
        <v>-3.68478344840185E-3</v>
      </c>
      <c r="FX20">
        <v>8.3536045323785897E-4</v>
      </c>
      <c r="FY20">
        <v>-9.0991182514875006E-6</v>
      </c>
      <c r="FZ20">
        <v>5</v>
      </c>
      <c r="GA20">
        <v>1737</v>
      </c>
      <c r="GB20">
        <v>1</v>
      </c>
      <c r="GC20">
        <v>17</v>
      </c>
      <c r="GD20">
        <v>46.1</v>
      </c>
      <c r="GE20">
        <v>46.4</v>
      </c>
      <c r="GF20">
        <v>0.58593799999999996</v>
      </c>
      <c r="GG20">
        <v>2.4560499999999998</v>
      </c>
      <c r="GH20">
        <v>1.3513200000000001</v>
      </c>
      <c r="GI20">
        <v>2.2460900000000001</v>
      </c>
      <c r="GJ20">
        <v>1.3000499999999999</v>
      </c>
      <c r="GK20">
        <v>2.49146</v>
      </c>
      <c r="GL20">
        <v>26.375299999999999</v>
      </c>
      <c r="GM20">
        <v>13.9832</v>
      </c>
      <c r="GN20">
        <v>19</v>
      </c>
      <c r="GO20">
        <v>319.89800000000002</v>
      </c>
      <c r="GP20">
        <v>492.21100000000001</v>
      </c>
      <c r="GQ20">
        <v>17.353100000000001</v>
      </c>
      <c r="GR20">
        <v>24.274799999999999</v>
      </c>
      <c r="GS20">
        <v>30.001999999999999</v>
      </c>
      <c r="GT20">
        <v>24.289400000000001</v>
      </c>
      <c r="GU20">
        <v>24.2499</v>
      </c>
      <c r="GV20">
        <v>11.822100000000001</v>
      </c>
      <c r="GW20">
        <v>59.2667</v>
      </c>
      <c r="GX20">
        <v>100</v>
      </c>
      <c r="GY20">
        <v>17.154499999999999</v>
      </c>
      <c r="GZ20">
        <v>227.02600000000001</v>
      </c>
      <c r="HA20">
        <v>7.03207</v>
      </c>
      <c r="HB20">
        <v>101.749</v>
      </c>
      <c r="HC20">
        <v>102.279</v>
      </c>
    </row>
    <row r="21" spans="1:211" x14ac:dyDescent="0.2">
      <c r="A21">
        <v>5</v>
      </c>
      <c r="B21">
        <v>1736451738.0999999</v>
      </c>
      <c r="C21">
        <v>8</v>
      </c>
      <c r="D21" t="s">
        <v>358</v>
      </c>
      <c r="E21" t="s">
        <v>359</v>
      </c>
      <c r="F21">
        <v>2</v>
      </c>
      <c r="G21">
        <v>1736451736.0999999</v>
      </c>
      <c r="H21">
        <f t="shared" si="0"/>
        <v>3.7839587370008683E-3</v>
      </c>
      <c r="I21">
        <f t="shared" si="1"/>
        <v>3.7839587370008685</v>
      </c>
      <c r="J21">
        <f t="shared" si="2"/>
        <v>11.838642067353732</v>
      </c>
      <c r="K21">
        <f t="shared" si="3"/>
        <v>185.898</v>
      </c>
      <c r="L21">
        <f t="shared" si="4"/>
        <v>125.17101747933673</v>
      </c>
      <c r="M21">
        <f t="shared" si="5"/>
        <v>12.784607364238681</v>
      </c>
      <c r="N21">
        <f t="shared" si="6"/>
        <v>18.987086528952901</v>
      </c>
      <c r="O21">
        <f t="shared" si="7"/>
        <v>0.34245177632893015</v>
      </c>
      <c r="P21">
        <f t="shared" si="8"/>
        <v>3.5367463730583193</v>
      </c>
      <c r="Q21">
        <f t="shared" si="9"/>
        <v>0.32503919376757812</v>
      </c>
      <c r="R21">
        <f t="shared" si="10"/>
        <v>0.20464014042482362</v>
      </c>
      <c r="S21">
        <f t="shared" si="11"/>
        <v>317.4040056004763</v>
      </c>
      <c r="T21">
        <f t="shared" si="12"/>
        <v>20.856163578875609</v>
      </c>
      <c r="U21">
        <f t="shared" si="13"/>
        <v>20.066400000000002</v>
      </c>
      <c r="V21">
        <f t="shared" si="14"/>
        <v>2.3562794224136079</v>
      </c>
      <c r="W21">
        <f t="shared" si="15"/>
        <v>50.279820665289456</v>
      </c>
      <c r="X21">
        <f t="shared" si="16"/>
        <v>1.1878751452357101</v>
      </c>
      <c r="Y21">
        <f t="shared" si="17"/>
        <v>2.3625286039569287</v>
      </c>
      <c r="Z21">
        <f t="shared" si="18"/>
        <v>1.1684042771778977</v>
      </c>
      <c r="AA21">
        <f t="shared" si="19"/>
        <v>-166.87258030173828</v>
      </c>
      <c r="AB21">
        <f t="shared" si="20"/>
        <v>8.1608074158728492</v>
      </c>
      <c r="AC21">
        <f t="shared" si="21"/>
        <v>0.46433737879996712</v>
      </c>
      <c r="AD21">
        <f t="shared" si="22"/>
        <v>159.15657009341081</v>
      </c>
      <c r="AE21">
        <f t="shared" si="23"/>
        <v>15.332079704995179</v>
      </c>
      <c r="AF21">
        <f t="shared" si="24"/>
        <v>3.969842238780465</v>
      </c>
      <c r="AG21">
        <f t="shared" si="25"/>
        <v>11.838642067353732</v>
      </c>
      <c r="AH21">
        <v>203.089283533989</v>
      </c>
      <c r="AI21">
        <v>188.192163636364</v>
      </c>
      <c r="AJ21">
        <v>8.4212933240350299E-2</v>
      </c>
      <c r="AK21">
        <v>84.881134538593102</v>
      </c>
      <c r="AL21">
        <f t="shared" si="26"/>
        <v>3.7839587370008685</v>
      </c>
      <c r="AM21">
        <v>6.9388717676533904</v>
      </c>
      <c r="AN21">
        <v>11.6082</v>
      </c>
      <c r="AO21">
        <v>-1.84207450086823E-2</v>
      </c>
      <c r="AP21">
        <v>118.923516889192</v>
      </c>
      <c r="AQ21">
        <v>133</v>
      </c>
      <c r="AR21">
        <v>27</v>
      </c>
      <c r="AS21">
        <f t="shared" si="27"/>
        <v>1</v>
      </c>
      <c r="AT21">
        <f t="shared" si="28"/>
        <v>0</v>
      </c>
      <c r="AU21">
        <f t="shared" si="29"/>
        <v>55344.069600311115</v>
      </c>
      <c r="AV21">
        <f t="shared" si="30"/>
        <v>2000.0250000000001</v>
      </c>
      <c r="AW21">
        <f t="shared" si="31"/>
        <v>1686.0214800050626</v>
      </c>
      <c r="AX21">
        <f t="shared" si="32"/>
        <v>0.84300020249999996</v>
      </c>
      <c r="AY21">
        <f t="shared" si="33"/>
        <v>0.15870001905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1736451736.0999999</v>
      </c>
      <c r="BF21">
        <v>185.898</v>
      </c>
      <c r="BG21">
        <v>205.173</v>
      </c>
      <c r="BH21">
        <v>11.6302</v>
      </c>
      <c r="BI21">
        <v>6.92401</v>
      </c>
      <c r="BJ21">
        <v>184.566</v>
      </c>
      <c r="BK21">
        <v>11.604749999999999</v>
      </c>
      <c r="BL21">
        <v>500.2355</v>
      </c>
      <c r="BM21">
        <v>102.10850000000001</v>
      </c>
      <c r="BN21">
        <v>2.8621049999999999E-2</v>
      </c>
      <c r="BO21">
        <v>20.109200000000001</v>
      </c>
      <c r="BP21">
        <v>20.066400000000002</v>
      </c>
      <c r="BQ21">
        <v>999.9</v>
      </c>
      <c r="BR21">
        <v>0</v>
      </c>
      <c r="BS21">
        <v>0</v>
      </c>
      <c r="BT21">
        <v>10015.6</v>
      </c>
      <c r="BU21">
        <v>594.31050000000005</v>
      </c>
      <c r="BV21">
        <v>1543.58</v>
      </c>
      <c r="BW21">
        <v>-19.274450000000002</v>
      </c>
      <c r="BX21">
        <v>188.08600000000001</v>
      </c>
      <c r="BY21">
        <v>206.60300000000001</v>
      </c>
      <c r="BZ21">
        <v>4.7062099999999996</v>
      </c>
      <c r="CA21">
        <v>205.173</v>
      </c>
      <c r="CB21">
        <v>6.92401</v>
      </c>
      <c r="CC21">
        <v>1.18754</v>
      </c>
      <c r="CD21">
        <v>0.7069995</v>
      </c>
      <c r="CE21">
        <v>9.4462849999999996</v>
      </c>
      <c r="CF21">
        <v>1.9655450000000001</v>
      </c>
      <c r="CG21">
        <v>2000.0250000000001</v>
      </c>
      <c r="CH21">
        <v>0.90000049999999998</v>
      </c>
      <c r="CI21">
        <v>9.9999749999999998E-2</v>
      </c>
      <c r="CJ21">
        <v>23</v>
      </c>
      <c r="CK21">
        <v>42021.05</v>
      </c>
      <c r="CL21">
        <v>1736448967.0999999</v>
      </c>
      <c r="CM21" t="s">
        <v>347</v>
      </c>
      <c r="CN21">
        <v>1736448967.0999999</v>
      </c>
      <c r="CO21">
        <v>1736448953.0999999</v>
      </c>
      <c r="CP21">
        <v>2</v>
      </c>
      <c r="CQ21">
        <v>-0.42199999999999999</v>
      </c>
      <c r="CR21">
        <v>-1.2999999999999999E-2</v>
      </c>
      <c r="CS21">
        <v>1.4690000000000001</v>
      </c>
      <c r="CT21">
        <v>4.4999999999999998E-2</v>
      </c>
      <c r="CU21">
        <v>197</v>
      </c>
      <c r="CV21">
        <v>13</v>
      </c>
      <c r="CW21">
        <v>0.01</v>
      </c>
      <c r="CX21">
        <v>0.02</v>
      </c>
      <c r="CY21">
        <v>-14.94942</v>
      </c>
      <c r="CZ21">
        <v>-12.5522785714285</v>
      </c>
      <c r="DA21">
        <v>1.32689039547357</v>
      </c>
      <c r="DB21">
        <v>0</v>
      </c>
      <c r="DC21">
        <v>4.7056940000000003</v>
      </c>
      <c r="DD21">
        <v>0.69223071428571004</v>
      </c>
      <c r="DE21">
        <v>7.0028057310385694E-2</v>
      </c>
      <c r="DF21">
        <v>0</v>
      </c>
      <c r="DG21">
        <v>0</v>
      </c>
      <c r="DH21">
        <v>2</v>
      </c>
      <c r="DI21" t="s">
        <v>348</v>
      </c>
      <c r="DJ21">
        <v>2.9366699999999999</v>
      </c>
      <c r="DK21">
        <v>2.62893</v>
      </c>
      <c r="DL21">
        <v>5.2782900000000001E-2</v>
      </c>
      <c r="DM21">
        <v>5.8307900000000003E-2</v>
      </c>
      <c r="DN21">
        <v>7.0621199999999995E-2</v>
      </c>
      <c r="DO21">
        <v>4.7544500000000003E-2</v>
      </c>
      <c r="DP21">
        <v>31926.7</v>
      </c>
      <c r="DQ21">
        <v>35477.199999999997</v>
      </c>
      <c r="DR21">
        <v>29441</v>
      </c>
      <c r="DS21">
        <v>34683.5</v>
      </c>
      <c r="DT21">
        <v>34564.6</v>
      </c>
      <c r="DU21">
        <v>41808.300000000003</v>
      </c>
      <c r="DV21">
        <v>40202.199999999997</v>
      </c>
      <c r="DW21">
        <v>47548.2</v>
      </c>
      <c r="DX21">
        <v>1.7178199999999999</v>
      </c>
      <c r="DY21">
        <v>2.02935</v>
      </c>
      <c r="DZ21">
        <v>1.98558E-2</v>
      </c>
      <c r="EA21">
        <v>0</v>
      </c>
      <c r="EB21">
        <v>19.7377</v>
      </c>
      <c r="EC21">
        <v>999.9</v>
      </c>
      <c r="ED21">
        <v>64.028000000000006</v>
      </c>
      <c r="EE21">
        <v>22.356000000000002</v>
      </c>
      <c r="EF21">
        <v>17.003599999999999</v>
      </c>
      <c r="EG21">
        <v>61.778100000000002</v>
      </c>
      <c r="EH21">
        <v>43.842100000000002</v>
      </c>
      <c r="EI21">
        <v>1</v>
      </c>
      <c r="EJ21">
        <v>-0.25436700000000001</v>
      </c>
      <c r="EK21">
        <v>3.25467</v>
      </c>
      <c r="EL21">
        <v>20.250800000000002</v>
      </c>
      <c r="EM21">
        <v>5.2469400000000004</v>
      </c>
      <c r="EN21">
        <v>11.914400000000001</v>
      </c>
      <c r="EO21">
        <v>4.9897</v>
      </c>
      <c r="EP21">
        <v>3.2844000000000002</v>
      </c>
      <c r="EQ21">
        <v>9999</v>
      </c>
      <c r="ER21">
        <v>9999</v>
      </c>
      <c r="ES21">
        <v>999.9</v>
      </c>
      <c r="ET21">
        <v>9999</v>
      </c>
      <c r="EU21">
        <v>1.8840300000000001</v>
      </c>
      <c r="EV21">
        <v>1.88422</v>
      </c>
      <c r="EW21">
        <v>1.8851100000000001</v>
      </c>
      <c r="EX21">
        <v>1.8872100000000001</v>
      </c>
      <c r="EY21">
        <v>1.8836299999999999</v>
      </c>
      <c r="EZ21">
        <v>1.8768199999999999</v>
      </c>
      <c r="FA21">
        <v>1.8826000000000001</v>
      </c>
      <c r="FB21">
        <v>1.88812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1.339</v>
      </c>
      <c r="FQ21">
        <v>2.4899999999999999E-2</v>
      </c>
      <c r="FR21">
        <v>-0.66434949939203702</v>
      </c>
      <c r="FS21">
        <v>9.8787948123959593E-3</v>
      </c>
      <c r="FT21">
        <v>5.3251326344088904E-6</v>
      </c>
      <c r="FU21">
        <v>-1.29812346716052E-9</v>
      </c>
      <c r="FV21">
        <v>-3.0087886876822501E-2</v>
      </c>
      <c r="FW21">
        <v>-3.68478344840185E-3</v>
      </c>
      <c r="FX21">
        <v>8.3536045323785897E-4</v>
      </c>
      <c r="FY21">
        <v>-9.0991182514875006E-6</v>
      </c>
      <c r="FZ21">
        <v>5</v>
      </c>
      <c r="GA21">
        <v>1737</v>
      </c>
      <c r="GB21">
        <v>1</v>
      </c>
      <c r="GC21">
        <v>17</v>
      </c>
      <c r="GD21">
        <v>46.2</v>
      </c>
      <c r="GE21">
        <v>46.4</v>
      </c>
      <c r="GF21">
        <v>0.59936500000000004</v>
      </c>
      <c r="GG21">
        <v>2.4719199999999999</v>
      </c>
      <c r="GH21">
        <v>1.3513200000000001</v>
      </c>
      <c r="GI21">
        <v>2.2473100000000001</v>
      </c>
      <c r="GJ21">
        <v>1.3000499999999999</v>
      </c>
      <c r="GK21">
        <v>2.3877000000000002</v>
      </c>
      <c r="GL21">
        <v>26.375299999999999</v>
      </c>
      <c r="GM21">
        <v>13.974399999999999</v>
      </c>
      <c r="GN21">
        <v>19</v>
      </c>
      <c r="GO21">
        <v>322.077</v>
      </c>
      <c r="GP21">
        <v>492.41500000000002</v>
      </c>
      <c r="GQ21">
        <v>17.295500000000001</v>
      </c>
      <c r="GR21">
        <v>24.273700000000002</v>
      </c>
      <c r="GS21">
        <v>30.001999999999999</v>
      </c>
      <c r="GT21">
        <v>24.289400000000001</v>
      </c>
      <c r="GU21">
        <v>24.250900000000001</v>
      </c>
      <c r="GV21">
        <v>12.0754</v>
      </c>
      <c r="GW21">
        <v>59.2667</v>
      </c>
      <c r="GX21">
        <v>100</v>
      </c>
      <c r="GY21">
        <v>17.154499999999999</v>
      </c>
      <c r="GZ21">
        <v>233.81299999999999</v>
      </c>
      <c r="HA21">
        <v>7.0380700000000003</v>
      </c>
      <c r="HB21">
        <v>101.748</v>
      </c>
      <c r="HC21">
        <v>102.27800000000001</v>
      </c>
    </row>
    <row r="22" spans="1:211" x14ac:dyDescent="0.2">
      <c r="A22">
        <v>6</v>
      </c>
      <c r="B22">
        <v>1736451740.0999999</v>
      </c>
      <c r="C22">
        <v>10</v>
      </c>
      <c r="D22" t="s">
        <v>360</v>
      </c>
      <c r="E22" t="s">
        <v>361</v>
      </c>
      <c r="F22">
        <v>2</v>
      </c>
      <c r="G22">
        <v>1736451739.0999999</v>
      </c>
      <c r="H22">
        <f t="shared" si="0"/>
        <v>3.7540597528446019E-3</v>
      </c>
      <c r="I22">
        <f t="shared" si="1"/>
        <v>3.754059752844602</v>
      </c>
      <c r="J22">
        <f t="shared" si="2"/>
        <v>12.386795119716229</v>
      </c>
      <c r="K22">
        <f t="shared" si="3"/>
        <v>187.16300000000001</v>
      </c>
      <c r="L22">
        <f t="shared" si="4"/>
        <v>122.91954598661775</v>
      </c>
      <c r="M22">
        <f t="shared" si="5"/>
        <v>12.554955828273252</v>
      </c>
      <c r="N22">
        <f t="shared" si="6"/>
        <v>19.116757866506703</v>
      </c>
      <c r="O22">
        <f t="shared" si="7"/>
        <v>0.33762154485981632</v>
      </c>
      <c r="P22">
        <f t="shared" si="8"/>
        <v>3.5334197462394492</v>
      </c>
      <c r="Q22">
        <f t="shared" si="9"/>
        <v>0.32066856666059279</v>
      </c>
      <c r="R22">
        <f t="shared" si="10"/>
        <v>0.20187005076017117</v>
      </c>
      <c r="S22">
        <f t="shared" si="11"/>
        <v>317.40458003728565</v>
      </c>
      <c r="T22">
        <f t="shared" si="12"/>
        <v>20.861881085035755</v>
      </c>
      <c r="U22">
        <f t="shared" si="13"/>
        <v>20.071000000000002</v>
      </c>
      <c r="V22">
        <f t="shared" si="14"/>
        <v>2.3569503680123982</v>
      </c>
      <c r="W22">
        <f t="shared" si="15"/>
        <v>50.032348200601554</v>
      </c>
      <c r="X22">
        <f t="shared" si="16"/>
        <v>1.18191883720644</v>
      </c>
      <c r="Y22">
        <f t="shared" si="17"/>
        <v>2.3623093452811985</v>
      </c>
      <c r="Z22">
        <f t="shared" si="18"/>
        <v>1.1750315308059582</v>
      </c>
      <c r="AA22">
        <f t="shared" si="19"/>
        <v>-165.55403510044695</v>
      </c>
      <c r="AB22">
        <f t="shared" si="20"/>
        <v>6.9911197206848357</v>
      </c>
      <c r="AC22">
        <f t="shared" si="21"/>
        <v>0.39816476979227738</v>
      </c>
      <c r="AD22">
        <f t="shared" si="22"/>
        <v>159.23982942731584</v>
      </c>
      <c r="AE22">
        <f t="shared" si="23"/>
        <v>21.300361915416357</v>
      </c>
      <c r="AF22">
        <f t="shared" si="24"/>
        <v>3.9239442869778598</v>
      </c>
      <c r="AG22">
        <f t="shared" si="25"/>
        <v>12.386795119716229</v>
      </c>
      <c r="AH22">
        <v>206.54585381311099</v>
      </c>
      <c r="AI22">
        <v>189.230975757576</v>
      </c>
      <c r="AJ22">
        <v>0.33121011265019901</v>
      </c>
      <c r="AK22">
        <v>84.881134538593102</v>
      </c>
      <c r="AL22">
        <f t="shared" si="26"/>
        <v>3.754059752844602</v>
      </c>
      <c r="AM22">
        <v>6.9246918350606101</v>
      </c>
      <c r="AN22">
        <v>11.5694937062937</v>
      </c>
      <c r="AO22">
        <v>-1.9486609744300099E-2</v>
      </c>
      <c r="AP22">
        <v>118.923516889192</v>
      </c>
      <c r="AQ22">
        <v>135</v>
      </c>
      <c r="AR22">
        <v>27</v>
      </c>
      <c r="AS22">
        <f t="shared" si="27"/>
        <v>1</v>
      </c>
      <c r="AT22">
        <f t="shared" si="28"/>
        <v>0</v>
      </c>
      <c r="AU22">
        <f t="shared" si="29"/>
        <v>55269.941668063053</v>
      </c>
      <c r="AV22">
        <f t="shared" si="30"/>
        <v>2000.03</v>
      </c>
      <c r="AW22">
        <f t="shared" si="31"/>
        <v>1686.0245939895601</v>
      </c>
      <c r="AX22">
        <f t="shared" si="32"/>
        <v>0.84299965200000004</v>
      </c>
      <c r="AY22">
        <f t="shared" si="33"/>
        <v>0.15869990952000002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1736451739.0999999</v>
      </c>
      <c r="BF22">
        <v>187.16300000000001</v>
      </c>
      <c r="BG22">
        <v>213.59299999999999</v>
      </c>
      <c r="BH22">
        <v>11.5716</v>
      </c>
      <c r="BI22">
        <v>6.9194199999999997</v>
      </c>
      <c r="BJ22">
        <v>185.816</v>
      </c>
      <c r="BK22">
        <v>11.546900000000001</v>
      </c>
      <c r="BL22">
        <v>500.22199999999998</v>
      </c>
      <c r="BM22">
        <v>102.11199999999999</v>
      </c>
      <c r="BN22">
        <v>2.76209E-2</v>
      </c>
      <c r="BO22">
        <v>20.107700000000001</v>
      </c>
      <c r="BP22">
        <v>20.071000000000002</v>
      </c>
      <c r="BQ22">
        <v>999.9</v>
      </c>
      <c r="BR22">
        <v>0</v>
      </c>
      <c r="BS22">
        <v>0</v>
      </c>
      <c r="BT22">
        <v>10001.200000000001</v>
      </c>
      <c r="BU22">
        <v>594.29499999999996</v>
      </c>
      <c r="BV22">
        <v>1543.76</v>
      </c>
      <c r="BW22">
        <v>-26.4297</v>
      </c>
      <c r="BX22">
        <v>189.35400000000001</v>
      </c>
      <c r="BY22">
        <v>215.08099999999999</v>
      </c>
      <c r="BZ22">
        <v>4.6522300000000003</v>
      </c>
      <c r="CA22">
        <v>213.59299999999999</v>
      </c>
      <c r="CB22">
        <v>6.9194199999999997</v>
      </c>
      <c r="CC22">
        <v>1.1816</v>
      </c>
      <c r="CD22">
        <v>0.70655299999999999</v>
      </c>
      <c r="CE22">
        <v>9.3717299999999994</v>
      </c>
      <c r="CF22">
        <v>1.9567099999999999</v>
      </c>
      <c r="CG22">
        <v>2000.03</v>
      </c>
      <c r="CH22">
        <v>0.9</v>
      </c>
      <c r="CI22">
        <v>9.9999599999999994E-2</v>
      </c>
      <c r="CJ22">
        <v>23</v>
      </c>
      <c r="CK22">
        <v>42021.1</v>
      </c>
      <c r="CL22">
        <v>1736448967.0999999</v>
      </c>
      <c r="CM22" t="s">
        <v>347</v>
      </c>
      <c r="CN22">
        <v>1736448967.0999999</v>
      </c>
      <c r="CO22">
        <v>1736448953.0999999</v>
      </c>
      <c r="CP22">
        <v>2</v>
      </c>
      <c r="CQ22">
        <v>-0.42199999999999999</v>
      </c>
      <c r="CR22">
        <v>-1.2999999999999999E-2</v>
      </c>
      <c r="CS22">
        <v>1.4690000000000001</v>
      </c>
      <c r="CT22">
        <v>4.4999999999999998E-2</v>
      </c>
      <c r="CU22">
        <v>197</v>
      </c>
      <c r="CV22">
        <v>13</v>
      </c>
      <c r="CW22">
        <v>0.01</v>
      </c>
      <c r="CX22">
        <v>0.02</v>
      </c>
      <c r="CY22">
        <v>-16.07208</v>
      </c>
      <c r="CZ22">
        <v>-31.959707142857098</v>
      </c>
      <c r="DA22">
        <v>2.9407729852767202</v>
      </c>
      <c r="DB22">
        <v>0</v>
      </c>
      <c r="DC22">
        <v>4.722556</v>
      </c>
      <c r="DD22">
        <v>6.0758571428572501E-2</v>
      </c>
      <c r="DE22">
        <v>3.93455833692508E-2</v>
      </c>
      <c r="DF22">
        <v>1</v>
      </c>
      <c r="DG22">
        <v>1</v>
      </c>
      <c r="DH22">
        <v>2</v>
      </c>
      <c r="DI22" t="s">
        <v>362</v>
      </c>
      <c r="DJ22">
        <v>2.9368599999999998</v>
      </c>
      <c r="DK22">
        <v>2.6295199999999999</v>
      </c>
      <c r="DL22">
        <v>5.3166900000000003E-2</v>
      </c>
      <c r="DM22">
        <v>5.9822199999999999E-2</v>
      </c>
      <c r="DN22">
        <v>7.04568E-2</v>
      </c>
      <c r="DO22">
        <v>4.7576500000000001E-2</v>
      </c>
      <c r="DP22">
        <v>31913.599999999999</v>
      </c>
      <c r="DQ22">
        <v>35419.800000000003</v>
      </c>
      <c r="DR22">
        <v>29440.799999999999</v>
      </c>
      <c r="DS22">
        <v>34683.1</v>
      </c>
      <c r="DT22">
        <v>34570.5</v>
      </c>
      <c r="DU22">
        <v>41806.400000000001</v>
      </c>
      <c r="DV22">
        <v>40201.9</v>
      </c>
      <c r="DW22">
        <v>47547.7</v>
      </c>
      <c r="DX22">
        <v>1.7133499999999999</v>
      </c>
      <c r="DY22">
        <v>2.0294300000000001</v>
      </c>
      <c r="DZ22">
        <v>2.05189E-2</v>
      </c>
      <c r="EA22">
        <v>0</v>
      </c>
      <c r="EB22">
        <v>19.734300000000001</v>
      </c>
      <c r="EC22">
        <v>999.9</v>
      </c>
      <c r="ED22">
        <v>64.028000000000006</v>
      </c>
      <c r="EE22">
        <v>22.356000000000002</v>
      </c>
      <c r="EF22">
        <v>17.001200000000001</v>
      </c>
      <c r="EG22">
        <v>61.428100000000001</v>
      </c>
      <c r="EH22">
        <v>44.3429</v>
      </c>
      <c r="EI22">
        <v>1</v>
      </c>
      <c r="EJ22">
        <v>-0.25351400000000002</v>
      </c>
      <c r="EK22">
        <v>3.2431999999999999</v>
      </c>
      <c r="EL22">
        <v>20.251100000000001</v>
      </c>
      <c r="EM22">
        <v>5.2467899999999998</v>
      </c>
      <c r="EN22">
        <v>11.914400000000001</v>
      </c>
      <c r="EO22">
        <v>4.9896500000000001</v>
      </c>
      <c r="EP22">
        <v>3.28437</v>
      </c>
      <c r="EQ22">
        <v>9999</v>
      </c>
      <c r="ER22">
        <v>9999</v>
      </c>
      <c r="ES22">
        <v>999.9</v>
      </c>
      <c r="ET22">
        <v>9999</v>
      </c>
      <c r="EU22">
        <v>1.88405</v>
      </c>
      <c r="EV22">
        <v>1.8842399999999999</v>
      </c>
      <c r="EW22">
        <v>1.8851100000000001</v>
      </c>
      <c r="EX22">
        <v>1.8872</v>
      </c>
      <c r="EY22">
        <v>1.88365</v>
      </c>
      <c r="EZ22">
        <v>1.8768199999999999</v>
      </c>
      <c r="FA22">
        <v>1.88259</v>
      </c>
      <c r="FB22">
        <v>1.88812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1.357</v>
      </c>
      <c r="FQ22">
        <v>2.4500000000000001E-2</v>
      </c>
      <c r="FR22">
        <v>-0.66434949939203702</v>
      </c>
      <c r="FS22">
        <v>9.8787948123959593E-3</v>
      </c>
      <c r="FT22">
        <v>5.3251326344088904E-6</v>
      </c>
      <c r="FU22">
        <v>-1.29812346716052E-9</v>
      </c>
      <c r="FV22">
        <v>-3.0087886876822501E-2</v>
      </c>
      <c r="FW22">
        <v>-3.68478344840185E-3</v>
      </c>
      <c r="FX22">
        <v>8.3536045323785897E-4</v>
      </c>
      <c r="FY22">
        <v>-9.0991182514875006E-6</v>
      </c>
      <c r="FZ22">
        <v>5</v>
      </c>
      <c r="GA22">
        <v>1737</v>
      </c>
      <c r="GB22">
        <v>1</v>
      </c>
      <c r="GC22">
        <v>17</v>
      </c>
      <c r="GD22">
        <v>46.2</v>
      </c>
      <c r="GE22">
        <v>46.5</v>
      </c>
      <c r="GF22">
        <v>0.611572</v>
      </c>
      <c r="GG22">
        <v>2.4719199999999999</v>
      </c>
      <c r="GH22">
        <v>1.3513200000000001</v>
      </c>
      <c r="GI22">
        <v>2.2473100000000001</v>
      </c>
      <c r="GJ22">
        <v>1.3000499999999999</v>
      </c>
      <c r="GK22">
        <v>2.2595200000000002</v>
      </c>
      <c r="GL22">
        <v>26.375299999999999</v>
      </c>
      <c r="GM22">
        <v>13.974399999999999</v>
      </c>
      <c r="GN22">
        <v>19</v>
      </c>
      <c r="GO22">
        <v>320.14299999999997</v>
      </c>
      <c r="GP22">
        <v>492.47199999999998</v>
      </c>
      <c r="GQ22">
        <v>17.227</v>
      </c>
      <c r="GR22">
        <v>24.272200000000002</v>
      </c>
      <c r="GS22">
        <v>30.001999999999999</v>
      </c>
      <c r="GT22">
        <v>24.289400000000001</v>
      </c>
      <c r="GU22">
        <v>24.251899999999999</v>
      </c>
      <c r="GV22">
        <v>12.334099999999999</v>
      </c>
      <c r="GW22">
        <v>59.2667</v>
      </c>
      <c r="GX22">
        <v>100</v>
      </c>
      <c r="GY22">
        <v>17.045999999999999</v>
      </c>
      <c r="GZ22">
        <v>240.613</v>
      </c>
      <c r="HA22">
        <v>7.0380700000000003</v>
      </c>
      <c r="HB22">
        <v>101.747</v>
      </c>
      <c r="HC22">
        <v>102.277</v>
      </c>
    </row>
    <row r="23" spans="1:211" x14ac:dyDescent="0.2">
      <c r="A23">
        <v>7</v>
      </c>
      <c r="B23">
        <v>1736451742.0999999</v>
      </c>
      <c r="C23">
        <v>12</v>
      </c>
      <c r="D23" t="s">
        <v>363</v>
      </c>
      <c r="E23" t="s">
        <v>364</v>
      </c>
      <c r="F23">
        <v>2</v>
      </c>
      <c r="G23">
        <v>1736451740.0999999</v>
      </c>
      <c r="H23">
        <f t="shared" si="0"/>
        <v>3.7342385850641095E-3</v>
      </c>
      <c r="I23">
        <f t="shared" si="1"/>
        <v>3.7342385850641096</v>
      </c>
      <c r="J23">
        <f t="shared" si="2"/>
        <v>12.817489591170341</v>
      </c>
      <c r="K23">
        <f t="shared" si="3"/>
        <v>188.14850000000001</v>
      </c>
      <c r="L23">
        <f t="shared" si="4"/>
        <v>121.33571585872406</v>
      </c>
      <c r="M23">
        <f t="shared" si="5"/>
        <v>12.39296350391019</v>
      </c>
      <c r="N23">
        <f t="shared" si="6"/>
        <v>19.217074521819747</v>
      </c>
      <c r="O23">
        <f t="shared" si="7"/>
        <v>0.33520941155994527</v>
      </c>
      <c r="P23">
        <f t="shared" si="8"/>
        <v>3.5338000094139952</v>
      </c>
      <c r="Q23">
        <f t="shared" si="9"/>
        <v>0.31849306857593768</v>
      </c>
      <c r="R23">
        <f t="shared" si="10"/>
        <v>0.20049057547145205</v>
      </c>
      <c r="S23">
        <f t="shared" si="11"/>
        <v>317.40395201980652</v>
      </c>
      <c r="T23">
        <f t="shared" si="12"/>
        <v>20.863993014536085</v>
      </c>
      <c r="U23">
        <f t="shared" si="13"/>
        <v>20.0717</v>
      </c>
      <c r="V23">
        <f t="shared" si="14"/>
        <v>2.3570524831034061</v>
      </c>
      <c r="W23">
        <f t="shared" si="15"/>
        <v>49.968494242153852</v>
      </c>
      <c r="X23">
        <f t="shared" si="16"/>
        <v>1.1802533883442499</v>
      </c>
      <c r="Y23">
        <f t="shared" si="17"/>
        <v>2.3619951056051192</v>
      </c>
      <c r="Z23">
        <f t="shared" si="18"/>
        <v>1.1767990947591562</v>
      </c>
      <c r="AA23">
        <f t="shared" si="19"/>
        <v>-164.67992160132724</v>
      </c>
      <c r="AB23">
        <f t="shared" si="20"/>
        <v>6.4489065537399988</v>
      </c>
      <c r="AC23">
        <f t="shared" si="21"/>
        <v>0.36724189185897405</v>
      </c>
      <c r="AD23">
        <f t="shared" si="22"/>
        <v>159.54017886407823</v>
      </c>
      <c r="AE23">
        <f t="shared" si="23"/>
        <v>23.113812180145519</v>
      </c>
      <c r="AF23">
        <f t="shared" si="24"/>
        <v>3.9064339684937637</v>
      </c>
      <c r="AG23">
        <f t="shared" si="25"/>
        <v>12.817489591170341</v>
      </c>
      <c r="AH23">
        <v>211.98271737369399</v>
      </c>
      <c r="AI23">
        <v>191.25918181818199</v>
      </c>
      <c r="AJ23">
        <v>0.73886484266703301</v>
      </c>
      <c r="AK23">
        <v>84.881134538593102</v>
      </c>
      <c r="AL23">
        <f t="shared" si="26"/>
        <v>3.7342385850641096</v>
      </c>
      <c r="AM23">
        <v>6.9202643391918501</v>
      </c>
      <c r="AN23">
        <v>11.537046853146901</v>
      </c>
      <c r="AO23">
        <v>-1.92108625329993E-2</v>
      </c>
      <c r="AP23">
        <v>118.923516889192</v>
      </c>
      <c r="AQ23">
        <v>139</v>
      </c>
      <c r="AR23">
        <v>28</v>
      </c>
      <c r="AS23">
        <f t="shared" si="27"/>
        <v>1</v>
      </c>
      <c r="AT23">
        <f t="shared" si="28"/>
        <v>0</v>
      </c>
      <c r="AU23">
        <f t="shared" si="29"/>
        <v>55278.793330575048</v>
      </c>
      <c r="AV23">
        <f t="shared" si="30"/>
        <v>2000.0250000000001</v>
      </c>
      <c r="AW23">
        <f t="shared" si="31"/>
        <v>1686.0207569960248</v>
      </c>
      <c r="AX23">
        <f t="shared" si="32"/>
        <v>0.84299984099999992</v>
      </c>
      <c r="AY23">
        <f t="shared" si="33"/>
        <v>0.15869999226000001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1736451740.0999999</v>
      </c>
      <c r="BF23">
        <v>188.14850000000001</v>
      </c>
      <c r="BG23">
        <v>216.74250000000001</v>
      </c>
      <c r="BH23">
        <v>11.5555</v>
      </c>
      <c r="BI23">
        <v>6.9259250000000003</v>
      </c>
      <c r="BJ23">
        <v>186.79050000000001</v>
      </c>
      <c r="BK23">
        <v>11.531000000000001</v>
      </c>
      <c r="BL23">
        <v>500.42950000000002</v>
      </c>
      <c r="BM23">
        <v>102.10899999999999</v>
      </c>
      <c r="BN23">
        <v>2.8803499999999999E-2</v>
      </c>
      <c r="BO23">
        <v>20.105550000000001</v>
      </c>
      <c r="BP23">
        <v>20.0717</v>
      </c>
      <c r="BQ23">
        <v>999.9</v>
      </c>
      <c r="BR23">
        <v>0</v>
      </c>
      <c r="BS23">
        <v>0</v>
      </c>
      <c r="BT23">
        <v>10003.1</v>
      </c>
      <c r="BU23">
        <v>594.29750000000001</v>
      </c>
      <c r="BV23">
        <v>1543.355</v>
      </c>
      <c r="BW23">
        <v>-28.59395</v>
      </c>
      <c r="BX23">
        <v>190.34800000000001</v>
      </c>
      <c r="BY23">
        <v>218.25399999999999</v>
      </c>
      <c r="BZ23">
        <v>4.6296150000000003</v>
      </c>
      <c r="CA23">
        <v>216.74250000000001</v>
      </c>
      <c r="CB23">
        <v>6.9259250000000003</v>
      </c>
      <c r="CC23">
        <v>1.1799200000000001</v>
      </c>
      <c r="CD23">
        <v>0.70719699999999996</v>
      </c>
      <c r="CE23">
        <v>9.3505850000000006</v>
      </c>
      <c r="CF23">
        <v>1.9694449999999999</v>
      </c>
      <c r="CG23">
        <v>2000.0250000000001</v>
      </c>
      <c r="CH23">
        <v>0.89999949999999995</v>
      </c>
      <c r="CI23">
        <v>0.1000003</v>
      </c>
      <c r="CJ23">
        <v>23</v>
      </c>
      <c r="CK23">
        <v>42021</v>
      </c>
      <c r="CL23">
        <v>1736448967.0999999</v>
      </c>
      <c r="CM23" t="s">
        <v>347</v>
      </c>
      <c r="CN23">
        <v>1736448967.0999999</v>
      </c>
      <c r="CO23">
        <v>1736448953.0999999</v>
      </c>
      <c r="CP23">
        <v>2</v>
      </c>
      <c r="CQ23">
        <v>-0.42199999999999999</v>
      </c>
      <c r="CR23">
        <v>-1.2999999999999999E-2</v>
      </c>
      <c r="CS23">
        <v>1.4690000000000001</v>
      </c>
      <c r="CT23">
        <v>4.4999999999999998E-2</v>
      </c>
      <c r="CU23">
        <v>197</v>
      </c>
      <c r="CV23">
        <v>13</v>
      </c>
      <c r="CW23">
        <v>0.01</v>
      </c>
      <c r="CX23">
        <v>0.02</v>
      </c>
      <c r="CY23">
        <v>-17.837033333333299</v>
      </c>
      <c r="CZ23">
        <v>-57.746528571428499</v>
      </c>
      <c r="DA23">
        <v>4.7795853522618001</v>
      </c>
      <c r="DB23">
        <v>0</v>
      </c>
      <c r="DC23">
        <v>4.7207466666666704</v>
      </c>
      <c r="DD23">
        <v>-0.42001714285712599</v>
      </c>
      <c r="DE23">
        <v>4.1996817604300497E-2</v>
      </c>
      <c r="DF23">
        <v>1</v>
      </c>
      <c r="DG23">
        <v>1</v>
      </c>
      <c r="DH23">
        <v>2</v>
      </c>
      <c r="DI23" t="s">
        <v>362</v>
      </c>
      <c r="DJ23">
        <v>2.9369900000000002</v>
      </c>
      <c r="DK23">
        <v>2.6318800000000002</v>
      </c>
      <c r="DL23">
        <v>5.3767700000000002E-2</v>
      </c>
      <c r="DM23">
        <v>6.1352400000000001E-2</v>
      </c>
      <c r="DN23">
        <v>7.0309999999999997E-2</v>
      </c>
      <c r="DO23">
        <v>4.7661700000000001E-2</v>
      </c>
      <c r="DP23">
        <v>31893</v>
      </c>
      <c r="DQ23">
        <v>35361.800000000003</v>
      </c>
      <c r="DR23">
        <v>29440.5</v>
      </c>
      <c r="DS23">
        <v>34682.800000000003</v>
      </c>
      <c r="DT23">
        <v>34575.800000000003</v>
      </c>
      <c r="DU23">
        <v>41802.1</v>
      </c>
      <c r="DV23">
        <v>40201.599999999999</v>
      </c>
      <c r="DW23">
        <v>47547.199999999997</v>
      </c>
      <c r="DX23">
        <v>1.7045699999999999</v>
      </c>
      <c r="DY23">
        <v>2.0288499999999998</v>
      </c>
      <c r="DZ23">
        <v>2.07052E-2</v>
      </c>
      <c r="EA23">
        <v>0</v>
      </c>
      <c r="EB23">
        <v>19.731000000000002</v>
      </c>
      <c r="EC23">
        <v>999.9</v>
      </c>
      <c r="ED23">
        <v>64.028000000000006</v>
      </c>
      <c r="EE23">
        <v>22.356000000000002</v>
      </c>
      <c r="EF23">
        <v>17.0045</v>
      </c>
      <c r="EG23">
        <v>61.678100000000001</v>
      </c>
      <c r="EH23">
        <v>43.786099999999998</v>
      </c>
      <c r="EI23">
        <v>1</v>
      </c>
      <c r="EJ23">
        <v>-0.253168</v>
      </c>
      <c r="EK23">
        <v>3.3664800000000001</v>
      </c>
      <c r="EL23">
        <v>20.247699999999998</v>
      </c>
      <c r="EM23">
        <v>5.2469400000000004</v>
      </c>
      <c r="EN23">
        <v>11.914099999999999</v>
      </c>
      <c r="EO23">
        <v>4.9897</v>
      </c>
      <c r="EP23">
        <v>3.2843300000000002</v>
      </c>
      <c r="EQ23">
        <v>9999</v>
      </c>
      <c r="ER23">
        <v>9999</v>
      </c>
      <c r="ES23">
        <v>999.9</v>
      </c>
      <c r="ET23">
        <v>9999</v>
      </c>
      <c r="EU23">
        <v>1.88405</v>
      </c>
      <c r="EV23">
        <v>1.8842399999999999</v>
      </c>
      <c r="EW23">
        <v>1.8850899999999999</v>
      </c>
      <c r="EX23">
        <v>1.8871899999999999</v>
      </c>
      <c r="EY23">
        <v>1.88364</v>
      </c>
      <c r="EZ23">
        <v>1.8768100000000001</v>
      </c>
      <c r="FA23">
        <v>1.8825700000000001</v>
      </c>
      <c r="FB23">
        <v>1.88812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1.385</v>
      </c>
      <c r="FQ23">
        <v>2.41E-2</v>
      </c>
      <c r="FR23">
        <v>-0.66434949939203702</v>
      </c>
      <c r="FS23">
        <v>9.8787948123959593E-3</v>
      </c>
      <c r="FT23">
        <v>5.3251326344088904E-6</v>
      </c>
      <c r="FU23">
        <v>-1.29812346716052E-9</v>
      </c>
      <c r="FV23">
        <v>-3.0087886876822501E-2</v>
      </c>
      <c r="FW23">
        <v>-3.68478344840185E-3</v>
      </c>
      <c r="FX23">
        <v>8.3536045323785897E-4</v>
      </c>
      <c r="FY23">
        <v>-9.0991182514875006E-6</v>
      </c>
      <c r="FZ23">
        <v>5</v>
      </c>
      <c r="GA23">
        <v>1737</v>
      </c>
      <c r="GB23">
        <v>1</v>
      </c>
      <c r="GC23">
        <v>17</v>
      </c>
      <c r="GD23">
        <v>46.2</v>
      </c>
      <c r="GE23">
        <v>46.5</v>
      </c>
      <c r="GF23">
        <v>0.625</v>
      </c>
      <c r="GG23">
        <v>2.4487299999999999</v>
      </c>
      <c r="GH23">
        <v>1.3513200000000001</v>
      </c>
      <c r="GI23">
        <v>2.2473100000000001</v>
      </c>
      <c r="GJ23">
        <v>1.3000499999999999</v>
      </c>
      <c r="GK23">
        <v>2.4939</v>
      </c>
      <c r="GL23">
        <v>26.375299999999999</v>
      </c>
      <c r="GM23">
        <v>13.9832</v>
      </c>
      <c r="GN23">
        <v>19</v>
      </c>
      <c r="GO23">
        <v>316.39299999999997</v>
      </c>
      <c r="GP23">
        <v>492.10399999999998</v>
      </c>
      <c r="GQ23">
        <v>17.170300000000001</v>
      </c>
      <c r="GR23">
        <v>24.270299999999999</v>
      </c>
      <c r="GS23">
        <v>30.0016</v>
      </c>
      <c r="GT23">
        <v>24.289400000000001</v>
      </c>
      <c r="GU23">
        <v>24.252400000000002</v>
      </c>
      <c r="GV23">
        <v>12.5967</v>
      </c>
      <c r="GW23">
        <v>58.993899999999996</v>
      </c>
      <c r="GX23">
        <v>100</v>
      </c>
      <c r="GY23">
        <v>17.045999999999999</v>
      </c>
      <c r="GZ23">
        <v>247.357</v>
      </c>
      <c r="HA23">
        <v>7.0621099999999997</v>
      </c>
      <c r="HB23">
        <v>101.746</v>
      </c>
      <c r="HC23">
        <v>102.276</v>
      </c>
    </row>
    <row r="24" spans="1:211" x14ac:dyDescent="0.2">
      <c r="A24">
        <v>8</v>
      </c>
      <c r="B24">
        <v>1736451744.0999999</v>
      </c>
      <c r="C24">
        <v>14</v>
      </c>
      <c r="D24" t="s">
        <v>365</v>
      </c>
      <c r="E24" t="s">
        <v>366</v>
      </c>
      <c r="F24">
        <v>2</v>
      </c>
      <c r="G24">
        <v>1736451743.0999999</v>
      </c>
      <c r="H24">
        <f t="shared" si="0"/>
        <v>3.7188615920202171E-3</v>
      </c>
      <c r="I24">
        <f t="shared" si="1"/>
        <v>3.7188615920202173</v>
      </c>
      <c r="J24">
        <f t="shared" si="2"/>
        <v>13.091797170046178</v>
      </c>
      <c r="K24">
        <f t="shared" si="3"/>
        <v>191.911</v>
      </c>
      <c r="L24">
        <f t="shared" si="4"/>
        <v>123.13623860464864</v>
      </c>
      <c r="M24">
        <f t="shared" si="5"/>
        <v>12.576522832919002</v>
      </c>
      <c r="N24">
        <f t="shared" si="6"/>
        <v>19.6008348211572</v>
      </c>
      <c r="O24">
        <f t="shared" si="7"/>
        <v>0.33240978656081011</v>
      </c>
      <c r="P24">
        <f t="shared" si="8"/>
        <v>3.5288038028451356</v>
      </c>
      <c r="Q24">
        <f t="shared" si="9"/>
        <v>0.31594209954812436</v>
      </c>
      <c r="R24">
        <f t="shared" si="10"/>
        <v>0.1988753640173313</v>
      </c>
      <c r="S24">
        <f t="shared" si="11"/>
        <v>317.40158700000001</v>
      </c>
      <c r="T24">
        <f t="shared" si="12"/>
        <v>20.86272167198689</v>
      </c>
      <c r="U24">
        <f t="shared" si="13"/>
        <v>20.071100000000001</v>
      </c>
      <c r="V24">
        <f t="shared" si="14"/>
        <v>2.3569649556452124</v>
      </c>
      <c r="W24">
        <f t="shared" si="15"/>
        <v>49.78692631953524</v>
      </c>
      <c r="X24">
        <f t="shared" si="16"/>
        <v>1.17555371304696</v>
      </c>
      <c r="Y24">
        <f t="shared" si="17"/>
        <v>2.3611694875521967</v>
      </c>
      <c r="Z24">
        <f t="shared" si="18"/>
        <v>1.1814112425982524</v>
      </c>
      <c r="AA24">
        <f t="shared" si="19"/>
        <v>-164.00179620809158</v>
      </c>
      <c r="AB24">
        <f t="shared" si="20"/>
        <v>5.4790522738268974</v>
      </c>
      <c r="AC24">
        <f t="shared" si="21"/>
        <v>0.31244396359580601</v>
      </c>
      <c r="AD24">
        <f t="shared" si="22"/>
        <v>159.19128702933114</v>
      </c>
      <c r="AE24">
        <f t="shared" si="23"/>
        <v>27.940648536753258</v>
      </c>
      <c r="AF24">
        <f t="shared" si="24"/>
        <v>3.8474139744295561</v>
      </c>
      <c r="AG24">
        <f t="shared" si="25"/>
        <v>13.091797170046178</v>
      </c>
      <c r="AH24">
        <v>218.39319999112399</v>
      </c>
      <c r="AI24">
        <v>194.14797575757601</v>
      </c>
      <c r="AJ24">
        <v>1.1870262443109201</v>
      </c>
      <c r="AK24">
        <v>84.881134538593102</v>
      </c>
      <c r="AL24">
        <f t="shared" si="26"/>
        <v>3.7188615920202173</v>
      </c>
      <c r="AM24">
        <v>6.9213564559334904</v>
      </c>
      <c r="AN24">
        <v>11.509016783216801</v>
      </c>
      <c r="AO24">
        <v>-1.7973466428295101E-2</v>
      </c>
      <c r="AP24">
        <v>118.923516889192</v>
      </c>
      <c r="AQ24">
        <v>139</v>
      </c>
      <c r="AR24">
        <v>28</v>
      </c>
      <c r="AS24">
        <f t="shared" si="27"/>
        <v>1</v>
      </c>
      <c r="AT24">
        <f t="shared" si="28"/>
        <v>0</v>
      </c>
      <c r="AU24">
        <f t="shared" si="29"/>
        <v>55167.944808765067</v>
      </c>
      <c r="AV24">
        <f t="shared" si="30"/>
        <v>2000.01</v>
      </c>
      <c r="AW24">
        <f t="shared" si="31"/>
        <v>1686.0084299999999</v>
      </c>
      <c r="AX24">
        <f t="shared" si="32"/>
        <v>0.84299999999999997</v>
      </c>
      <c r="AY24">
        <f t="shared" si="33"/>
        <v>0.15870000000000001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1736451743.0999999</v>
      </c>
      <c r="BF24">
        <v>191.911</v>
      </c>
      <c r="BG24">
        <v>226.30600000000001</v>
      </c>
      <c r="BH24">
        <v>11.5098</v>
      </c>
      <c r="BI24">
        <v>6.9486699999999999</v>
      </c>
      <c r="BJ24">
        <v>190.50899999999999</v>
      </c>
      <c r="BK24">
        <v>11.485799999999999</v>
      </c>
      <c r="BL24">
        <v>500.28800000000001</v>
      </c>
      <c r="BM24">
        <v>102.104</v>
      </c>
      <c r="BN24">
        <v>3.1025199999999999E-2</v>
      </c>
      <c r="BO24">
        <v>20.099900000000002</v>
      </c>
      <c r="BP24">
        <v>20.071100000000001</v>
      </c>
      <c r="BQ24">
        <v>999.9</v>
      </c>
      <c r="BR24">
        <v>0</v>
      </c>
      <c r="BS24">
        <v>0</v>
      </c>
      <c r="BT24">
        <v>9982.5</v>
      </c>
      <c r="BU24">
        <v>594.26099999999997</v>
      </c>
      <c r="BV24">
        <v>1543.26</v>
      </c>
      <c r="BW24">
        <v>-34.395200000000003</v>
      </c>
      <c r="BX24">
        <v>194.14500000000001</v>
      </c>
      <c r="BY24">
        <v>227.89</v>
      </c>
      <c r="BZ24">
        <v>4.5611800000000002</v>
      </c>
      <c r="CA24">
        <v>226.30600000000001</v>
      </c>
      <c r="CB24">
        <v>6.9486699999999999</v>
      </c>
      <c r="CC24">
        <v>1.1752</v>
      </c>
      <c r="CD24">
        <v>0.709484</v>
      </c>
      <c r="CE24">
        <v>9.29101</v>
      </c>
      <c r="CF24">
        <v>2.01464</v>
      </c>
      <c r="CG24">
        <v>2000.01</v>
      </c>
      <c r="CH24">
        <v>0.9</v>
      </c>
      <c r="CI24">
        <v>0.1</v>
      </c>
      <c r="CJ24">
        <v>23</v>
      </c>
      <c r="CK24">
        <v>42020.7</v>
      </c>
      <c r="CL24">
        <v>1736448967.0999999</v>
      </c>
      <c r="CM24" t="s">
        <v>347</v>
      </c>
      <c r="CN24">
        <v>1736448967.0999999</v>
      </c>
      <c r="CO24">
        <v>1736448953.0999999</v>
      </c>
      <c r="CP24">
        <v>2</v>
      </c>
      <c r="CQ24">
        <v>-0.42199999999999999</v>
      </c>
      <c r="CR24">
        <v>-1.2999999999999999E-2</v>
      </c>
      <c r="CS24">
        <v>1.4690000000000001</v>
      </c>
      <c r="CT24">
        <v>4.4999999999999998E-2</v>
      </c>
      <c r="CU24">
        <v>197</v>
      </c>
      <c r="CV24">
        <v>13</v>
      </c>
      <c r="CW24">
        <v>0.01</v>
      </c>
      <c r="CX24">
        <v>0.02</v>
      </c>
      <c r="CY24">
        <v>-20.151240000000001</v>
      </c>
      <c r="CZ24">
        <v>-83.902692857142796</v>
      </c>
      <c r="DA24">
        <v>6.4540083332040004</v>
      </c>
      <c r="DB24">
        <v>0</v>
      </c>
      <c r="DC24">
        <v>4.7039766666666702</v>
      </c>
      <c r="DD24">
        <v>-0.77591785714286698</v>
      </c>
      <c r="DE24">
        <v>5.9982116075451099E-2</v>
      </c>
      <c r="DF24">
        <v>0</v>
      </c>
      <c r="DG24">
        <v>0</v>
      </c>
      <c r="DH24">
        <v>2</v>
      </c>
      <c r="DI24" t="s">
        <v>348</v>
      </c>
      <c r="DJ24">
        <v>2.9365700000000001</v>
      </c>
      <c r="DK24">
        <v>2.6310600000000002</v>
      </c>
      <c r="DL24">
        <v>5.4548399999999997E-2</v>
      </c>
      <c r="DM24">
        <v>6.2892000000000003E-2</v>
      </c>
      <c r="DN24">
        <v>7.0182800000000004E-2</v>
      </c>
      <c r="DO24">
        <v>4.7754499999999998E-2</v>
      </c>
      <c r="DP24">
        <v>31866.400000000001</v>
      </c>
      <c r="DQ24">
        <v>35303.300000000003</v>
      </c>
      <c r="DR24">
        <v>29440.3</v>
      </c>
      <c r="DS24">
        <v>34682.300000000003</v>
      </c>
      <c r="DT24">
        <v>34580.300000000003</v>
      </c>
      <c r="DU24">
        <v>41797.300000000003</v>
      </c>
      <c r="DV24">
        <v>40201.300000000003</v>
      </c>
      <c r="DW24">
        <v>47546.5</v>
      </c>
      <c r="DX24">
        <v>1.70505</v>
      </c>
      <c r="DY24">
        <v>2.0292500000000002</v>
      </c>
      <c r="DZ24">
        <v>2.0571099999999998E-2</v>
      </c>
      <c r="EA24">
        <v>0</v>
      </c>
      <c r="EB24">
        <v>19.727900000000002</v>
      </c>
      <c r="EC24">
        <v>999.9</v>
      </c>
      <c r="ED24">
        <v>64.028000000000006</v>
      </c>
      <c r="EE24">
        <v>22.356000000000002</v>
      </c>
      <c r="EF24">
        <v>17.003499999999999</v>
      </c>
      <c r="EG24">
        <v>62.048099999999998</v>
      </c>
      <c r="EH24">
        <v>44.282899999999998</v>
      </c>
      <c r="EI24">
        <v>1</v>
      </c>
      <c r="EJ24">
        <v>-0.25283800000000001</v>
      </c>
      <c r="EK24">
        <v>3.4625599999999999</v>
      </c>
      <c r="EL24">
        <v>20.245200000000001</v>
      </c>
      <c r="EM24">
        <v>5.2469400000000004</v>
      </c>
      <c r="EN24">
        <v>11.914099999999999</v>
      </c>
      <c r="EO24">
        <v>4.9896500000000001</v>
      </c>
      <c r="EP24">
        <v>3.2843300000000002</v>
      </c>
      <c r="EQ24">
        <v>9999</v>
      </c>
      <c r="ER24">
        <v>9999</v>
      </c>
      <c r="ES24">
        <v>999.9</v>
      </c>
      <c r="ET24">
        <v>9999</v>
      </c>
      <c r="EU24">
        <v>1.8840300000000001</v>
      </c>
      <c r="EV24">
        <v>1.88422</v>
      </c>
      <c r="EW24">
        <v>1.8850800000000001</v>
      </c>
      <c r="EX24">
        <v>1.8871899999999999</v>
      </c>
      <c r="EY24">
        <v>1.8836200000000001</v>
      </c>
      <c r="EZ24">
        <v>1.8768100000000001</v>
      </c>
      <c r="FA24">
        <v>1.8825700000000001</v>
      </c>
      <c r="FB24">
        <v>1.88812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1.4219999999999999</v>
      </c>
      <c r="FQ24">
        <v>2.3800000000000002E-2</v>
      </c>
      <c r="FR24">
        <v>-0.66434949939203702</v>
      </c>
      <c r="FS24">
        <v>9.8787948123959593E-3</v>
      </c>
      <c r="FT24">
        <v>5.3251326344088904E-6</v>
      </c>
      <c r="FU24">
        <v>-1.29812346716052E-9</v>
      </c>
      <c r="FV24">
        <v>-3.0087886876822501E-2</v>
      </c>
      <c r="FW24">
        <v>-3.68478344840185E-3</v>
      </c>
      <c r="FX24">
        <v>8.3536045323785897E-4</v>
      </c>
      <c r="FY24">
        <v>-9.0991182514875006E-6</v>
      </c>
      <c r="FZ24">
        <v>5</v>
      </c>
      <c r="GA24">
        <v>1737</v>
      </c>
      <c r="GB24">
        <v>1</v>
      </c>
      <c r="GC24">
        <v>17</v>
      </c>
      <c r="GD24">
        <v>46.3</v>
      </c>
      <c r="GE24">
        <v>46.5</v>
      </c>
      <c r="GF24">
        <v>0.638428</v>
      </c>
      <c r="GG24">
        <v>2.4597199999999999</v>
      </c>
      <c r="GH24">
        <v>1.3513200000000001</v>
      </c>
      <c r="GI24">
        <v>2.2460900000000001</v>
      </c>
      <c r="GJ24">
        <v>1.3000499999999999</v>
      </c>
      <c r="GK24">
        <v>2.48169</v>
      </c>
      <c r="GL24">
        <v>26.375299999999999</v>
      </c>
      <c r="GM24">
        <v>13.9832</v>
      </c>
      <c r="GN24">
        <v>19</v>
      </c>
      <c r="GO24">
        <v>316.596</v>
      </c>
      <c r="GP24">
        <v>492.37099999999998</v>
      </c>
      <c r="GQ24">
        <v>17.109200000000001</v>
      </c>
      <c r="GR24">
        <v>24.268899999999999</v>
      </c>
      <c r="GS24">
        <v>30.0014</v>
      </c>
      <c r="GT24">
        <v>24.289400000000001</v>
      </c>
      <c r="GU24">
        <v>24.253299999999999</v>
      </c>
      <c r="GV24">
        <v>12.8634</v>
      </c>
      <c r="GW24">
        <v>58.993899999999996</v>
      </c>
      <c r="GX24">
        <v>100</v>
      </c>
      <c r="GY24">
        <v>17.045999999999999</v>
      </c>
      <c r="GZ24">
        <v>254.179</v>
      </c>
      <c r="HA24">
        <v>7.0827400000000003</v>
      </c>
      <c r="HB24">
        <v>101.746</v>
      </c>
      <c r="HC24">
        <v>102.274</v>
      </c>
    </row>
    <row r="25" spans="1:211" x14ac:dyDescent="0.2">
      <c r="A25">
        <v>9</v>
      </c>
      <c r="B25">
        <v>1736451746.0999999</v>
      </c>
      <c r="C25">
        <v>16</v>
      </c>
      <c r="D25" t="s">
        <v>367</v>
      </c>
      <c r="E25" t="s">
        <v>368</v>
      </c>
      <c r="F25">
        <v>2</v>
      </c>
      <c r="G25">
        <v>1736451744.0999999</v>
      </c>
      <c r="H25">
        <f t="shared" si="0"/>
        <v>3.7038528854222157E-3</v>
      </c>
      <c r="I25">
        <f t="shared" si="1"/>
        <v>3.7038528854222155</v>
      </c>
      <c r="J25">
        <f t="shared" si="2"/>
        <v>13.316072254853189</v>
      </c>
      <c r="K25">
        <f t="shared" si="3"/>
        <v>193.643</v>
      </c>
      <c r="L25">
        <f t="shared" si="4"/>
        <v>123.39151448353824</v>
      </c>
      <c r="M25">
        <f t="shared" si="5"/>
        <v>12.602578511926554</v>
      </c>
      <c r="N25">
        <f t="shared" si="6"/>
        <v>19.777706116984</v>
      </c>
      <c r="O25">
        <f t="shared" si="7"/>
        <v>0.33070672509229093</v>
      </c>
      <c r="P25">
        <f t="shared" si="8"/>
        <v>3.5315162193821492</v>
      </c>
      <c r="Q25">
        <f t="shared" si="9"/>
        <v>0.31441476016253561</v>
      </c>
      <c r="R25">
        <f t="shared" si="10"/>
        <v>0.19790609057255382</v>
      </c>
      <c r="S25">
        <f t="shared" si="11"/>
        <v>317.40152747970239</v>
      </c>
      <c r="T25">
        <f t="shared" si="12"/>
        <v>20.862657260059734</v>
      </c>
      <c r="U25">
        <f t="shared" si="13"/>
        <v>20.068300000000001</v>
      </c>
      <c r="V25">
        <f t="shared" si="14"/>
        <v>2.3565565318283257</v>
      </c>
      <c r="W25">
        <f t="shared" si="15"/>
        <v>49.737729441141539</v>
      </c>
      <c r="X25">
        <f t="shared" si="16"/>
        <v>1.1741886331475999</v>
      </c>
      <c r="Y25">
        <f t="shared" si="17"/>
        <v>2.3607604254173022</v>
      </c>
      <c r="Z25">
        <f t="shared" si="18"/>
        <v>1.1823678986807258</v>
      </c>
      <c r="AA25">
        <f t="shared" si="19"/>
        <v>-163.33991224711971</v>
      </c>
      <c r="AB25">
        <f t="shared" si="20"/>
        <v>5.4832637496767891</v>
      </c>
      <c r="AC25">
        <f t="shared" si="21"/>
        <v>0.31243500885660958</v>
      </c>
      <c r="AD25">
        <f t="shared" si="22"/>
        <v>159.85731399111606</v>
      </c>
      <c r="AE25">
        <f t="shared" si="23"/>
        <v>29.235865806053638</v>
      </c>
      <c r="AF25">
        <f t="shared" si="24"/>
        <v>3.8264064766762851</v>
      </c>
      <c r="AG25">
        <f t="shared" si="25"/>
        <v>13.316072254853189</v>
      </c>
      <c r="AH25">
        <v>224.96323283755299</v>
      </c>
      <c r="AI25">
        <v>197.67575151515101</v>
      </c>
      <c r="AJ25">
        <v>1.5760370026883801</v>
      </c>
      <c r="AK25">
        <v>84.881134538593102</v>
      </c>
      <c r="AL25">
        <f t="shared" si="26"/>
        <v>3.7038528854222155</v>
      </c>
      <c r="AM25">
        <v>6.9295158249259803</v>
      </c>
      <c r="AN25">
        <v>11.483467832167801</v>
      </c>
      <c r="AO25">
        <v>-1.6248108264077899E-2</v>
      </c>
      <c r="AP25">
        <v>118.923516889192</v>
      </c>
      <c r="AQ25">
        <v>132</v>
      </c>
      <c r="AR25">
        <v>26</v>
      </c>
      <c r="AS25">
        <f t="shared" si="27"/>
        <v>1</v>
      </c>
      <c r="AT25">
        <f t="shared" si="28"/>
        <v>0</v>
      </c>
      <c r="AU25">
        <f t="shared" si="29"/>
        <v>55229.20220723212</v>
      </c>
      <c r="AV25">
        <f t="shared" si="30"/>
        <v>2000.01</v>
      </c>
      <c r="AW25">
        <f t="shared" si="31"/>
        <v>1686.00871800144</v>
      </c>
      <c r="AX25">
        <f t="shared" si="32"/>
        <v>0.84300014400000001</v>
      </c>
      <c r="AY25">
        <f t="shared" si="33"/>
        <v>0.15869997023999999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1736451744.0999999</v>
      </c>
      <c r="BF25">
        <v>193.643</v>
      </c>
      <c r="BG25">
        <v>229.6035</v>
      </c>
      <c r="BH25">
        <v>11.496449999999999</v>
      </c>
      <c r="BI25">
        <v>6.9590249999999996</v>
      </c>
      <c r="BJ25">
        <v>192.22049999999999</v>
      </c>
      <c r="BK25">
        <v>11.4726</v>
      </c>
      <c r="BL25">
        <v>500.16250000000002</v>
      </c>
      <c r="BM25">
        <v>102.10599999999999</v>
      </c>
      <c r="BN25">
        <v>2.8888E-2</v>
      </c>
      <c r="BO25">
        <v>20.097100000000001</v>
      </c>
      <c r="BP25">
        <v>20.068300000000001</v>
      </c>
      <c r="BQ25">
        <v>999.9</v>
      </c>
      <c r="BR25">
        <v>0</v>
      </c>
      <c r="BS25">
        <v>0</v>
      </c>
      <c r="BT25">
        <v>9993.75</v>
      </c>
      <c r="BU25">
        <v>594.22550000000001</v>
      </c>
      <c r="BV25">
        <v>1543.4649999999999</v>
      </c>
      <c r="BW25">
        <v>-35.960749999999997</v>
      </c>
      <c r="BX25">
        <v>195.89449999999999</v>
      </c>
      <c r="BY25">
        <v>231.21250000000001</v>
      </c>
      <c r="BZ25">
        <v>4.5374650000000001</v>
      </c>
      <c r="CA25">
        <v>229.6035</v>
      </c>
      <c r="CB25">
        <v>6.9590249999999996</v>
      </c>
      <c r="CC25">
        <v>1.1738599999999999</v>
      </c>
      <c r="CD25">
        <v>0.71055550000000001</v>
      </c>
      <c r="CE25">
        <v>9.2740550000000006</v>
      </c>
      <c r="CF25">
        <v>2.0357599999999998</v>
      </c>
      <c r="CG25">
        <v>2000.01</v>
      </c>
      <c r="CH25">
        <v>0.90000100000000005</v>
      </c>
      <c r="CI25">
        <v>9.9999199999999996E-2</v>
      </c>
      <c r="CJ25">
        <v>23</v>
      </c>
      <c r="CK25">
        <v>42020.800000000003</v>
      </c>
      <c r="CL25">
        <v>1736448967.0999999</v>
      </c>
      <c r="CM25" t="s">
        <v>347</v>
      </c>
      <c r="CN25">
        <v>1736448967.0999999</v>
      </c>
      <c r="CO25">
        <v>1736448953.0999999</v>
      </c>
      <c r="CP25">
        <v>2</v>
      </c>
      <c r="CQ25">
        <v>-0.42199999999999999</v>
      </c>
      <c r="CR25">
        <v>-1.2999999999999999E-2</v>
      </c>
      <c r="CS25">
        <v>1.4690000000000001</v>
      </c>
      <c r="CT25">
        <v>4.4999999999999998E-2</v>
      </c>
      <c r="CU25">
        <v>197</v>
      </c>
      <c r="CV25">
        <v>13</v>
      </c>
      <c r="CW25">
        <v>0.01</v>
      </c>
      <c r="CX25">
        <v>0.02</v>
      </c>
      <c r="CY25">
        <v>-22.9245533333333</v>
      </c>
      <c r="CZ25">
        <v>-105.132428571429</v>
      </c>
      <c r="DA25">
        <v>7.7402392146381498</v>
      </c>
      <c r="DB25">
        <v>0</v>
      </c>
      <c r="DC25">
        <v>4.6771226666666701</v>
      </c>
      <c r="DD25">
        <v>-1.03849071428572</v>
      </c>
      <c r="DE25">
        <v>7.59942298218899E-2</v>
      </c>
      <c r="DF25">
        <v>0</v>
      </c>
      <c r="DG25">
        <v>0</v>
      </c>
      <c r="DH25">
        <v>2</v>
      </c>
      <c r="DI25" t="s">
        <v>348</v>
      </c>
      <c r="DJ25">
        <v>2.9355899999999999</v>
      </c>
      <c r="DK25">
        <v>2.62738</v>
      </c>
      <c r="DL25">
        <v>5.5491400000000003E-2</v>
      </c>
      <c r="DM25">
        <v>6.4470700000000006E-2</v>
      </c>
      <c r="DN25">
        <v>7.0076100000000002E-2</v>
      </c>
      <c r="DO25">
        <v>4.7883799999999997E-2</v>
      </c>
      <c r="DP25">
        <v>31834.3</v>
      </c>
      <c r="DQ25">
        <v>35243.4</v>
      </c>
      <c r="DR25">
        <v>29440</v>
      </c>
      <c r="DS25">
        <v>34681.9</v>
      </c>
      <c r="DT25">
        <v>34584</v>
      </c>
      <c r="DU25">
        <v>41791.1</v>
      </c>
      <c r="DV25">
        <v>40201</v>
      </c>
      <c r="DW25">
        <v>47546.1</v>
      </c>
      <c r="DX25">
        <v>1.7201200000000001</v>
      </c>
      <c r="DY25">
        <v>2.02922</v>
      </c>
      <c r="DZ25">
        <v>2.05487E-2</v>
      </c>
      <c r="EA25">
        <v>0</v>
      </c>
      <c r="EB25">
        <v>19.724599999999999</v>
      </c>
      <c r="EC25">
        <v>999.9</v>
      </c>
      <c r="ED25">
        <v>64.028000000000006</v>
      </c>
      <c r="EE25">
        <v>22.356000000000002</v>
      </c>
      <c r="EF25">
        <v>17.005199999999999</v>
      </c>
      <c r="EG25">
        <v>61.908099999999997</v>
      </c>
      <c r="EH25">
        <v>45.376600000000003</v>
      </c>
      <c r="EI25">
        <v>1</v>
      </c>
      <c r="EJ25">
        <v>-0.25265199999999999</v>
      </c>
      <c r="EK25">
        <v>3.3694500000000001</v>
      </c>
      <c r="EL25">
        <v>20.247599999999998</v>
      </c>
      <c r="EM25">
        <v>5.2472399999999997</v>
      </c>
      <c r="EN25">
        <v>11.914300000000001</v>
      </c>
      <c r="EO25">
        <v>4.9896500000000001</v>
      </c>
      <c r="EP25">
        <v>3.2843300000000002</v>
      </c>
      <c r="EQ25">
        <v>9999</v>
      </c>
      <c r="ER25">
        <v>9999</v>
      </c>
      <c r="ES25">
        <v>999.9</v>
      </c>
      <c r="ET25">
        <v>9999</v>
      </c>
      <c r="EU25">
        <v>1.88402</v>
      </c>
      <c r="EV25">
        <v>1.88422</v>
      </c>
      <c r="EW25">
        <v>1.8850899999999999</v>
      </c>
      <c r="EX25">
        <v>1.8871800000000001</v>
      </c>
      <c r="EY25">
        <v>1.88364</v>
      </c>
      <c r="EZ25">
        <v>1.8768</v>
      </c>
      <c r="FA25">
        <v>1.8825799999999999</v>
      </c>
      <c r="FB25">
        <v>1.88812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1.4650000000000001</v>
      </c>
      <c r="FQ25">
        <v>2.3599999999999999E-2</v>
      </c>
      <c r="FR25">
        <v>-0.66434949939203702</v>
      </c>
      <c r="FS25">
        <v>9.8787948123959593E-3</v>
      </c>
      <c r="FT25">
        <v>5.3251326344088904E-6</v>
      </c>
      <c r="FU25">
        <v>-1.29812346716052E-9</v>
      </c>
      <c r="FV25">
        <v>-3.0087886876822501E-2</v>
      </c>
      <c r="FW25">
        <v>-3.68478344840185E-3</v>
      </c>
      <c r="FX25">
        <v>8.3536045323785897E-4</v>
      </c>
      <c r="FY25">
        <v>-9.0991182514875006E-6</v>
      </c>
      <c r="FZ25">
        <v>5</v>
      </c>
      <c r="GA25">
        <v>1737</v>
      </c>
      <c r="GB25">
        <v>1</v>
      </c>
      <c r="GC25">
        <v>17</v>
      </c>
      <c r="GD25">
        <v>46.3</v>
      </c>
      <c r="GE25">
        <v>46.5</v>
      </c>
      <c r="GF25">
        <v>0.65185499999999996</v>
      </c>
      <c r="GG25">
        <v>2.4658199999999999</v>
      </c>
      <c r="GH25">
        <v>1.3513200000000001</v>
      </c>
      <c r="GI25">
        <v>2.2460900000000001</v>
      </c>
      <c r="GJ25">
        <v>1.3000499999999999</v>
      </c>
      <c r="GK25">
        <v>2.323</v>
      </c>
      <c r="GL25">
        <v>26.375299999999999</v>
      </c>
      <c r="GM25">
        <v>13.974399999999999</v>
      </c>
      <c r="GN25">
        <v>19</v>
      </c>
      <c r="GO25">
        <v>323.108</v>
      </c>
      <c r="GP25">
        <v>492.36500000000001</v>
      </c>
      <c r="GQ25">
        <v>17.0562</v>
      </c>
      <c r="GR25">
        <v>24.267399999999999</v>
      </c>
      <c r="GS25">
        <v>30.001200000000001</v>
      </c>
      <c r="GT25">
        <v>24.289400000000001</v>
      </c>
      <c r="GU25">
        <v>24.254100000000001</v>
      </c>
      <c r="GV25">
        <v>13.1258</v>
      </c>
      <c r="GW25">
        <v>58.7224</v>
      </c>
      <c r="GX25">
        <v>100</v>
      </c>
      <c r="GY25">
        <v>16.9465</v>
      </c>
      <c r="GZ25">
        <v>260.96600000000001</v>
      </c>
      <c r="HA25">
        <v>7.1013900000000003</v>
      </c>
      <c r="HB25">
        <v>101.745</v>
      </c>
      <c r="HC25">
        <v>102.273</v>
      </c>
    </row>
    <row r="26" spans="1:211" x14ac:dyDescent="0.2">
      <c r="A26">
        <v>10</v>
      </c>
      <c r="B26">
        <v>1736451748.0999999</v>
      </c>
      <c r="C26">
        <v>18</v>
      </c>
      <c r="D26" t="s">
        <v>369</v>
      </c>
      <c r="E26" t="s">
        <v>370</v>
      </c>
      <c r="F26">
        <v>2</v>
      </c>
      <c r="G26">
        <v>1736451747.0999999</v>
      </c>
      <c r="H26">
        <f t="shared" si="0"/>
        <v>3.687741071115384E-3</v>
      </c>
      <c r="I26">
        <f t="shared" si="1"/>
        <v>3.6877410711153842</v>
      </c>
      <c r="J26">
        <f t="shared" si="2"/>
        <v>13.445485847949982</v>
      </c>
      <c r="K26">
        <f t="shared" si="3"/>
        <v>199.43600000000001</v>
      </c>
      <c r="L26">
        <f t="shared" si="4"/>
        <v>128.00102503550818</v>
      </c>
      <c r="M26">
        <f t="shared" si="5"/>
        <v>13.073541595658117</v>
      </c>
      <c r="N26">
        <f t="shared" si="6"/>
        <v>20.369640328648803</v>
      </c>
      <c r="O26">
        <f t="shared" si="7"/>
        <v>0.32855590824001479</v>
      </c>
      <c r="P26">
        <f t="shared" si="8"/>
        <v>3.530890587350207</v>
      </c>
      <c r="Q26">
        <f t="shared" si="9"/>
        <v>0.31246693270786091</v>
      </c>
      <c r="R26">
        <f t="shared" si="10"/>
        <v>0.19667169110995097</v>
      </c>
      <c r="S26">
        <f t="shared" si="11"/>
        <v>317.40325020076199</v>
      </c>
      <c r="T26">
        <f t="shared" si="12"/>
        <v>20.8566296093361</v>
      </c>
      <c r="U26">
        <f t="shared" si="13"/>
        <v>20.058800000000002</v>
      </c>
      <c r="V26">
        <f t="shared" si="14"/>
        <v>2.3551712702520176</v>
      </c>
      <c r="W26">
        <f t="shared" si="15"/>
        <v>49.613916289938217</v>
      </c>
      <c r="X26">
        <f t="shared" si="16"/>
        <v>1.1705628566486401</v>
      </c>
      <c r="Y26">
        <f t="shared" si="17"/>
        <v>2.3593437974297387</v>
      </c>
      <c r="Z26">
        <f t="shared" si="18"/>
        <v>1.1846084136033774</v>
      </c>
      <c r="AA26">
        <f t="shared" si="19"/>
        <v>-162.62938123618844</v>
      </c>
      <c r="AB26">
        <f t="shared" si="20"/>
        <v>5.444220877672902</v>
      </c>
      <c r="AC26">
        <f t="shared" si="21"/>
        <v>0.31023483381971179</v>
      </c>
      <c r="AD26">
        <f t="shared" si="22"/>
        <v>160.52832467606618</v>
      </c>
      <c r="AE26">
        <f t="shared" si="23"/>
        <v>32.787614314927637</v>
      </c>
      <c r="AF26">
        <f t="shared" si="24"/>
        <v>3.7684830141283223</v>
      </c>
      <c r="AG26">
        <f t="shared" si="25"/>
        <v>13.445485847949982</v>
      </c>
      <c r="AH26">
        <v>231.547746607151</v>
      </c>
      <c r="AI26">
        <v>201.777357575758</v>
      </c>
      <c r="AJ26">
        <v>1.90366662149196</v>
      </c>
      <c r="AK26">
        <v>84.881134538593102</v>
      </c>
      <c r="AL26">
        <f t="shared" si="26"/>
        <v>3.6877410711153842</v>
      </c>
      <c r="AM26">
        <v>6.9455903849264802</v>
      </c>
      <c r="AN26">
        <v>11.4610398601399</v>
      </c>
      <c r="AO26">
        <v>-1.43448491078096E-2</v>
      </c>
      <c r="AP26">
        <v>118.923516889192</v>
      </c>
      <c r="AQ26">
        <v>131</v>
      </c>
      <c r="AR26">
        <v>26</v>
      </c>
      <c r="AS26">
        <f t="shared" si="27"/>
        <v>1</v>
      </c>
      <c r="AT26">
        <f t="shared" si="28"/>
        <v>0</v>
      </c>
      <c r="AU26">
        <f t="shared" si="29"/>
        <v>55217.139384498463</v>
      </c>
      <c r="AV26">
        <f t="shared" si="30"/>
        <v>2000.02</v>
      </c>
      <c r="AW26">
        <f t="shared" si="31"/>
        <v>1686.0176700080999</v>
      </c>
      <c r="AX26">
        <f t="shared" si="32"/>
        <v>0.84300040499999995</v>
      </c>
      <c r="AY26">
        <f t="shared" si="33"/>
        <v>0.1587000381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1736451747.0999999</v>
      </c>
      <c r="BF26">
        <v>199.43600000000001</v>
      </c>
      <c r="BG26">
        <v>239.66499999999999</v>
      </c>
      <c r="BH26">
        <v>11.460800000000001</v>
      </c>
      <c r="BI26">
        <v>6.9924499999999998</v>
      </c>
      <c r="BJ26">
        <v>197.946</v>
      </c>
      <c r="BK26">
        <v>11.4374</v>
      </c>
      <c r="BL26">
        <v>500.22399999999999</v>
      </c>
      <c r="BM26">
        <v>102.111</v>
      </c>
      <c r="BN26">
        <v>2.52258E-2</v>
      </c>
      <c r="BO26">
        <v>20.087399999999999</v>
      </c>
      <c r="BP26">
        <v>20.058800000000002</v>
      </c>
      <c r="BQ26">
        <v>999.9</v>
      </c>
      <c r="BR26">
        <v>0</v>
      </c>
      <c r="BS26">
        <v>0</v>
      </c>
      <c r="BT26">
        <v>9990.6200000000008</v>
      </c>
      <c r="BU26">
        <v>594.20699999999999</v>
      </c>
      <c r="BV26">
        <v>1543.36</v>
      </c>
      <c r="BW26">
        <v>-40.229100000000003</v>
      </c>
      <c r="BX26">
        <v>201.74799999999999</v>
      </c>
      <c r="BY26">
        <v>241.352</v>
      </c>
      <c r="BZ26">
        <v>4.4683799999999998</v>
      </c>
      <c r="CA26">
        <v>239.66499999999999</v>
      </c>
      <c r="CB26">
        <v>6.9924499999999998</v>
      </c>
      <c r="CC26">
        <v>1.17028</v>
      </c>
      <c r="CD26">
        <v>0.71400699999999995</v>
      </c>
      <c r="CE26">
        <v>9.2287400000000002</v>
      </c>
      <c r="CF26">
        <v>2.10364</v>
      </c>
      <c r="CG26">
        <v>2000.02</v>
      </c>
      <c r="CH26">
        <v>0.90000100000000005</v>
      </c>
      <c r="CI26">
        <v>9.9999500000000005E-2</v>
      </c>
      <c r="CJ26">
        <v>23</v>
      </c>
      <c r="CK26">
        <v>42021</v>
      </c>
      <c r="CL26">
        <v>1736448967.0999999</v>
      </c>
      <c r="CM26" t="s">
        <v>347</v>
      </c>
      <c r="CN26">
        <v>1736448967.0999999</v>
      </c>
      <c r="CO26">
        <v>1736448953.0999999</v>
      </c>
      <c r="CP26">
        <v>2</v>
      </c>
      <c r="CQ26">
        <v>-0.42199999999999999</v>
      </c>
      <c r="CR26">
        <v>-1.2999999999999999E-2</v>
      </c>
      <c r="CS26">
        <v>1.4690000000000001</v>
      </c>
      <c r="CT26">
        <v>4.4999999999999998E-2</v>
      </c>
      <c r="CU26">
        <v>197</v>
      </c>
      <c r="CV26">
        <v>13</v>
      </c>
      <c r="CW26">
        <v>0.01</v>
      </c>
      <c r="CX26">
        <v>0.02</v>
      </c>
      <c r="CY26">
        <v>-26.112359999999999</v>
      </c>
      <c r="CZ26">
        <v>-116.678507142857</v>
      </c>
      <c r="DA26">
        <v>8.4421405352592096</v>
      </c>
      <c r="DB26">
        <v>0</v>
      </c>
      <c r="DC26">
        <v>4.6418780000000002</v>
      </c>
      <c r="DD26">
        <v>-1.2027278571428599</v>
      </c>
      <c r="DE26">
        <v>8.6948403642620103E-2</v>
      </c>
      <c r="DF26">
        <v>0</v>
      </c>
      <c r="DG26">
        <v>0</v>
      </c>
      <c r="DH26">
        <v>2</v>
      </c>
      <c r="DI26" t="s">
        <v>348</v>
      </c>
      <c r="DJ26">
        <v>2.9365299999999999</v>
      </c>
      <c r="DK26">
        <v>2.6289400000000001</v>
      </c>
      <c r="DL26">
        <v>5.6560800000000001E-2</v>
      </c>
      <c r="DM26">
        <v>6.6049700000000003E-2</v>
      </c>
      <c r="DN26">
        <v>6.9983600000000007E-2</v>
      </c>
      <c r="DO26">
        <v>4.7991100000000002E-2</v>
      </c>
      <c r="DP26">
        <v>31798</v>
      </c>
      <c r="DQ26">
        <v>35183.699999999997</v>
      </c>
      <c r="DR26">
        <v>29439.8</v>
      </c>
      <c r="DS26">
        <v>34681.800000000003</v>
      </c>
      <c r="DT26">
        <v>34587.1</v>
      </c>
      <c r="DU26">
        <v>41786.199999999997</v>
      </c>
      <c r="DV26">
        <v>40200.6</v>
      </c>
      <c r="DW26">
        <v>47546</v>
      </c>
      <c r="DX26">
        <v>1.72143</v>
      </c>
      <c r="DY26">
        <v>2.0286300000000002</v>
      </c>
      <c r="DZ26">
        <v>2.0343799999999999E-2</v>
      </c>
      <c r="EA26">
        <v>0</v>
      </c>
      <c r="EB26">
        <v>19.721</v>
      </c>
      <c r="EC26">
        <v>999.9</v>
      </c>
      <c r="ED26">
        <v>64.028000000000006</v>
      </c>
      <c r="EE26">
        <v>22.356000000000002</v>
      </c>
      <c r="EF26">
        <v>17.006699999999999</v>
      </c>
      <c r="EG26">
        <v>62.008099999999999</v>
      </c>
      <c r="EH26">
        <v>45.276400000000002</v>
      </c>
      <c r="EI26">
        <v>1</v>
      </c>
      <c r="EJ26">
        <v>-0.25259399999999999</v>
      </c>
      <c r="EK26">
        <v>3.4352900000000002</v>
      </c>
      <c r="EL26">
        <v>20.245899999999999</v>
      </c>
      <c r="EM26">
        <v>5.2472399999999997</v>
      </c>
      <c r="EN26">
        <v>11.914400000000001</v>
      </c>
      <c r="EO26">
        <v>4.9896000000000003</v>
      </c>
      <c r="EP26">
        <v>3.2845</v>
      </c>
      <c r="EQ26">
        <v>9999</v>
      </c>
      <c r="ER26">
        <v>9999</v>
      </c>
      <c r="ES26">
        <v>999.9</v>
      </c>
      <c r="ET26">
        <v>9999</v>
      </c>
      <c r="EU26">
        <v>1.8840300000000001</v>
      </c>
      <c r="EV26">
        <v>1.8842099999999999</v>
      </c>
      <c r="EW26">
        <v>1.8850899999999999</v>
      </c>
      <c r="EX26">
        <v>1.88717</v>
      </c>
      <c r="EY26">
        <v>1.88364</v>
      </c>
      <c r="EZ26">
        <v>1.8767799999999999</v>
      </c>
      <c r="FA26">
        <v>1.88259</v>
      </c>
      <c r="FB26">
        <v>1.88812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1.516</v>
      </c>
      <c r="FQ26">
        <v>2.3300000000000001E-2</v>
      </c>
      <c r="FR26">
        <v>-0.66434949939203702</v>
      </c>
      <c r="FS26">
        <v>9.8787948123959593E-3</v>
      </c>
      <c r="FT26">
        <v>5.3251326344088904E-6</v>
      </c>
      <c r="FU26">
        <v>-1.29812346716052E-9</v>
      </c>
      <c r="FV26">
        <v>-3.0087886876822501E-2</v>
      </c>
      <c r="FW26">
        <v>-3.68478344840185E-3</v>
      </c>
      <c r="FX26">
        <v>8.3536045323785897E-4</v>
      </c>
      <c r="FY26">
        <v>-9.0991182514875006E-6</v>
      </c>
      <c r="FZ26">
        <v>5</v>
      </c>
      <c r="GA26">
        <v>1737</v>
      </c>
      <c r="GB26">
        <v>1</v>
      </c>
      <c r="GC26">
        <v>17</v>
      </c>
      <c r="GD26">
        <v>46.4</v>
      </c>
      <c r="GE26">
        <v>46.6</v>
      </c>
      <c r="GF26">
        <v>0.66528299999999996</v>
      </c>
      <c r="GG26">
        <v>2.4682599999999999</v>
      </c>
      <c r="GH26">
        <v>1.3513200000000001</v>
      </c>
      <c r="GI26">
        <v>2.2448700000000001</v>
      </c>
      <c r="GJ26">
        <v>1.3000499999999999</v>
      </c>
      <c r="GK26">
        <v>2.2595200000000002</v>
      </c>
      <c r="GL26">
        <v>26.396000000000001</v>
      </c>
      <c r="GM26">
        <v>13.974399999999999</v>
      </c>
      <c r="GN26">
        <v>19</v>
      </c>
      <c r="GO26">
        <v>323.71300000000002</v>
      </c>
      <c r="GP26">
        <v>491.97899999999998</v>
      </c>
      <c r="GQ26">
        <v>17.006900000000002</v>
      </c>
      <c r="GR26">
        <v>24.2652</v>
      </c>
      <c r="GS26">
        <v>30.000800000000002</v>
      </c>
      <c r="GT26">
        <v>24.289400000000001</v>
      </c>
      <c r="GU26">
        <v>24.254100000000001</v>
      </c>
      <c r="GV26">
        <v>13.392300000000001</v>
      </c>
      <c r="GW26">
        <v>58.7224</v>
      </c>
      <c r="GX26">
        <v>100</v>
      </c>
      <c r="GY26">
        <v>16.9465</v>
      </c>
      <c r="GZ26">
        <v>267.74599999999998</v>
      </c>
      <c r="HA26">
        <v>7.1191700000000004</v>
      </c>
      <c r="HB26">
        <v>101.744</v>
      </c>
      <c r="HC26">
        <v>102.273</v>
      </c>
    </row>
    <row r="27" spans="1:211" x14ac:dyDescent="0.2">
      <c r="A27">
        <v>11</v>
      </c>
      <c r="B27">
        <v>1736451750.0999999</v>
      </c>
      <c r="C27">
        <v>20</v>
      </c>
      <c r="D27" t="s">
        <v>371</v>
      </c>
      <c r="E27" t="s">
        <v>372</v>
      </c>
      <c r="F27">
        <v>2</v>
      </c>
      <c r="G27">
        <v>1736451748.0999999</v>
      </c>
      <c r="H27">
        <f t="shared" si="0"/>
        <v>3.6745845330449947E-3</v>
      </c>
      <c r="I27">
        <f t="shared" si="1"/>
        <v>3.6745845330449947</v>
      </c>
      <c r="J27">
        <f t="shared" si="2"/>
        <v>13.739595737509164</v>
      </c>
      <c r="K27">
        <f t="shared" si="3"/>
        <v>201.6645</v>
      </c>
      <c r="L27">
        <f t="shared" si="4"/>
        <v>128.42293431121891</v>
      </c>
      <c r="M27">
        <f t="shared" si="5"/>
        <v>13.116653677316013</v>
      </c>
      <c r="N27">
        <f t="shared" si="6"/>
        <v>20.597282095259025</v>
      </c>
      <c r="O27">
        <f t="shared" si="7"/>
        <v>0.32717474998659812</v>
      </c>
      <c r="P27">
        <f t="shared" si="8"/>
        <v>3.5281543836780394</v>
      </c>
      <c r="Q27">
        <f t="shared" si="9"/>
        <v>0.31120550155455001</v>
      </c>
      <c r="R27">
        <f t="shared" si="10"/>
        <v>0.19587324073334089</v>
      </c>
      <c r="S27">
        <f t="shared" si="11"/>
        <v>317.40325020076199</v>
      </c>
      <c r="T27">
        <f t="shared" si="12"/>
        <v>20.855481685349964</v>
      </c>
      <c r="U27">
        <f t="shared" si="13"/>
        <v>20.057300000000001</v>
      </c>
      <c r="V27">
        <f t="shared" si="14"/>
        <v>2.3549526099760825</v>
      </c>
      <c r="W27">
        <f t="shared" si="15"/>
        <v>49.594774200423281</v>
      </c>
      <c r="X27">
        <f t="shared" si="16"/>
        <v>1.1697781789318948</v>
      </c>
      <c r="Y27">
        <f t="shared" si="17"/>
        <v>2.3586722548721899</v>
      </c>
      <c r="Z27">
        <f t="shared" si="18"/>
        <v>1.1851744310441876</v>
      </c>
      <c r="AA27">
        <f t="shared" si="19"/>
        <v>-162.04917790728427</v>
      </c>
      <c r="AB27">
        <f t="shared" si="20"/>
        <v>4.850351407887195</v>
      </c>
      <c r="AC27">
        <f t="shared" si="21"/>
        <v>0.27659934521338025</v>
      </c>
      <c r="AD27">
        <f t="shared" si="22"/>
        <v>160.48102304657826</v>
      </c>
      <c r="AE27">
        <f t="shared" si="23"/>
        <v>33.769517487668907</v>
      </c>
      <c r="AF27">
        <f t="shared" si="24"/>
        <v>3.7567023645598732</v>
      </c>
      <c r="AG27">
        <f t="shared" si="25"/>
        <v>13.739595737509164</v>
      </c>
      <c r="AH27">
        <v>238.27018136895799</v>
      </c>
      <c r="AI27">
        <v>206.31569090909099</v>
      </c>
      <c r="AJ27">
        <v>2.1626324868312299</v>
      </c>
      <c r="AK27">
        <v>84.881134538593102</v>
      </c>
      <c r="AL27">
        <f t="shared" si="26"/>
        <v>3.6745845330449947</v>
      </c>
      <c r="AM27">
        <v>6.9668163754002901</v>
      </c>
      <c r="AN27">
        <v>11.444410489510499</v>
      </c>
      <c r="AO27">
        <v>-1.22653013993008E-2</v>
      </c>
      <c r="AP27">
        <v>118.923516889192</v>
      </c>
      <c r="AQ27">
        <v>139</v>
      </c>
      <c r="AR27">
        <v>28</v>
      </c>
      <c r="AS27">
        <f t="shared" si="27"/>
        <v>1</v>
      </c>
      <c r="AT27">
        <f t="shared" si="28"/>
        <v>0</v>
      </c>
      <c r="AU27">
        <f t="shared" si="29"/>
        <v>55156.724467612839</v>
      </c>
      <c r="AV27">
        <f t="shared" si="30"/>
        <v>2000.02</v>
      </c>
      <c r="AW27">
        <f t="shared" si="31"/>
        <v>1686.0176700080999</v>
      </c>
      <c r="AX27">
        <f t="shared" si="32"/>
        <v>0.84300040499999995</v>
      </c>
      <c r="AY27">
        <f t="shared" si="33"/>
        <v>0.1587000381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1736451748.0999999</v>
      </c>
      <c r="BF27">
        <v>201.6645</v>
      </c>
      <c r="BG27">
        <v>243.0635</v>
      </c>
      <c r="BH27">
        <v>11.453099999999999</v>
      </c>
      <c r="BI27">
        <v>7.0002950000000004</v>
      </c>
      <c r="BJ27">
        <v>200.14850000000001</v>
      </c>
      <c r="BK27">
        <v>11.42975</v>
      </c>
      <c r="BL27">
        <v>500.40499999999997</v>
      </c>
      <c r="BM27">
        <v>102.108</v>
      </c>
      <c r="BN27">
        <v>2.8380450000000002E-2</v>
      </c>
      <c r="BO27">
        <v>20.082799999999999</v>
      </c>
      <c r="BP27">
        <v>20.057300000000001</v>
      </c>
      <c r="BQ27">
        <v>999.9</v>
      </c>
      <c r="BR27">
        <v>0</v>
      </c>
      <c r="BS27">
        <v>0</v>
      </c>
      <c r="BT27">
        <v>9979.3700000000008</v>
      </c>
      <c r="BU27">
        <v>594.22799999999995</v>
      </c>
      <c r="BV27">
        <v>1543.595</v>
      </c>
      <c r="BW27">
        <v>-41.399000000000001</v>
      </c>
      <c r="BX27">
        <v>204.00049999999999</v>
      </c>
      <c r="BY27">
        <v>244.7765</v>
      </c>
      <c r="BZ27">
        <v>4.4527950000000001</v>
      </c>
      <c r="CA27">
        <v>243.0635</v>
      </c>
      <c r="CB27">
        <v>7.0002950000000004</v>
      </c>
      <c r="CC27">
        <v>1.1694549999999999</v>
      </c>
      <c r="CD27">
        <v>0.71478649999999999</v>
      </c>
      <c r="CE27">
        <v>9.2182549999999992</v>
      </c>
      <c r="CF27">
        <v>2.1189200000000001</v>
      </c>
      <c r="CG27">
        <v>2000.02</v>
      </c>
      <c r="CH27">
        <v>0.90000100000000005</v>
      </c>
      <c r="CI27">
        <v>9.9999500000000005E-2</v>
      </c>
      <c r="CJ27">
        <v>23</v>
      </c>
      <c r="CK27">
        <v>42021</v>
      </c>
      <c r="CL27">
        <v>1736448967.0999999</v>
      </c>
      <c r="CM27" t="s">
        <v>347</v>
      </c>
      <c r="CN27">
        <v>1736448967.0999999</v>
      </c>
      <c r="CO27">
        <v>1736448953.0999999</v>
      </c>
      <c r="CP27">
        <v>2</v>
      </c>
      <c r="CQ27">
        <v>-0.42199999999999999</v>
      </c>
      <c r="CR27">
        <v>-1.2999999999999999E-2</v>
      </c>
      <c r="CS27">
        <v>1.4690000000000001</v>
      </c>
      <c r="CT27">
        <v>4.4999999999999998E-2</v>
      </c>
      <c r="CU27">
        <v>197</v>
      </c>
      <c r="CV27">
        <v>13</v>
      </c>
      <c r="CW27">
        <v>0.01</v>
      </c>
      <c r="CX27">
        <v>0.02</v>
      </c>
      <c r="CY27">
        <v>-29.6180533333333</v>
      </c>
      <c r="CZ27">
        <v>-115.590857142857</v>
      </c>
      <c r="DA27">
        <v>8.3684072130735991</v>
      </c>
      <c r="DB27">
        <v>0</v>
      </c>
      <c r="DC27">
        <v>4.6017953333333299</v>
      </c>
      <c r="DD27">
        <v>-1.279185</v>
      </c>
      <c r="DE27">
        <v>9.2254617363516797E-2</v>
      </c>
      <c r="DF27">
        <v>0</v>
      </c>
      <c r="DG27">
        <v>0</v>
      </c>
      <c r="DH27">
        <v>2</v>
      </c>
      <c r="DI27" t="s">
        <v>348</v>
      </c>
      <c r="DJ27">
        <v>2.93737</v>
      </c>
      <c r="DK27">
        <v>2.6339399999999999</v>
      </c>
      <c r="DL27">
        <v>5.7689499999999998E-2</v>
      </c>
      <c r="DM27">
        <v>6.7606200000000005E-2</v>
      </c>
      <c r="DN27">
        <v>6.9921700000000003E-2</v>
      </c>
      <c r="DO27">
        <v>4.8064500000000003E-2</v>
      </c>
      <c r="DP27">
        <v>31759.8</v>
      </c>
      <c r="DQ27">
        <v>35125.1</v>
      </c>
      <c r="DR27">
        <v>29439.599999999999</v>
      </c>
      <c r="DS27">
        <v>34681.699999999997</v>
      </c>
      <c r="DT27">
        <v>34589.300000000003</v>
      </c>
      <c r="DU27">
        <v>41782.699999999997</v>
      </c>
      <c r="DV27">
        <v>40200.400000000001</v>
      </c>
      <c r="DW27">
        <v>47545.8</v>
      </c>
      <c r="DX27">
        <v>1.70672</v>
      </c>
      <c r="DY27">
        <v>2.02915</v>
      </c>
      <c r="DZ27">
        <v>2.0157499999999998E-2</v>
      </c>
      <c r="EA27">
        <v>0</v>
      </c>
      <c r="EB27">
        <v>19.717600000000001</v>
      </c>
      <c r="EC27">
        <v>999.9</v>
      </c>
      <c r="ED27">
        <v>64.046000000000006</v>
      </c>
      <c r="EE27">
        <v>22.356000000000002</v>
      </c>
      <c r="EF27">
        <v>17.0137</v>
      </c>
      <c r="EG27">
        <v>61.778100000000002</v>
      </c>
      <c r="EH27">
        <v>43.822099999999999</v>
      </c>
      <c r="EI27">
        <v>1</v>
      </c>
      <c r="EJ27">
        <v>-0.25251000000000001</v>
      </c>
      <c r="EK27">
        <v>3.3674499999999998</v>
      </c>
      <c r="EL27">
        <v>20.247699999999998</v>
      </c>
      <c r="EM27">
        <v>5.2469400000000004</v>
      </c>
      <c r="EN27">
        <v>11.914300000000001</v>
      </c>
      <c r="EO27">
        <v>4.9894999999999996</v>
      </c>
      <c r="EP27">
        <v>3.2844699999999998</v>
      </c>
      <c r="EQ27">
        <v>9999</v>
      </c>
      <c r="ER27">
        <v>9999</v>
      </c>
      <c r="ES27">
        <v>999.9</v>
      </c>
      <c r="ET27">
        <v>9999</v>
      </c>
      <c r="EU27">
        <v>1.88405</v>
      </c>
      <c r="EV27">
        <v>1.88422</v>
      </c>
      <c r="EW27">
        <v>1.8851</v>
      </c>
      <c r="EX27">
        <v>1.88717</v>
      </c>
      <c r="EY27">
        <v>1.88361</v>
      </c>
      <c r="EZ27">
        <v>1.8767799999999999</v>
      </c>
      <c r="FA27">
        <v>1.8826000000000001</v>
      </c>
      <c r="FB27">
        <v>1.88812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1.569</v>
      </c>
      <c r="FQ27">
        <v>2.3199999999999998E-2</v>
      </c>
      <c r="FR27">
        <v>-0.66434949939203702</v>
      </c>
      <c r="FS27">
        <v>9.8787948123959593E-3</v>
      </c>
      <c r="FT27">
        <v>5.3251326344088904E-6</v>
      </c>
      <c r="FU27">
        <v>-1.29812346716052E-9</v>
      </c>
      <c r="FV27">
        <v>-3.0087886876822501E-2</v>
      </c>
      <c r="FW27">
        <v>-3.68478344840185E-3</v>
      </c>
      <c r="FX27">
        <v>8.3536045323785897E-4</v>
      </c>
      <c r="FY27">
        <v>-9.0991182514875006E-6</v>
      </c>
      <c r="FZ27">
        <v>5</v>
      </c>
      <c r="GA27">
        <v>1737</v>
      </c>
      <c r="GB27">
        <v>1</v>
      </c>
      <c r="GC27">
        <v>17</v>
      </c>
      <c r="GD27">
        <v>46.4</v>
      </c>
      <c r="GE27">
        <v>46.6</v>
      </c>
      <c r="GF27">
        <v>0.67749000000000004</v>
      </c>
      <c r="GG27">
        <v>2.4462899999999999</v>
      </c>
      <c r="GH27">
        <v>1.3513200000000001</v>
      </c>
      <c r="GI27">
        <v>2.2448700000000001</v>
      </c>
      <c r="GJ27">
        <v>1.3000499999999999</v>
      </c>
      <c r="GK27">
        <v>2.3974600000000001</v>
      </c>
      <c r="GL27">
        <v>26.396000000000001</v>
      </c>
      <c r="GM27">
        <v>13.991899999999999</v>
      </c>
      <c r="GN27">
        <v>19</v>
      </c>
      <c r="GO27">
        <v>317.37700000000001</v>
      </c>
      <c r="GP27">
        <v>492.32299999999998</v>
      </c>
      <c r="GQ27">
        <v>16.953199999999999</v>
      </c>
      <c r="GR27">
        <v>24.263200000000001</v>
      </c>
      <c r="GS27">
        <v>30.000599999999999</v>
      </c>
      <c r="GT27">
        <v>24.289400000000001</v>
      </c>
      <c r="GU27">
        <v>24.254799999999999</v>
      </c>
      <c r="GV27">
        <v>13.6568</v>
      </c>
      <c r="GW27">
        <v>58.443800000000003</v>
      </c>
      <c r="GX27">
        <v>100</v>
      </c>
      <c r="GY27">
        <v>16.863700000000001</v>
      </c>
      <c r="GZ27">
        <v>274.48599999999999</v>
      </c>
      <c r="HA27">
        <v>7.1358600000000001</v>
      </c>
      <c r="HB27">
        <v>101.74299999999999</v>
      </c>
      <c r="HC27">
        <v>102.273</v>
      </c>
    </row>
    <row r="28" spans="1:211" x14ac:dyDescent="0.2">
      <c r="A28">
        <v>12</v>
      </c>
      <c r="B28">
        <v>1736451752.0999999</v>
      </c>
      <c r="C28">
        <v>22</v>
      </c>
      <c r="D28" t="s">
        <v>373</v>
      </c>
      <c r="E28" t="s">
        <v>374</v>
      </c>
      <c r="F28">
        <v>2</v>
      </c>
      <c r="G28">
        <v>1736451751.0999999</v>
      </c>
      <c r="H28">
        <f t="shared" si="0"/>
        <v>3.6722020722574286E-3</v>
      </c>
      <c r="I28">
        <f t="shared" si="1"/>
        <v>3.6722020722574285</v>
      </c>
      <c r="J28">
        <f t="shared" si="2"/>
        <v>14.411612456957345</v>
      </c>
      <c r="K28">
        <f t="shared" si="3"/>
        <v>208.64699999999999</v>
      </c>
      <c r="L28">
        <f t="shared" si="4"/>
        <v>131.82139592350589</v>
      </c>
      <c r="M28">
        <f t="shared" si="5"/>
        <v>13.463118466436152</v>
      </c>
      <c r="N28">
        <f t="shared" si="6"/>
        <v>21.309433563399296</v>
      </c>
      <c r="O28">
        <f t="shared" si="7"/>
        <v>0.32689036726309439</v>
      </c>
      <c r="P28">
        <f t="shared" si="8"/>
        <v>3.5348707928470873</v>
      </c>
      <c r="Q28">
        <f t="shared" si="9"/>
        <v>0.3109768479004148</v>
      </c>
      <c r="R28">
        <f t="shared" si="10"/>
        <v>0.19572572207189817</v>
      </c>
      <c r="S28">
        <f t="shared" si="11"/>
        <v>317.40317400000004</v>
      </c>
      <c r="T28">
        <f t="shared" si="12"/>
        <v>20.840619835924592</v>
      </c>
      <c r="U28">
        <f t="shared" si="13"/>
        <v>20.0458</v>
      </c>
      <c r="V28">
        <f t="shared" si="14"/>
        <v>2.3532768054019475</v>
      </c>
      <c r="W28">
        <f t="shared" si="15"/>
        <v>49.563890665434535</v>
      </c>
      <c r="X28">
        <f t="shared" si="16"/>
        <v>1.16803724899554</v>
      </c>
      <c r="Y28">
        <f t="shared" si="17"/>
        <v>2.3566294601043496</v>
      </c>
      <c r="Z28">
        <f t="shared" si="18"/>
        <v>1.1852395564064075</v>
      </c>
      <c r="AA28">
        <f t="shared" si="19"/>
        <v>-161.94411138655261</v>
      </c>
      <c r="AB28">
        <f t="shared" si="20"/>
        <v>4.3831549462313006</v>
      </c>
      <c r="AC28">
        <f t="shared" si="21"/>
        <v>0.24944920259769948</v>
      </c>
      <c r="AD28">
        <f t="shared" si="22"/>
        <v>160.09166676227642</v>
      </c>
      <c r="AE28">
        <f t="shared" si="23"/>
        <v>36.440002088978353</v>
      </c>
      <c r="AF28">
        <f t="shared" si="24"/>
        <v>3.7257181316848267</v>
      </c>
      <c r="AG28">
        <f t="shared" si="25"/>
        <v>14.411612456957345</v>
      </c>
      <c r="AH28">
        <v>245.104422796455</v>
      </c>
      <c r="AI28">
        <v>211.10592121212099</v>
      </c>
      <c r="AJ28">
        <v>2.3388593339590602</v>
      </c>
      <c r="AK28">
        <v>84.881134538593102</v>
      </c>
      <c r="AL28">
        <f t="shared" si="26"/>
        <v>3.6722020722574285</v>
      </c>
      <c r="AM28">
        <v>6.9876474566047104</v>
      </c>
      <c r="AN28">
        <v>11.4354433566434</v>
      </c>
      <c r="AO28">
        <v>-9.7992953059052295E-3</v>
      </c>
      <c r="AP28">
        <v>118.923516889192</v>
      </c>
      <c r="AQ28">
        <v>143</v>
      </c>
      <c r="AR28">
        <v>29</v>
      </c>
      <c r="AS28">
        <f t="shared" si="27"/>
        <v>1</v>
      </c>
      <c r="AT28">
        <f t="shared" si="28"/>
        <v>0</v>
      </c>
      <c r="AU28">
        <f t="shared" si="29"/>
        <v>55309.434940851577</v>
      </c>
      <c r="AV28">
        <f t="shared" si="30"/>
        <v>2000.02</v>
      </c>
      <c r="AW28">
        <f t="shared" si="31"/>
        <v>1686.01686</v>
      </c>
      <c r="AX28">
        <f t="shared" si="32"/>
        <v>0.84299999999999997</v>
      </c>
      <c r="AY28">
        <f t="shared" si="33"/>
        <v>0.15870000000000001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1736451751.0999999</v>
      </c>
      <c r="BF28">
        <v>208.64699999999999</v>
      </c>
      <c r="BG28">
        <v>253.24700000000001</v>
      </c>
      <c r="BH28">
        <v>11.4366</v>
      </c>
      <c r="BI28">
        <v>7.0228900000000003</v>
      </c>
      <c r="BJ28">
        <v>207.04900000000001</v>
      </c>
      <c r="BK28">
        <v>11.413399999999999</v>
      </c>
      <c r="BL28">
        <v>500.68200000000002</v>
      </c>
      <c r="BM28">
        <v>102.09699999999999</v>
      </c>
      <c r="BN28">
        <v>3.4511899999999998E-2</v>
      </c>
      <c r="BO28">
        <v>20.0688</v>
      </c>
      <c r="BP28">
        <v>20.0458</v>
      </c>
      <c r="BQ28">
        <v>999.9</v>
      </c>
      <c r="BR28">
        <v>0</v>
      </c>
      <c r="BS28">
        <v>0</v>
      </c>
      <c r="BT28">
        <v>10008.799999999999</v>
      </c>
      <c r="BU28">
        <v>594.19799999999998</v>
      </c>
      <c r="BV28">
        <v>1543.31</v>
      </c>
      <c r="BW28">
        <v>-44.6008</v>
      </c>
      <c r="BX28">
        <v>211.06</v>
      </c>
      <c r="BY28">
        <v>255.03899999999999</v>
      </c>
      <c r="BZ28">
        <v>4.4136699999999998</v>
      </c>
      <c r="CA28">
        <v>253.24700000000001</v>
      </c>
      <c r="CB28">
        <v>7.0228900000000003</v>
      </c>
      <c r="CC28">
        <v>1.16764</v>
      </c>
      <c r="CD28">
        <v>0.71701700000000002</v>
      </c>
      <c r="CE28">
        <v>9.1952499999999997</v>
      </c>
      <c r="CF28">
        <v>2.1625899999999998</v>
      </c>
      <c r="CG28">
        <v>2000.02</v>
      </c>
      <c r="CH28">
        <v>0.9</v>
      </c>
      <c r="CI28">
        <v>0.1</v>
      </c>
      <c r="CJ28">
        <v>23</v>
      </c>
      <c r="CK28">
        <v>42020.9</v>
      </c>
      <c r="CL28">
        <v>1736448967.0999999</v>
      </c>
      <c r="CM28" t="s">
        <v>347</v>
      </c>
      <c r="CN28">
        <v>1736448967.0999999</v>
      </c>
      <c r="CO28">
        <v>1736448953.0999999</v>
      </c>
      <c r="CP28">
        <v>2</v>
      </c>
      <c r="CQ28">
        <v>-0.42199999999999999</v>
      </c>
      <c r="CR28">
        <v>-1.2999999999999999E-2</v>
      </c>
      <c r="CS28">
        <v>1.4690000000000001</v>
      </c>
      <c r="CT28">
        <v>4.4999999999999998E-2</v>
      </c>
      <c r="CU28">
        <v>197</v>
      </c>
      <c r="CV28">
        <v>13</v>
      </c>
      <c r="CW28">
        <v>0.01</v>
      </c>
      <c r="CX28">
        <v>0.02</v>
      </c>
      <c r="CY28">
        <v>-33.183720000000001</v>
      </c>
      <c r="CZ28">
        <v>-104.68245</v>
      </c>
      <c r="DA28">
        <v>7.6121755555338204</v>
      </c>
      <c r="DB28">
        <v>0</v>
      </c>
      <c r="DC28">
        <v>4.5616166666666702</v>
      </c>
      <c r="DD28">
        <v>-1.2804321428571399</v>
      </c>
      <c r="DE28">
        <v>9.2346628790058699E-2</v>
      </c>
      <c r="DF28">
        <v>0</v>
      </c>
      <c r="DG28">
        <v>0</v>
      </c>
      <c r="DH28">
        <v>2</v>
      </c>
      <c r="DI28" t="s">
        <v>348</v>
      </c>
      <c r="DJ28">
        <v>2.9370799999999999</v>
      </c>
      <c r="DK28">
        <v>2.6356999999999999</v>
      </c>
      <c r="DL28">
        <v>5.8892100000000003E-2</v>
      </c>
      <c r="DM28">
        <v>6.9162299999999996E-2</v>
      </c>
      <c r="DN28">
        <v>6.98883E-2</v>
      </c>
      <c r="DO28">
        <v>4.8159899999999999E-2</v>
      </c>
      <c r="DP28">
        <v>31719.200000000001</v>
      </c>
      <c r="DQ28">
        <v>35066.6</v>
      </c>
      <c r="DR28">
        <v>29439.599999999999</v>
      </c>
      <c r="DS28">
        <v>34681.9</v>
      </c>
      <c r="DT28">
        <v>34590.6</v>
      </c>
      <c r="DU28">
        <v>41778.5</v>
      </c>
      <c r="DV28">
        <v>40200.6</v>
      </c>
      <c r="DW28">
        <v>47546</v>
      </c>
      <c r="DX28">
        <v>1.6969000000000001</v>
      </c>
      <c r="DY28">
        <v>2.0295000000000001</v>
      </c>
      <c r="DZ28">
        <v>2.00346E-2</v>
      </c>
      <c r="EA28">
        <v>0</v>
      </c>
      <c r="EB28">
        <v>19.713799999999999</v>
      </c>
      <c r="EC28">
        <v>999.9</v>
      </c>
      <c r="ED28">
        <v>64.046000000000006</v>
      </c>
      <c r="EE28">
        <v>22.356000000000002</v>
      </c>
      <c r="EF28">
        <v>17.010100000000001</v>
      </c>
      <c r="EG28">
        <v>61.398099999999999</v>
      </c>
      <c r="EH28">
        <v>43.7941</v>
      </c>
      <c r="EI28">
        <v>1</v>
      </c>
      <c r="EJ28">
        <v>-0.25280000000000002</v>
      </c>
      <c r="EK28">
        <v>3.3393700000000002</v>
      </c>
      <c r="EL28">
        <v>20.2486</v>
      </c>
      <c r="EM28">
        <v>5.2464899999999997</v>
      </c>
      <c r="EN28">
        <v>11.914099999999999</v>
      </c>
      <c r="EO28">
        <v>4.9893000000000001</v>
      </c>
      <c r="EP28">
        <v>3.2843499999999999</v>
      </c>
      <c r="EQ28">
        <v>9999</v>
      </c>
      <c r="ER28">
        <v>9999</v>
      </c>
      <c r="ES28">
        <v>999.9</v>
      </c>
      <c r="ET28">
        <v>9999</v>
      </c>
      <c r="EU28">
        <v>1.88405</v>
      </c>
      <c r="EV28">
        <v>1.8842399999999999</v>
      </c>
      <c r="EW28">
        <v>1.8851</v>
      </c>
      <c r="EX28">
        <v>1.8871599999999999</v>
      </c>
      <c r="EY28">
        <v>1.8836200000000001</v>
      </c>
      <c r="EZ28">
        <v>1.8767799999999999</v>
      </c>
      <c r="FA28">
        <v>1.8826000000000001</v>
      </c>
      <c r="FB28">
        <v>1.88812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1.627</v>
      </c>
      <c r="FQ28">
        <v>2.3099999999999999E-2</v>
      </c>
      <c r="FR28">
        <v>-0.66434949939203702</v>
      </c>
      <c r="FS28">
        <v>9.8787948123959593E-3</v>
      </c>
      <c r="FT28">
        <v>5.3251326344088904E-6</v>
      </c>
      <c r="FU28">
        <v>-1.29812346716052E-9</v>
      </c>
      <c r="FV28">
        <v>-3.0087886876822501E-2</v>
      </c>
      <c r="FW28">
        <v>-3.68478344840185E-3</v>
      </c>
      <c r="FX28">
        <v>8.3536045323785897E-4</v>
      </c>
      <c r="FY28">
        <v>-9.0991182514875006E-6</v>
      </c>
      <c r="FZ28">
        <v>5</v>
      </c>
      <c r="GA28">
        <v>1737</v>
      </c>
      <c r="GB28">
        <v>1</v>
      </c>
      <c r="GC28">
        <v>17</v>
      </c>
      <c r="GD28">
        <v>46.4</v>
      </c>
      <c r="GE28">
        <v>46.6</v>
      </c>
      <c r="GF28">
        <v>0.69091800000000003</v>
      </c>
      <c r="GG28">
        <v>2.4450699999999999</v>
      </c>
      <c r="GH28">
        <v>1.3513200000000001</v>
      </c>
      <c r="GI28">
        <v>2.2448700000000001</v>
      </c>
      <c r="GJ28">
        <v>1.3000499999999999</v>
      </c>
      <c r="GK28">
        <v>2.5097700000000001</v>
      </c>
      <c r="GL28">
        <v>26.396000000000001</v>
      </c>
      <c r="GM28">
        <v>13.9832</v>
      </c>
      <c r="GN28">
        <v>19</v>
      </c>
      <c r="GO28">
        <v>313.15300000000002</v>
      </c>
      <c r="GP28">
        <v>492.55700000000002</v>
      </c>
      <c r="GQ28">
        <v>16.912299999999998</v>
      </c>
      <c r="GR28">
        <v>24.261199999999999</v>
      </c>
      <c r="GS28">
        <v>30.0002</v>
      </c>
      <c r="GT28">
        <v>24.290299999999998</v>
      </c>
      <c r="GU28">
        <v>24.255800000000001</v>
      </c>
      <c r="GV28">
        <v>13.92</v>
      </c>
      <c r="GW28">
        <v>58.443800000000003</v>
      </c>
      <c r="GX28">
        <v>100</v>
      </c>
      <c r="GY28">
        <v>16.863700000000001</v>
      </c>
      <c r="GZ28">
        <v>281.24900000000002</v>
      </c>
      <c r="HA28">
        <v>7.1476499999999996</v>
      </c>
      <c r="HB28">
        <v>101.744</v>
      </c>
      <c r="HC28">
        <v>102.273</v>
      </c>
    </row>
    <row r="29" spans="1:211" x14ac:dyDescent="0.2">
      <c r="A29">
        <v>13</v>
      </c>
      <c r="B29">
        <v>1736451754.0999999</v>
      </c>
      <c r="C29">
        <v>24</v>
      </c>
      <c r="D29" t="s">
        <v>375</v>
      </c>
      <c r="E29" t="s">
        <v>376</v>
      </c>
      <c r="F29">
        <v>2</v>
      </c>
      <c r="G29">
        <v>1736451752.0999999</v>
      </c>
      <c r="H29">
        <f t="shared" si="0"/>
        <v>3.6740942781934636E-3</v>
      </c>
      <c r="I29">
        <f t="shared" si="1"/>
        <v>3.6740942781934636</v>
      </c>
      <c r="J29">
        <f t="shared" si="2"/>
        <v>15.008272953615197</v>
      </c>
      <c r="K29">
        <f t="shared" si="3"/>
        <v>211.18350000000001</v>
      </c>
      <c r="L29">
        <f t="shared" si="4"/>
        <v>131.31076913375946</v>
      </c>
      <c r="M29">
        <f t="shared" si="5"/>
        <v>13.410746502537949</v>
      </c>
      <c r="N29">
        <f t="shared" si="6"/>
        <v>21.568134911568301</v>
      </c>
      <c r="O29">
        <f t="shared" si="7"/>
        <v>0.32697548352828593</v>
      </c>
      <c r="P29">
        <f t="shared" si="8"/>
        <v>3.5370478306242381</v>
      </c>
      <c r="Q29">
        <f t="shared" si="9"/>
        <v>0.3110631800308668</v>
      </c>
      <c r="R29">
        <f t="shared" si="10"/>
        <v>0.19577959713274079</v>
      </c>
      <c r="S29">
        <f t="shared" si="11"/>
        <v>317.40229001932141</v>
      </c>
      <c r="T29">
        <f t="shared" si="12"/>
        <v>20.836203422498858</v>
      </c>
      <c r="U29">
        <f t="shared" si="13"/>
        <v>20.045100000000001</v>
      </c>
      <c r="V29">
        <f t="shared" si="14"/>
        <v>2.353174833652012</v>
      </c>
      <c r="W29">
        <f t="shared" si="15"/>
        <v>49.559227775170037</v>
      </c>
      <c r="X29">
        <f t="shared" si="16"/>
        <v>1.1676707700693598</v>
      </c>
      <c r="Y29">
        <f t="shared" si="17"/>
        <v>2.3561117121650987</v>
      </c>
      <c r="Z29">
        <f t="shared" si="18"/>
        <v>1.1855040635826521</v>
      </c>
      <c r="AA29">
        <f t="shared" si="19"/>
        <v>-162.02755766833175</v>
      </c>
      <c r="AB29">
        <f t="shared" si="20"/>
        <v>3.842389851288484</v>
      </c>
      <c r="AC29">
        <f t="shared" si="21"/>
        <v>0.21853443869070374</v>
      </c>
      <c r="AD29">
        <f t="shared" si="22"/>
        <v>159.43565664096886</v>
      </c>
      <c r="AE29">
        <f t="shared" si="23"/>
        <v>37.164913054686778</v>
      </c>
      <c r="AF29">
        <f t="shared" si="24"/>
        <v>3.7124801589449143</v>
      </c>
      <c r="AG29">
        <f t="shared" si="25"/>
        <v>15.008272953615197</v>
      </c>
      <c r="AH29">
        <v>251.96292302035701</v>
      </c>
      <c r="AI29">
        <v>216.198224242424</v>
      </c>
      <c r="AJ29">
        <v>2.48602926223134</v>
      </c>
      <c r="AK29">
        <v>84.881134538593102</v>
      </c>
      <c r="AL29">
        <f t="shared" si="26"/>
        <v>3.6740942781934636</v>
      </c>
      <c r="AM29">
        <v>7.0063724615932097</v>
      </c>
      <c r="AN29">
        <v>11.430697902097901</v>
      </c>
      <c r="AO29">
        <v>-7.1995721683489602E-3</v>
      </c>
      <c r="AP29">
        <v>118.923516889192</v>
      </c>
      <c r="AQ29">
        <v>143</v>
      </c>
      <c r="AR29">
        <v>29</v>
      </c>
      <c r="AS29">
        <f t="shared" si="27"/>
        <v>1</v>
      </c>
      <c r="AT29">
        <f t="shared" si="28"/>
        <v>0</v>
      </c>
      <c r="AU29">
        <f t="shared" si="29"/>
        <v>55358.831489022959</v>
      </c>
      <c r="AV29">
        <f t="shared" si="30"/>
        <v>2000.0150000000001</v>
      </c>
      <c r="AW29">
        <f t="shared" si="31"/>
        <v>1686.0122969973902</v>
      </c>
      <c r="AX29">
        <f t="shared" si="32"/>
        <v>0.84299982600000001</v>
      </c>
      <c r="AY29">
        <f t="shared" si="33"/>
        <v>0.15869995476000001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1736451752.0999999</v>
      </c>
      <c r="BF29">
        <v>211.18350000000001</v>
      </c>
      <c r="BG29">
        <v>256.66149999999999</v>
      </c>
      <c r="BH29">
        <v>11.433199999999999</v>
      </c>
      <c r="BI29">
        <v>7.0350299999999999</v>
      </c>
      <c r="BJ29">
        <v>209.55549999999999</v>
      </c>
      <c r="BK29">
        <v>11.41005</v>
      </c>
      <c r="BL29">
        <v>500.66750000000002</v>
      </c>
      <c r="BM29">
        <v>102.0955</v>
      </c>
      <c r="BN29">
        <v>3.4329800000000001E-2</v>
      </c>
      <c r="BO29">
        <v>20.065249999999999</v>
      </c>
      <c r="BP29">
        <v>20.045100000000001</v>
      </c>
      <c r="BQ29">
        <v>999.9</v>
      </c>
      <c r="BR29">
        <v>0</v>
      </c>
      <c r="BS29">
        <v>0</v>
      </c>
      <c r="BT29">
        <v>10018.15</v>
      </c>
      <c r="BU29">
        <v>594.1345</v>
      </c>
      <c r="BV29">
        <v>1542.54</v>
      </c>
      <c r="BW29">
        <v>-45.478400000000001</v>
      </c>
      <c r="BX29">
        <v>213.62549999999999</v>
      </c>
      <c r="BY29">
        <v>258.48050000000001</v>
      </c>
      <c r="BZ29">
        <v>4.3981500000000002</v>
      </c>
      <c r="CA29">
        <v>256.66149999999999</v>
      </c>
      <c r="CB29">
        <v>7.0350299999999999</v>
      </c>
      <c r="CC29">
        <v>1.1672800000000001</v>
      </c>
      <c r="CD29">
        <v>0.71824699999999997</v>
      </c>
      <c r="CE29">
        <v>9.1906649999999992</v>
      </c>
      <c r="CF29">
        <v>2.1865950000000001</v>
      </c>
      <c r="CG29">
        <v>2000.0150000000001</v>
      </c>
      <c r="CH29">
        <v>0.9</v>
      </c>
      <c r="CI29">
        <v>9.99998E-2</v>
      </c>
      <c r="CJ29">
        <v>23</v>
      </c>
      <c r="CK29">
        <v>42020.85</v>
      </c>
      <c r="CL29">
        <v>1736448967.0999999</v>
      </c>
      <c r="CM29" t="s">
        <v>347</v>
      </c>
      <c r="CN29">
        <v>1736448967.0999999</v>
      </c>
      <c r="CO29">
        <v>1736448953.0999999</v>
      </c>
      <c r="CP29">
        <v>2</v>
      </c>
      <c r="CQ29">
        <v>-0.42199999999999999</v>
      </c>
      <c r="CR29">
        <v>-1.2999999999999999E-2</v>
      </c>
      <c r="CS29">
        <v>1.4690000000000001</v>
      </c>
      <c r="CT29">
        <v>4.4999999999999998E-2</v>
      </c>
      <c r="CU29">
        <v>197</v>
      </c>
      <c r="CV29">
        <v>13</v>
      </c>
      <c r="CW29">
        <v>0.01</v>
      </c>
      <c r="CX29">
        <v>0.02</v>
      </c>
      <c r="CY29">
        <v>-36.485073333333297</v>
      </c>
      <c r="CZ29">
        <v>-90.600964285714198</v>
      </c>
      <c r="DA29">
        <v>6.5942653379499996</v>
      </c>
      <c r="DB29">
        <v>0</v>
      </c>
      <c r="DC29">
        <v>4.5228073333333301</v>
      </c>
      <c r="DD29">
        <v>-1.2153535714285699</v>
      </c>
      <c r="DE29">
        <v>8.7994891174936404E-2</v>
      </c>
      <c r="DF29">
        <v>0</v>
      </c>
      <c r="DG29">
        <v>0</v>
      </c>
      <c r="DH29">
        <v>2</v>
      </c>
      <c r="DI29" t="s">
        <v>348</v>
      </c>
      <c r="DJ29">
        <v>2.9362599999999999</v>
      </c>
      <c r="DK29">
        <v>2.6354199999999999</v>
      </c>
      <c r="DL29">
        <v>6.0162500000000001E-2</v>
      </c>
      <c r="DM29">
        <v>7.0714200000000005E-2</v>
      </c>
      <c r="DN29">
        <v>6.9860099999999994E-2</v>
      </c>
      <c r="DO29">
        <v>4.8325199999999999E-2</v>
      </c>
      <c r="DP29">
        <v>31676.3</v>
      </c>
      <c r="DQ29">
        <v>35008</v>
      </c>
      <c r="DR29">
        <v>29439.599999999999</v>
      </c>
      <c r="DS29">
        <v>34681.699999999997</v>
      </c>
      <c r="DT29">
        <v>34591.800000000003</v>
      </c>
      <c r="DU29">
        <v>41771.300000000003</v>
      </c>
      <c r="DV29">
        <v>40200.699999999997</v>
      </c>
      <c r="DW29">
        <v>47546.1</v>
      </c>
      <c r="DX29">
        <v>1.69503</v>
      </c>
      <c r="DY29">
        <v>2.0294699999999999</v>
      </c>
      <c r="DZ29">
        <v>2.0038299999999998E-2</v>
      </c>
      <c r="EA29">
        <v>0</v>
      </c>
      <c r="EB29">
        <v>19.71</v>
      </c>
      <c r="EC29">
        <v>999.9</v>
      </c>
      <c r="ED29">
        <v>64.046000000000006</v>
      </c>
      <c r="EE29">
        <v>22.376000000000001</v>
      </c>
      <c r="EF29">
        <v>17.029800000000002</v>
      </c>
      <c r="EG29">
        <v>61.528100000000002</v>
      </c>
      <c r="EH29">
        <v>45.176299999999998</v>
      </c>
      <c r="EI29">
        <v>1</v>
      </c>
      <c r="EJ29">
        <v>-0.25299500000000003</v>
      </c>
      <c r="EK29">
        <v>3.36294</v>
      </c>
      <c r="EL29">
        <v>20.248000000000001</v>
      </c>
      <c r="EM29">
        <v>5.2464899999999997</v>
      </c>
      <c r="EN29">
        <v>11.914300000000001</v>
      </c>
      <c r="EO29">
        <v>4.9893000000000001</v>
      </c>
      <c r="EP29">
        <v>3.2844000000000002</v>
      </c>
      <c r="EQ29">
        <v>9999</v>
      </c>
      <c r="ER29">
        <v>9999</v>
      </c>
      <c r="ES29">
        <v>999.9</v>
      </c>
      <c r="ET29">
        <v>9999</v>
      </c>
      <c r="EU29">
        <v>1.8840399999999999</v>
      </c>
      <c r="EV29">
        <v>1.8842399999999999</v>
      </c>
      <c r="EW29">
        <v>1.8851</v>
      </c>
      <c r="EX29">
        <v>1.8871500000000001</v>
      </c>
      <c r="EY29">
        <v>1.8836200000000001</v>
      </c>
      <c r="EZ29">
        <v>1.8768</v>
      </c>
      <c r="FA29">
        <v>1.8826000000000001</v>
      </c>
      <c r="FB29">
        <v>1.88812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1.6890000000000001</v>
      </c>
      <c r="FQ29">
        <v>2.3E-2</v>
      </c>
      <c r="FR29">
        <v>-0.66434949939203702</v>
      </c>
      <c r="FS29">
        <v>9.8787948123959593E-3</v>
      </c>
      <c r="FT29">
        <v>5.3251326344088904E-6</v>
      </c>
      <c r="FU29">
        <v>-1.29812346716052E-9</v>
      </c>
      <c r="FV29">
        <v>-3.0087886876822501E-2</v>
      </c>
      <c r="FW29">
        <v>-3.68478344840185E-3</v>
      </c>
      <c r="FX29">
        <v>8.3536045323785897E-4</v>
      </c>
      <c r="FY29">
        <v>-9.0991182514875006E-6</v>
      </c>
      <c r="FZ29">
        <v>5</v>
      </c>
      <c r="GA29">
        <v>1737</v>
      </c>
      <c r="GB29">
        <v>1</v>
      </c>
      <c r="GC29">
        <v>17</v>
      </c>
      <c r="GD29">
        <v>46.5</v>
      </c>
      <c r="GE29">
        <v>46.7</v>
      </c>
      <c r="GF29">
        <v>0.70434600000000003</v>
      </c>
      <c r="GG29">
        <v>2.4572799999999999</v>
      </c>
      <c r="GH29">
        <v>1.3513200000000001</v>
      </c>
      <c r="GI29">
        <v>2.2448700000000001</v>
      </c>
      <c r="GJ29">
        <v>1.3000499999999999</v>
      </c>
      <c r="GK29">
        <v>2.4890099999999999</v>
      </c>
      <c r="GL29">
        <v>26.396000000000001</v>
      </c>
      <c r="GM29">
        <v>13.991899999999999</v>
      </c>
      <c r="GN29">
        <v>19</v>
      </c>
      <c r="GO29">
        <v>312.37200000000001</v>
      </c>
      <c r="GP29">
        <v>492.54399999999998</v>
      </c>
      <c r="GQ29">
        <v>16.874199999999998</v>
      </c>
      <c r="GR29">
        <v>24.2592</v>
      </c>
      <c r="GS29">
        <v>30</v>
      </c>
      <c r="GT29">
        <v>24.2913</v>
      </c>
      <c r="GU29">
        <v>24.2561</v>
      </c>
      <c r="GV29">
        <v>14.1799</v>
      </c>
      <c r="GW29">
        <v>58.443800000000003</v>
      </c>
      <c r="GX29">
        <v>100</v>
      </c>
      <c r="GY29">
        <v>16.863700000000001</v>
      </c>
      <c r="GZ29">
        <v>288.00099999999998</v>
      </c>
      <c r="HA29">
        <v>7.1647299999999996</v>
      </c>
      <c r="HB29">
        <v>101.744</v>
      </c>
      <c r="HC29">
        <v>102.273</v>
      </c>
    </row>
    <row r="30" spans="1:211" x14ac:dyDescent="0.2">
      <c r="A30">
        <v>14</v>
      </c>
      <c r="B30">
        <v>1736451756.0999999</v>
      </c>
      <c r="C30">
        <v>26</v>
      </c>
      <c r="D30" t="s">
        <v>377</v>
      </c>
      <c r="E30" t="s">
        <v>378</v>
      </c>
      <c r="F30">
        <v>2</v>
      </c>
      <c r="G30">
        <v>1736451755.0999999</v>
      </c>
      <c r="H30">
        <f t="shared" si="0"/>
        <v>3.6709920837926274E-3</v>
      </c>
      <c r="I30">
        <f t="shared" si="1"/>
        <v>3.6709920837926275</v>
      </c>
      <c r="J30">
        <f t="shared" si="2"/>
        <v>15.332619663991311</v>
      </c>
      <c r="K30">
        <f t="shared" si="3"/>
        <v>219.06299999999999</v>
      </c>
      <c r="L30">
        <f t="shared" si="4"/>
        <v>137.2642084064355</v>
      </c>
      <c r="M30">
        <f t="shared" si="5"/>
        <v>14.018769555859945</v>
      </c>
      <c r="N30">
        <f t="shared" si="6"/>
        <v>22.372865810162402</v>
      </c>
      <c r="O30">
        <f t="shared" si="7"/>
        <v>0.32637378201739597</v>
      </c>
      <c r="P30">
        <f t="shared" si="8"/>
        <v>3.5389625947015846</v>
      </c>
      <c r="Q30">
        <f t="shared" si="9"/>
        <v>0.3105265938805033</v>
      </c>
      <c r="R30">
        <f t="shared" si="10"/>
        <v>0.19543878990382335</v>
      </c>
      <c r="S30">
        <f t="shared" si="11"/>
        <v>317.40152747970239</v>
      </c>
      <c r="T30">
        <f t="shared" si="12"/>
        <v>20.825338161118172</v>
      </c>
      <c r="U30">
        <f t="shared" si="13"/>
        <v>20.045100000000001</v>
      </c>
      <c r="V30">
        <f t="shared" si="14"/>
        <v>2.353174833652012</v>
      </c>
      <c r="W30">
        <f t="shared" si="15"/>
        <v>49.548762638569151</v>
      </c>
      <c r="X30">
        <f t="shared" si="16"/>
        <v>1.1666187757079201</v>
      </c>
      <c r="Y30">
        <f t="shared" si="17"/>
        <v>2.3544861941715065</v>
      </c>
      <c r="Z30">
        <f t="shared" si="18"/>
        <v>1.1865560579440919</v>
      </c>
      <c r="AA30">
        <f t="shared" si="19"/>
        <v>-161.89075089525488</v>
      </c>
      <c r="AB30">
        <f t="shared" si="20"/>
        <v>1.7171329626493539</v>
      </c>
      <c r="AC30">
        <f t="shared" si="21"/>
        <v>9.760286354149067E-2</v>
      </c>
      <c r="AD30">
        <f t="shared" si="22"/>
        <v>157.32551241063837</v>
      </c>
      <c r="AE30">
        <f t="shared" si="23"/>
        <v>39.118752942794728</v>
      </c>
      <c r="AF30">
        <f t="shared" si="24"/>
        <v>3.6642831386646524</v>
      </c>
      <c r="AG30">
        <f t="shared" si="25"/>
        <v>15.332619663991311</v>
      </c>
      <c r="AH30">
        <v>258.8260395785</v>
      </c>
      <c r="AI30">
        <v>221.60841212121201</v>
      </c>
      <c r="AJ30">
        <v>2.6333131089181698</v>
      </c>
      <c r="AK30">
        <v>84.881134538593102</v>
      </c>
      <c r="AL30">
        <f t="shared" si="26"/>
        <v>3.6709920837926275</v>
      </c>
      <c r="AM30">
        <v>7.0237265733547396</v>
      </c>
      <c r="AN30">
        <v>11.4252902097902</v>
      </c>
      <c r="AO30">
        <v>-5.1108181520361203E-3</v>
      </c>
      <c r="AP30">
        <v>118.923516889192</v>
      </c>
      <c r="AQ30">
        <v>142</v>
      </c>
      <c r="AR30">
        <v>28</v>
      </c>
      <c r="AS30">
        <f t="shared" si="27"/>
        <v>1</v>
      </c>
      <c r="AT30">
        <f t="shared" si="28"/>
        <v>0</v>
      </c>
      <c r="AU30">
        <f t="shared" si="29"/>
        <v>55403.851262556585</v>
      </c>
      <c r="AV30">
        <f t="shared" si="30"/>
        <v>2000.01</v>
      </c>
      <c r="AW30">
        <f t="shared" si="31"/>
        <v>1686.00871800144</v>
      </c>
      <c r="AX30">
        <f t="shared" si="32"/>
        <v>0.84300014400000001</v>
      </c>
      <c r="AY30">
        <f t="shared" si="33"/>
        <v>0.15869997023999999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1736451755.0999999</v>
      </c>
      <c r="BF30">
        <v>219.06299999999999</v>
      </c>
      <c r="BG30">
        <v>266.923</v>
      </c>
      <c r="BH30">
        <v>11.4229</v>
      </c>
      <c r="BI30">
        <v>7.0801400000000001</v>
      </c>
      <c r="BJ30">
        <v>217.34200000000001</v>
      </c>
      <c r="BK30">
        <v>11.399900000000001</v>
      </c>
      <c r="BL30">
        <v>500.47800000000001</v>
      </c>
      <c r="BM30">
        <v>102.096</v>
      </c>
      <c r="BN30">
        <v>3.3824800000000002E-2</v>
      </c>
      <c r="BO30">
        <v>20.054099999999998</v>
      </c>
      <c r="BP30">
        <v>20.045100000000001</v>
      </c>
      <c r="BQ30">
        <v>999.9</v>
      </c>
      <c r="BR30">
        <v>0</v>
      </c>
      <c r="BS30">
        <v>0</v>
      </c>
      <c r="BT30">
        <v>10026.200000000001</v>
      </c>
      <c r="BU30">
        <v>593.96699999999998</v>
      </c>
      <c r="BV30">
        <v>1541.27</v>
      </c>
      <c r="BW30">
        <v>-47.859099999999998</v>
      </c>
      <c r="BX30">
        <v>221.595</v>
      </c>
      <c r="BY30">
        <v>268.82600000000002</v>
      </c>
      <c r="BZ30">
        <v>4.3427499999999997</v>
      </c>
      <c r="CA30">
        <v>266.923</v>
      </c>
      <c r="CB30">
        <v>7.0801400000000001</v>
      </c>
      <c r="CC30">
        <v>1.1662300000000001</v>
      </c>
      <c r="CD30">
        <v>0.722854</v>
      </c>
      <c r="CE30">
        <v>9.1773299999999995</v>
      </c>
      <c r="CF30">
        <v>2.2762899999999999</v>
      </c>
      <c r="CG30">
        <v>2000.01</v>
      </c>
      <c r="CH30">
        <v>0.90000100000000005</v>
      </c>
      <c r="CI30">
        <v>9.9999199999999996E-2</v>
      </c>
      <c r="CJ30">
        <v>23</v>
      </c>
      <c r="CK30">
        <v>42020.7</v>
      </c>
      <c r="CL30">
        <v>1736448967.0999999</v>
      </c>
      <c r="CM30" t="s">
        <v>347</v>
      </c>
      <c r="CN30">
        <v>1736448967.0999999</v>
      </c>
      <c r="CO30">
        <v>1736448953.0999999</v>
      </c>
      <c r="CP30">
        <v>2</v>
      </c>
      <c r="CQ30">
        <v>-0.42199999999999999</v>
      </c>
      <c r="CR30">
        <v>-1.2999999999999999E-2</v>
      </c>
      <c r="CS30">
        <v>1.4690000000000001</v>
      </c>
      <c r="CT30">
        <v>4.4999999999999998E-2</v>
      </c>
      <c r="CU30">
        <v>197</v>
      </c>
      <c r="CV30">
        <v>13</v>
      </c>
      <c r="CW30">
        <v>0.01</v>
      </c>
      <c r="CX30">
        <v>0.02</v>
      </c>
      <c r="CY30">
        <v>-39.360146666666701</v>
      </c>
      <c r="CZ30">
        <v>-77.797135714285602</v>
      </c>
      <c r="DA30">
        <v>5.6576252450260096</v>
      </c>
      <c r="DB30">
        <v>0</v>
      </c>
      <c r="DC30">
        <v>4.4842700000000004</v>
      </c>
      <c r="DD30">
        <v>-1.1255035714285699</v>
      </c>
      <c r="DE30">
        <v>8.1644660000925198E-2</v>
      </c>
      <c r="DF30">
        <v>0</v>
      </c>
      <c r="DG30">
        <v>0</v>
      </c>
      <c r="DH30">
        <v>2</v>
      </c>
      <c r="DI30" t="s">
        <v>348</v>
      </c>
      <c r="DJ30">
        <v>2.9369200000000002</v>
      </c>
      <c r="DK30">
        <v>2.6342500000000002</v>
      </c>
      <c r="DL30">
        <v>6.14771E-2</v>
      </c>
      <c r="DM30">
        <v>7.2251399999999993E-2</v>
      </c>
      <c r="DN30">
        <v>6.9831000000000004E-2</v>
      </c>
      <c r="DO30">
        <v>4.8484600000000003E-2</v>
      </c>
      <c r="DP30">
        <v>31631.9</v>
      </c>
      <c r="DQ30">
        <v>34949.800000000003</v>
      </c>
      <c r="DR30">
        <v>29439.5</v>
      </c>
      <c r="DS30">
        <v>34681.4</v>
      </c>
      <c r="DT30">
        <v>34592.800000000003</v>
      </c>
      <c r="DU30">
        <v>41763.800000000003</v>
      </c>
      <c r="DV30">
        <v>40200.699999999997</v>
      </c>
      <c r="DW30">
        <v>47545.8</v>
      </c>
      <c r="DX30">
        <v>1.6987699999999999</v>
      </c>
      <c r="DY30">
        <v>2.0296500000000002</v>
      </c>
      <c r="DZ30">
        <v>2.0332599999999999E-2</v>
      </c>
      <c r="EA30">
        <v>0</v>
      </c>
      <c r="EB30">
        <v>19.706199999999999</v>
      </c>
      <c r="EC30">
        <v>999.9</v>
      </c>
      <c r="ED30">
        <v>64.028000000000006</v>
      </c>
      <c r="EE30">
        <v>22.376000000000001</v>
      </c>
      <c r="EF30">
        <v>17.025700000000001</v>
      </c>
      <c r="EG30">
        <v>61.418100000000003</v>
      </c>
      <c r="EH30">
        <v>43.777999999999999</v>
      </c>
      <c r="EI30">
        <v>1</v>
      </c>
      <c r="EJ30">
        <v>-0.25303399999999998</v>
      </c>
      <c r="EK30">
        <v>3.2648199999999998</v>
      </c>
      <c r="EL30">
        <v>20.250599999999999</v>
      </c>
      <c r="EM30">
        <v>5.2466400000000002</v>
      </c>
      <c r="EN30">
        <v>11.914300000000001</v>
      </c>
      <c r="EO30">
        <v>4.9893999999999998</v>
      </c>
      <c r="EP30">
        <v>3.28437</v>
      </c>
      <c r="EQ30">
        <v>9999</v>
      </c>
      <c r="ER30">
        <v>9999</v>
      </c>
      <c r="ES30">
        <v>999.9</v>
      </c>
      <c r="ET30">
        <v>9999</v>
      </c>
      <c r="EU30">
        <v>1.8840300000000001</v>
      </c>
      <c r="EV30">
        <v>1.8842399999999999</v>
      </c>
      <c r="EW30">
        <v>1.8851</v>
      </c>
      <c r="EX30">
        <v>1.8871500000000001</v>
      </c>
      <c r="EY30">
        <v>1.88361</v>
      </c>
      <c r="EZ30">
        <v>1.8768</v>
      </c>
      <c r="FA30">
        <v>1.8825700000000001</v>
      </c>
      <c r="FB30">
        <v>1.88812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1.7529999999999999</v>
      </c>
      <c r="FQ30">
        <v>2.3E-2</v>
      </c>
      <c r="FR30">
        <v>-0.66434949939203702</v>
      </c>
      <c r="FS30">
        <v>9.8787948123959593E-3</v>
      </c>
      <c r="FT30">
        <v>5.3251326344088904E-6</v>
      </c>
      <c r="FU30">
        <v>-1.29812346716052E-9</v>
      </c>
      <c r="FV30">
        <v>-3.0087886876822501E-2</v>
      </c>
      <c r="FW30">
        <v>-3.68478344840185E-3</v>
      </c>
      <c r="FX30">
        <v>8.3536045323785897E-4</v>
      </c>
      <c r="FY30">
        <v>-9.0991182514875006E-6</v>
      </c>
      <c r="FZ30">
        <v>5</v>
      </c>
      <c r="GA30">
        <v>1737</v>
      </c>
      <c r="GB30">
        <v>1</v>
      </c>
      <c r="GC30">
        <v>17</v>
      </c>
      <c r="GD30">
        <v>46.5</v>
      </c>
      <c r="GE30">
        <v>46.7</v>
      </c>
      <c r="GF30">
        <v>0.716553</v>
      </c>
      <c r="GG30">
        <v>2.4621599999999999</v>
      </c>
      <c r="GH30">
        <v>1.3513200000000001</v>
      </c>
      <c r="GI30">
        <v>2.2460900000000001</v>
      </c>
      <c r="GJ30">
        <v>1.3000499999999999</v>
      </c>
      <c r="GK30">
        <v>2.34375</v>
      </c>
      <c r="GL30">
        <v>26.396000000000001</v>
      </c>
      <c r="GM30">
        <v>13.974399999999999</v>
      </c>
      <c r="GN30">
        <v>19</v>
      </c>
      <c r="GO30">
        <v>313.96100000000001</v>
      </c>
      <c r="GP30">
        <v>492.66</v>
      </c>
      <c r="GQ30">
        <v>16.836099999999998</v>
      </c>
      <c r="GR30">
        <v>24.257000000000001</v>
      </c>
      <c r="GS30">
        <v>30</v>
      </c>
      <c r="GT30">
        <v>24.291399999999999</v>
      </c>
      <c r="GU30">
        <v>24.256399999999999</v>
      </c>
      <c r="GV30">
        <v>14.3596</v>
      </c>
      <c r="GW30">
        <v>58.443800000000003</v>
      </c>
      <c r="GX30">
        <v>100</v>
      </c>
      <c r="GY30">
        <v>16.802</v>
      </c>
      <c r="GZ30">
        <v>294.76299999999998</v>
      </c>
      <c r="HA30">
        <v>7.1777800000000003</v>
      </c>
      <c r="HB30">
        <v>101.744</v>
      </c>
      <c r="HC30">
        <v>102.27200000000001</v>
      </c>
    </row>
    <row r="31" spans="1:211" x14ac:dyDescent="0.2">
      <c r="A31">
        <v>15</v>
      </c>
      <c r="B31">
        <v>1736451758.0999999</v>
      </c>
      <c r="C31">
        <v>28</v>
      </c>
      <c r="D31" t="s">
        <v>379</v>
      </c>
      <c r="E31" t="s">
        <v>380</v>
      </c>
      <c r="F31">
        <v>2</v>
      </c>
      <c r="G31">
        <v>1736451756.0999999</v>
      </c>
      <c r="H31">
        <f t="shared" si="0"/>
        <v>3.6697762277049916E-3</v>
      </c>
      <c r="I31">
        <f t="shared" si="1"/>
        <v>3.6697762277049915</v>
      </c>
      <c r="J31">
        <f t="shared" si="2"/>
        <v>15.673455392418914</v>
      </c>
      <c r="K31">
        <f t="shared" si="3"/>
        <v>221.8355</v>
      </c>
      <c r="L31">
        <f t="shared" si="4"/>
        <v>138.26178858790036</v>
      </c>
      <c r="M31">
        <f t="shared" si="5"/>
        <v>14.120682068084699</v>
      </c>
      <c r="N31">
        <f t="shared" si="6"/>
        <v>22.656068599337747</v>
      </c>
      <c r="O31">
        <f t="shared" si="7"/>
        <v>0.3263930595383267</v>
      </c>
      <c r="P31">
        <f t="shared" si="8"/>
        <v>3.5375317088320748</v>
      </c>
      <c r="Q31">
        <f t="shared" si="9"/>
        <v>0.31053797199217775</v>
      </c>
      <c r="R31">
        <f t="shared" si="10"/>
        <v>0.19544655072856476</v>
      </c>
      <c r="S31">
        <f t="shared" si="11"/>
        <v>317.40235073977681</v>
      </c>
      <c r="T31">
        <f t="shared" si="12"/>
        <v>20.821905137069251</v>
      </c>
      <c r="U31">
        <f t="shared" si="13"/>
        <v>20.040700000000001</v>
      </c>
      <c r="V31">
        <f t="shared" si="14"/>
        <v>2.3525339570159614</v>
      </c>
      <c r="W31">
        <f t="shared" si="15"/>
        <v>49.552025878399611</v>
      </c>
      <c r="X31">
        <f t="shared" si="16"/>
        <v>1.1664067665424001</v>
      </c>
      <c r="Y31">
        <f t="shared" si="17"/>
        <v>2.3539032882424538</v>
      </c>
      <c r="Z31">
        <f t="shared" si="18"/>
        <v>1.1861271904735613</v>
      </c>
      <c r="AA31">
        <f t="shared" si="19"/>
        <v>-161.83713164179014</v>
      </c>
      <c r="AB31">
        <f t="shared" si="20"/>
        <v>1.7927248491735026</v>
      </c>
      <c r="AC31">
        <f t="shared" si="21"/>
        <v>0.10193638559333235</v>
      </c>
      <c r="AD31">
        <f t="shared" si="22"/>
        <v>157.4598803327535</v>
      </c>
      <c r="AE31">
        <f t="shared" si="23"/>
        <v>39.638276474670256</v>
      </c>
      <c r="AF31">
        <f t="shared" si="24"/>
        <v>3.6540497139986354</v>
      </c>
      <c r="AG31">
        <f t="shared" si="25"/>
        <v>15.673455392418914</v>
      </c>
      <c r="AH31">
        <v>265.71796874164397</v>
      </c>
      <c r="AI31">
        <v>227.222933333333</v>
      </c>
      <c r="AJ31">
        <v>2.7551406250982802</v>
      </c>
      <c r="AK31">
        <v>84.881134538593102</v>
      </c>
      <c r="AL31">
        <f t="shared" si="26"/>
        <v>3.6697762277049915</v>
      </c>
      <c r="AM31">
        <v>7.0455294869477196</v>
      </c>
      <c r="AN31">
        <v>11.419331468531499</v>
      </c>
      <c r="AO31">
        <v>-2.4659925525131799E-3</v>
      </c>
      <c r="AP31">
        <v>118.923516889192</v>
      </c>
      <c r="AQ31">
        <v>142</v>
      </c>
      <c r="AR31">
        <v>28</v>
      </c>
      <c r="AS31">
        <f t="shared" si="27"/>
        <v>1</v>
      </c>
      <c r="AT31">
        <f t="shared" si="28"/>
        <v>0</v>
      </c>
      <c r="AU31">
        <f t="shared" si="29"/>
        <v>55372.578884296272</v>
      </c>
      <c r="AV31">
        <f t="shared" si="30"/>
        <v>2000.0150000000001</v>
      </c>
      <c r="AW31">
        <f t="shared" si="31"/>
        <v>1686.0127890010801</v>
      </c>
      <c r="AX31">
        <f t="shared" si="32"/>
        <v>0.84300007200000004</v>
      </c>
      <c r="AY31">
        <f t="shared" si="33"/>
        <v>0.15869998512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1736451756.0999999</v>
      </c>
      <c r="BF31">
        <v>221.8355</v>
      </c>
      <c r="BG31">
        <v>270.32749999999999</v>
      </c>
      <c r="BH31">
        <v>11.4208</v>
      </c>
      <c r="BI31">
        <v>7.090185</v>
      </c>
      <c r="BJ31">
        <v>220.08150000000001</v>
      </c>
      <c r="BK31">
        <v>11.3978</v>
      </c>
      <c r="BL31">
        <v>500.48099999999999</v>
      </c>
      <c r="BM31">
        <v>102.0975</v>
      </c>
      <c r="BN31">
        <v>3.25405E-2</v>
      </c>
      <c r="BO31">
        <v>20.0501</v>
      </c>
      <c r="BP31">
        <v>20.040700000000001</v>
      </c>
      <c r="BQ31">
        <v>999.9</v>
      </c>
      <c r="BR31">
        <v>0</v>
      </c>
      <c r="BS31">
        <v>0</v>
      </c>
      <c r="BT31">
        <v>10020</v>
      </c>
      <c r="BU31">
        <v>593.93299999999999</v>
      </c>
      <c r="BV31">
        <v>1541.33</v>
      </c>
      <c r="BW31">
        <v>-48.491750000000003</v>
      </c>
      <c r="BX31">
        <v>224.39850000000001</v>
      </c>
      <c r="BY31">
        <v>272.25799999999998</v>
      </c>
      <c r="BZ31">
        <v>4.3305949999999998</v>
      </c>
      <c r="CA31">
        <v>270.32749999999999</v>
      </c>
      <c r="CB31">
        <v>7.090185</v>
      </c>
      <c r="CC31">
        <v>1.1660299999999999</v>
      </c>
      <c r="CD31">
        <v>0.72389000000000003</v>
      </c>
      <c r="CE31">
        <v>9.1747999999999994</v>
      </c>
      <c r="CF31">
        <v>2.2963650000000002</v>
      </c>
      <c r="CG31">
        <v>2000.0150000000001</v>
      </c>
      <c r="CH31">
        <v>0.90000049999999998</v>
      </c>
      <c r="CI31">
        <v>9.9999599999999994E-2</v>
      </c>
      <c r="CJ31">
        <v>23</v>
      </c>
      <c r="CK31">
        <v>42020.85</v>
      </c>
      <c r="CL31">
        <v>1736448967.0999999</v>
      </c>
      <c r="CM31" t="s">
        <v>347</v>
      </c>
      <c r="CN31">
        <v>1736448967.0999999</v>
      </c>
      <c r="CO31">
        <v>1736448953.0999999</v>
      </c>
      <c r="CP31">
        <v>2</v>
      </c>
      <c r="CQ31">
        <v>-0.42199999999999999</v>
      </c>
      <c r="CR31">
        <v>-1.2999999999999999E-2</v>
      </c>
      <c r="CS31">
        <v>1.4690000000000001</v>
      </c>
      <c r="CT31">
        <v>4.4999999999999998E-2</v>
      </c>
      <c r="CU31">
        <v>197</v>
      </c>
      <c r="CV31">
        <v>13</v>
      </c>
      <c r="CW31">
        <v>0.01</v>
      </c>
      <c r="CX31">
        <v>0.02</v>
      </c>
      <c r="CY31">
        <v>-41.824653333333302</v>
      </c>
      <c r="CZ31">
        <v>-67.111199999999897</v>
      </c>
      <c r="DA31">
        <v>4.8786456058851204</v>
      </c>
      <c r="DB31">
        <v>0</v>
      </c>
      <c r="DC31">
        <v>4.4464713333333297</v>
      </c>
      <c r="DD31">
        <v>-1.05096428571428</v>
      </c>
      <c r="DE31">
        <v>7.6086275842332907E-2</v>
      </c>
      <c r="DF31">
        <v>0</v>
      </c>
      <c r="DG31">
        <v>0</v>
      </c>
      <c r="DH31">
        <v>2</v>
      </c>
      <c r="DI31" t="s">
        <v>348</v>
      </c>
      <c r="DJ31">
        <v>2.9371700000000001</v>
      </c>
      <c r="DK31">
        <v>2.6333500000000001</v>
      </c>
      <c r="DL31">
        <v>6.2831700000000004E-2</v>
      </c>
      <c r="DM31">
        <v>7.37709E-2</v>
      </c>
      <c r="DN31">
        <v>6.9823099999999999E-2</v>
      </c>
      <c r="DO31">
        <v>4.8548000000000001E-2</v>
      </c>
      <c r="DP31">
        <v>31586.400000000001</v>
      </c>
      <c r="DQ31">
        <v>34892.5</v>
      </c>
      <c r="DR31">
        <v>29439.599999999999</v>
      </c>
      <c r="DS31">
        <v>34681.300000000003</v>
      </c>
      <c r="DT31">
        <v>34593.1</v>
      </c>
      <c r="DU31">
        <v>41760.800000000003</v>
      </c>
      <c r="DV31">
        <v>40200.800000000003</v>
      </c>
      <c r="DW31">
        <v>47545.7</v>
      </c>
      <c r="DX31">
        <v>1.69912</v>
      </c>
      <c r="DY31">
        <v>2.0294500000000002</v>
      </c>
      <c r="DZ31">
        <v>1.98558E-2</v>
      </c>
      <c r="EA31">
        <v>0</v>
      </c>
      <c r="EB31">
        <v>19.702400000000001</v>
      </c>
      <c r="EC31">
        <v>999.9</v>
      </c>
      <c r="ED31">
        <v>64.046000000000006</v>
      </c>
      <c r="EE31">
        <v>22.356000000000002</v>
      </c>
      <c r="EF31">
        <v>17.011299999999999</v>
      </c>
      <c r="EG31">
        <v>61.488100000000003</v>
      </c>
      <c r="EH31">
        <v>43.701900000000002</v>
      </c>
      <c r="EI31">
        <v>1</v>
      </c>
      <c r="EJ31">
        <v>-0.25308199999999997</v>
      </c>
      <c r="EK31">
        <v>3.2597499999999999</v>
      </c>
      <c r="EL31">
        <v>20.250699999999998</v>
      </c>
      <c r="EM31">
        <v>5.2466400000000002</v>
      </c>
      <c r="EN31">
        <v>11.914099999999999</v>
      </c>
      <c r="EO31">
        <v>4.9894499999999997</v>
      </c>
      <c r="EP31">
        <v>3.2843</v>
      </c>
      <c r="EQ31">
        <v>9999</v>
      </c>
      <c r="ER31">
        <v>9999</v>
      </c>
      <c r="ES31">
        <v>999.9</v>
      </c>
      <c r="ET31">
        <v>9999</v>
      </c>
      <c r="EU31">
        <v>1.8840399999999999</v>
      </c>
      <c r="EV31">
        <v>1.8842399999999999</v>
      </c>
      <c r="EW31">
        <v>1.8850899999999999</v>
      </c>
      <c r="EX31">
        <v>1.88713</v>
      </c>
      <c r="EY31">
        <v>1.8835900000000001</v>
      </c>
      <c r="EZ31">
        <v>1.8768</v>
      </c>
      <c r="FA31">
        <v>1.8825400000000001</v>
      </c>
      <c r="FB31">
        <v>1.88812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1.82</v>
      </c>
      <c r="FQ31">
        <v>2.29E-2</v>
      </c>
      <c r="FR31">
        <v>-0.66434949939203702</v>
      </c>
      <c r="FS31">
        <v>9.8787948123959593E-3</v>
      </c>
      <c r="FT31">
        <v>5.3251326344088904E-6</v>
      </c>
      <c r="FU31">
        <v>-1.29812346716052E-9</v>
      </c>
      <c r="FV31">
        <v>-3.0087886876822501E-2</v>
      </c>
      <c r="FW31">
        <v>-3.68478344840185E-3</v>
      </c>
      <c r="FX31">
        <v>8.3536045323785897E-4</v>
      </c>
      <c r="FY31">
        <v>-9.0991182514875006E-6</v>
      </c>
      <c r="FZ31">
        <v>5</v>
      </c>
      <c r="GA31">
        <v>1737</v>
      </c>
      <c r="GB31">
        <v>1</v>
      </c>
      <c r="GC31">
        <v>17</v>
      </c>
      <c r="GD31">
        <v>46.5</v>
      </c>
      <c r="GE31">
        <v>46.8</v>
      </c>
      <c r="GF31">
        <v>0.72753900000000005</v>
      </c>
      <c r="GG31">
        <v>2.4609399999999999</v>
      </c>
      <c r="GH31">
        <v>1.3513200000000001</v>
      </c>
      <c r="GI31">
        <v>2.2460900000000001</v>
      </c>
      <c r="GJ31">
        <v>1.3000499999999999</v>
      </c>
      <c r="GK31">
        <v>2.2631800000000002</v>
      </c>
      <c r="GL31">
        <v>26.396000000000001</v>
      </c>
      <c r="GM31">
        <v>13.9832</v>
      </c>
      <c r="GN31">
        <v>19</v>
      </c>
      <c r="GO31">
        <v>314.10899999999998</v>
      </c>
      <c r="GP31">
        <v>492.54</v>
      </c>
      <c r="GQ31">
        <v>16.808299999999999</v>
      </c>
      <c r="GR31">
        <v>24.2544</v>
      </c>
      <c r="GS31">
        <v>29.9999</v>
      </c>
      <c r="GT31">
        <v>24.291399999999999</v>
      </c>
      <c r="GU31">
        <v>24.257400000000001</v>
      </c>
      <c r="GV31">
        <v>14.5899</v>
      </c>
      <c r="GW31">
        <v>58.167999999999999</v>
      </c>
      <c r="GX31">
        <v>100</v>
      </c>
      <c r="GY31">
        <v>16.802</v>
      </c>
      <c r="GZ31">
        <v>301.58199999999999</v>
      </c>
      <c r="HA31">
        <v>7.1871200000000002</v>
      </c>
      <c r="HB31">
        <v>101.744</v>
      </c>
      <c r="HC31">
        <v>102.27200000000001</v>
      </c>
    </row>
    <row r="32" spans="1:211" x14ac:dyDescent="0.2">
      <c r="A32">
        <v>16</v>
      </c>
      <c r="B32">
        <v>1736451760.0999999</v>
      </c>
      <c r="C32">
        <v>30</v>
      </c>
      <c r="D32" t="s">
        <v>381</v>
      </c>
      <c r="E32" t="s">
        <v>382</v>
      </c>
      <c r="F32">
        <v>2</v>
      </c>
      <c r="G32">
        <v>1736451759.0999999</v>
      </c>
      <c r="H32">
        <f t="shared" si="0"/>
        <v>3.6559519691904932E-3</v>
      </c>
      <c r="I32">
        <f t="shared" si="1"/>
        <v>3.6559519691904931</v>
      </c>
      <c r="J32">
        <f t="shared" si="2"/>
        <v>16.044367782334056</v>
      </c>
      <c r="K32">
        <f t="shared" si="3"/>
        <v>230.31800000000001</v>
      </c>
      <c r="L32">
        <f t="shared" si="4"/>
        <v>144.55481874803758</v>
      </c>
      <c r="M32">
        <f t="shared" si="5"/>
        <v>14.763569608511396</v>
      </c>
      <c r="N32">
        <f t="shared" si="6"/>
        <v>23.522673644106998</v>
      </c>
      <c r="O32">
        <f t="shared" si="7"/>
        <v>0.32575636443992495</v>
      </c>
      <c r="P32">
        <f t="shared" si="8"/>
        <v>3.5316731960686516</v>
      </c>
      <c r="Q32">
        <f t="shared" si="9"/>
        <v>0.309936631290883</v>
      </c>
      <c r="R32">
        <f t="shared" si="10"/>
        <v>0.19506769744388638</v>
      </c>
      <c r="S32">
        <f t="shared" si="11"/>
        <v>317.40312875954766</v>
      </c>
      <c r="T32">
        <f t="shared" si="12"/>
        <v>20.813954940296554</v>
      </c>
      <c r="U32">
        <f t="shared" si="13"/>
        <v>20.024999999999999</v>
      </c>
      <c r="V32">
        <f t="shared" si="14"/>
        <v>2.3502484389174958</v>
      </c>
      <c r="W32">
        <f t="shared" si="15"/>
        <v>49.583555377418605</v>
      </c>
      <c r="X32">
        <f t="shared" si="16"/>
        <v>1.16626779992945</v>
      </c>
      <c r="Y32">
        <f t="shared" si="17"/>
        <v>2.3521262060618446</v>
      </c>
      <c r="Z32">
        <f t="shared" si="18"/>
        <v>1.1839806389880458</v>
      </c>
      <c r="AA32">
        <f t="shared" si="19"/>
        <v>-161.22748184130074</v>
      </c>
      <c r="AB32">
        <f t="shared" si="20"/>
        <v>2.4561543929696095</v>
      </c>
      <c r="AC32">
        <f t="shared" si="21"/>
        <v>0.13987144578252364</v>
      </c>
      <c r="AD32">
        <f t="shared" si="22"/>
        <v>158.77167275699907</v>
      </c>
      <c r="AE32">
        <f t="shared" si="23"/>
        <v>41.002997495007108</v>
      </c>
      <c r="AF32">
        <f t="shared" si="24"/>
        <v>3.6382775336398931</v>
      </c>
      <c r="AG32">
        <f t="shared" si="25"/>
        <v>16.044367782334056</v>
      </c>
      <c r="AH32">
        <v>272.61593305027401</v>
      </c>
      <c r="AI32">
        <v>232.99919393939399</v>
      </c>
      <c r="AJ32">
        <v>2.8495365417925198</v>
      </c>
      <c r="AK32">
        <v>84.881134538593102</v>
      </c>
      <c r="AL32">
        <f t="shared" si="26"/>
        <v>3.6559519691904931</v>
      </c>
      <c r="AM32">
        <v>7.0723770988062196</v>
      </c>
      <c r="AN32">
        <v>11.417944055944099</v>
      </c>
      <c r="AO32">
        <v>-1.25617948925881E-3</v>
      </c>
      <c r="AP32">
        <v>118.923516889192</v>
      </c>
      <c r="AQ32">
        <v>143</v>
      </c>
      <c r="AR32">
        <v>29</v>
      </c>
      <c r="AS32">
        <f t="shared" si="27"/>
        <v>1</v>
      </c>
      <c r="AT32">
        <f t="shared" si="28"/>
        <v>0</v>
      </c>
      <c r="AU32">
        <f t="shared" si="29"/>
        <v>55243.741130821305</v>
      </c>
      <c r="AV32">
        <f t="shared" si="30"/>
        <v>2000.02</v>
      </c>
      <c r="AW32">
        <f t="shared" si="31"/>
        <v>1686.0166859982601</v>
      </c>
      <c r="AX32">
        <f t="shared" si="32"/>
        <v>0.84299991299999999</v>
      </c>
      <c r="AY32">
        <f t="shared" si="33"/>
        <v>0.15869997738000002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1736451759.0999999</v>
      </c>
      <c r="BF32">
        <v>230.31800000000001</v>
      </c>
      <c r="BG32">
        <v>280.48099999999999</v>
      </c>
      <c r="BH32">
        <v>11.4193</v>
      </c>
      <c r="BI32">
        <v>7.1071900000000001</v>
      </c>
      <c r="BJ32">
        <v>228.46299999999999</v>
      </c>
      <c r="BK32">
        <v>11.3963</v>
      </c>
      <c r="BL32">
        <v>500.46</v>
      </c>
      <c r="BM32">
        <v>102.1</v>
      </c>
      <c r="BN32">
        <v>3.1286500000000002E-2</v>
      </c>
      <c r="BO32">
        <v>20.0379</v>
      </c>
      <c r="BP32">
        <v>20.024999999999999</v>
      </c>
      <c r="BQ32">
        <v>999.9</v>
      </c>
      <c r="BR32">
        <v>0</v>
      </c>
      <c r="BS32">
        <v>0</v>
      </c>
      <c r="BT32">
        <v>9995</v>
      </c>
      <c r="BU32">
        <v>593.86500000000001</v>
      </c>
      <c r="BV32">
        <v>1541.83</v>
      </c>
      <c r="BW32">
        <v>-50.162300000000002</v>
      </c>
      <c r="BX32">
        <v>232.97900000000001</v>
      </c>
      <c r="BY32">
        <v>282.488</v>
      </c>
      <c r="BZ32">
        <v>4.3121</v>
      </c>
      <c r="CA32">
        <v>280.48099999999999</v>
      </c>
      <c r="CB32">
        <v>7.1071900000000001</v>
      </c>
      <c r="CC32">
        <v>1.16591</v>
      </c>
      <c r="CD32">
        <v>0.72564200000000001</v>
      </c>
      <c r="CE32">
        <v>9.17319</v>
      </c>
      <c r="CF32">
        <v>2.3302999999999998</v>
      </c>
      <c r="CG32">
        <v>2000.02</v>
      </c>
      <c r="CH32">
        <v>0.9</v>
      </c>
      <c r="CI32">
        <v>9.9999900000000003E-2</v>
      </c>
      <c r="CJ32">
        <v>23</v>
      </c>
      <c r="CK32">
        <v>42021</v>
      </c>
      <c r="CL32">
        <v>1736448967.0999999</v>
      </c>
      <c r="CM32" t="s">
        <v>347</v>
      </c>
      <c r="CN32">
        <v>1736448967.0999999</v>
      </c>
      <c r="CO32">
        <v>1736448953.0999999</v>
      </c>
      <c r="CP32">
        <v>2</v>
      </c>
      <c r="CQ32">
        <v>-0.42199999999999999</v>
      </c>
      <c r="CR32">
        <v>-1.2999999999999999E-2</v>
      </c>
      <c r="CS32">
        <v>1.4690000000000001</v>
      </c>
      <c r="CT32">
        <v>4.4999999999999998E-2</v>
      </c>
      <c r="CU32">
        <v>197</v>
      </c>
      <c r="CV32">
        <v>13</v>
      </c>
      <c r="CW32">
        <v>0.01</v>
      </c>
      <c r="CX32">
        <v>0.02</v>
      </c>
      <c r="CY32">
        <v>-43.943386666666697</v>
      </c>
      <c r="CZ32">
        <v>-57.924642857142899</v>
      </c>
      <c r="DA32">
        <v>4.2116494407562204</v>
      </c>
      <c r="DB32">
        <v>0</v>
      </c>
      <c r="DC32">
        <v>4.4123553333333296</v>
      </c>
      <c r="DD32">
        <v>-0.95512285714285505</v>
      </c>
      <c r="DE32">
        <v>6.9110809657792094E-2</v>
      </c>
      <c r="DF32">
        <v>0</v>
      </c>
      <c r="DG32">
        <v>0</v>
      </c>
      <c r="DH32">
        <v>2</v>
      </c>
      <c r="DI32" t="s">
        <v>348</v>
      </c>
      <c r="DJ32">
        <v>2.9370799999999999</v>
      </c>
      <c r="DK32">
        <v>2.6330300000000002</v>
      </c>
      <c r="DL32">
        <v>6.4197900000000002E-2</v>
      </c>
      <c r="DM32">
        <v>7.5220400000000007E-2</v>
      </c>
      <c r="DN32">
        <v>6.9833599999999996E-2</v>
      </c>
      <c r="DO32">
        <v>4.8572900000000002E-2</v>
      </c>
      <c r="DP32">
        <v>31540.400000000001</v>
      </c>
      <c r="DQ32">
        <v>34838.1</v>
      </c>
      <c r="DR32">
        <v>29439.7</v>
      </c>
      <c r="DS32">
        <v>34681.5</v>
      </c>
      <c r="DT32">
        <v>34592.699999999997</v>
      </c>
      <c r="DU32">
        <v>41759.699999999997</v>
      </c>
      <c r="DV32">
        <v>40200.800000000003</v>
      </c>
      <c r="DW32">
        <v>47545.7</v>
      </c>
      <c r="DX32">
        <v>1.6961299999999999</v>
      </c>
      <c r="DY32">
        <v>2.0294300000000001</v>
      </c>
      <c r="DZ32">
        <v>1.94684E-2</v>
      </c>
      <c r="EA32">
        <v>0</v>
      </c>
      <c r="EB32">
        <v>19.698799999999999</v>
      </c>
      <c r="EC32">
        <v>999.9</v>
      </c>
      <c r="ED32">
        <v>64.046000000000006</v>
      </c>
      <c r="EE32">
        <v>22.356000000000002</v>
      </c>
      <c r="EF32">
        <v>17.009799999999998</v>
      </c>
      <c r="EG32">
        <v>61.528100000000002</v>
      </c>
      <c r="EH32">
        <v>43.753999999999998</v>
      </c>
      <c r="EI32">
        <v>1</v>
      </c>
      <c r="EJ32">
        <v>-0.25333099999999997</v>
      </c>
      <c r="EK32">
        <v>3.1781899999999998</v>
      </c>
      <c r="EL32">
        <v>20.2529</v>
      </c>
      <c r="EM32">
        <v>5.2467899999999998</v>
      </c>
      <c r="EN32">
        <v>11.914099999999999</v>
      </c>
      <c r="EO32">
        <v>4.9896000000000003</v>
      </c>
      <c r="EP32">
        <v>3.2843300000000002</v>
      </c>
      <c r="EQ32">
        <v>9999</v>
      </c>
      <c r="ER32">
        <v>9999</v>
      </c>
      <c r="ES32">
        <v>999.9</v>
      </c>
      <c r="ET32">
        <v>9999</v>
      </c>
      <c r="EU32">
        <v>1.8840300000000001</v>
      </c>
      <c r="EV32">
        <v>1.8842099999999999</v>
      </c>
      <c r="EW32">
        <v>1.8850800000000001</v>
      </c>
      <c r="EX32">
        <v>1.8871500000000001</v>
      </c>
      <c r="EY32">
        <v>1.8835999999999999</v>
      </c>
      <c r="EZ32">
        <v>1.8767799999999999</v>
      </c>
      <c r="FA32">
        <v>1.88256</v>
      </c>
      <c r="FB32">
        <v>1.88812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1.89</v>
      </c>
      <c r="FQ32">
        <v>2.29E-2</v>
      </c>
      <c r="FR32">
        <v>-0.66434949939203702</v>
      </c>
      <c r="FS32">
        <v>9.8787948123959593E-3</v>
      </c>
      <c r="FT32">
        <v>5.3251326344088904E-6</v>
      </c>
      <c r="FU32">
        <v>-1.29812346716052E-9</v>
      </c>
      <c r="FV32">
        <v>-3.0087886876822501E-2</v>
      </c>
      <c r="FW32">
        <v>-3.68478344840185E-3</v>
      </c>
      <c r="FX32">
        <v>8.3536045323785897E-4</v>
      </c>
      <c r="FY32">
        <v>-9.0991182514875006E-6</v>
      </c>
      <c r="FZ32">
        <v>5</v>
      </c>
      <c r="GA32">
        <v>1737</v>
      </c>
      <c r="GB32">
        <v>1</v>
      </c>
      <c r="GC32">
        <v>17</v>
      </c>
      <c r="GD32">
        <v>46.5</v>
      </c>
      <c r="GE32">
        <v>46.8</v>
      </c>
      <c r="GF32">
        <v>0.73974600000000001</v>
      </c>
      <c r="GG32">
        <v>2.4426299999999999</v>
      </c>
      <c r="GH32">
        <v>1.3513200000000001</v>
      </c>
      <c r="GI32">
        <v>2.2460900000000001</v>
      </c>
      <c r="GJ32">
        <v>1.3000499999999999</v>
      </c>
      <c r="GK32">
        <v>2.4438499999999999</v>
      </c>
      <c r="GL32">
        <v>26.396000000000001</v>
      </c>
      <c r="GM32">
        <v>13.991899999999999</v>
      </c>
      <c r="GN32">
        <v>19</v>
      </c>
      <c r="GO32">
        <v>312.84100000000001</v>
      </c>
      <c r="GP32">
        <v>492.53100000000001</v>
      </c>
      <c r="GQ32">
        <v>16.78</v>
      </c>
      <c r="GR32">
        <v>24.251899999999999</v>
      </c>
      <c r="GS32">
        <v>29.9998</v>
      </c>
      <c r="GT32">
        <v>24.291399999999999</v>
      </c>
      <c r="GU32">
        <v>24.258099999999999</v>
      </c>
      <c r="GV32">
        <v>14.8352</v>
      </c>
      <c r="GW32">
        <v>58.167999999999999</v>
      </c>
      <c r="GX32">
        <v>100</v>
      </c>
      <c r="GY32">
        <v>16.759799999999998</v>
      </c>
      <c r="GZ32">
        <v>301.58199999999999</v>
      </c>
      <c r="HA32">
        <v>7.1950799999999999</v>
      </c>
      <c r="HB32">
        <v>101.744</v>
      </c>
      <c r="HC32">
        <v>102.27200000000001</v>
      </c>
    </row>
    <row r="33" spans="1:211" x14ac:dyDescent="0.2">
      <c r="A33">
        <v>17</v>
      </c>
      <c r="B33">
        <v>1736451762.0999999</v>
      </c>
      <c r="C33">
        <v>32</v>
      </c>
      <c r="D33" t="s">
        <v>383</v>
      </c>
      <c r="E33" t="s">
        <v>384</v>
      </c>
      <c r="F33">
        <v>2</v>
      </c>
      <c r="G33">
        <v>1736451760.0999999</v>
      </c>
      <c r="H33">
        <f t="shared" si="0"/>
        <v>3.645400000465151E-3</v>
      </c>
      <c r="I33">
        <f t="shared" si="1"/>
        <v>3.645400000465151</v>
      </c>
      <c r="J33">
        <f t="shared" si="2"/>
        <v>16.443003079432287</v>
      </c>
      <c r="K33">
        <f t="shared" si="3"/>
        <v>233.22499999999999</v>
      </c>
      <c r="L33">
        <f t="shared" si="4"/>
        <v>145.17040199336114</v>
      </c>
      <c r="M33">
        <f t="shared" si="5"/>
        <v>14.82639860180773</v>
      </c>
      <c r="N33">
        <f t="shared" si="6"/>
        <v>23.819502918127498</v>
      </c>
      <c r="O33">
        <f t="shared" si="7"/>
        <v>0.32488342595855579</v>
      </c>
      <c r="P33">
        <f t="shared" si="8"/>
        <v>3.5327036526202944</v>
      </c>
      <c r="Q33">
        <f t="shared" si="9"/>
        <v>0.30915051556368717</v>
      </c>
      <c r="R33">
        <f t="shared" si="10"/>
        <v>0.1945691056069766</v>
      </c>
      <c r="S33">
        <f t="shared" si="11"/>
        <v>317.40314423970239</v>
      </c>
      <c r="T33">
        <f t="shared" si="12"/>
        <v>20.812554044511234</v>
      </c>
      <c r="U33">
        <f t="shared" si="13"/>
        <v>20.022950000000002</v>
      </c>
      <c r="V33">
        <f t="shared" si="14"/>
        <v>2.3499501550492488</v>
      </c>
      <c r="W33">
        <f t="shared" si="15"/>
        <v>49.599373681506499</v>
      </c>
      <c r="X33">
        <f t="shared" si="16"/>
        <v>1.1663871071989502</v>
      </c>
      <c r="Y33">
        <f t="shared" si="17"/>
        <v>2.3516166044529037</v>
      </c>
      <c r="Z33">
        <f t="shared" si="18"/>
        <v>1.1835630478502985</v>
      </c>
      <c r="AA33">
        <f t="shared" si="19"/>
        <v>-160.76214002051316</v>
      </c>
      <c r="AB33">
        <f t="shared" si="20"/>
        <v>2.1807111162147401</v>
      </c>
      <c r="AC33">
        <f t="shared" si="21"/>
        <v>0.12414593451119403</v>
      </c>
      <c r="AD33">
        <f t="shared" si="22"/>
        <v>158.94586126991518</v>
      </c>
      <c r="AE33">
        <f t="shared" si="23"/>
        <v>41.249102113481804</v>
      </c>
      <c r="AF33">
        <f t="shared" si="24"/>
        <v>3.6365078655156213</v>
      </c>
      <c r="AG33">
        <f t="shared" si="25"/>
        <v>16.443003079432287</v>
      </c>
      <c r="AH33">
        <v>279.44458487553402</v>
      </c>
      <c r="AI33">
        <v>238.87483636363601</v>
      </c>
      <c r="AJ33">
        <v>2.9157574667539601</v>
      </c>
      <c r="AK33">
        <v>84.881134538593102</v>
      </c>
      <c r="AL33">
        <f t="shared" si="26"/>
        <v>3.645400000465151</v>
      </c>
      <c r="AM33">
        <v>7.0956749179058702</v>
      </c>
      <c r="AN33">
        <v>11.421386013986</v>
      </c>
      <c r="AO33">
        <v>-5.0842726892699004E-4</v>
      </c>
      <c r="AP33">
        <v>118.923516889192</v>
      </c>
      <c r="AQ33">
        <v>144</v>
      </c>
      <c r="AR33">
        <v>29</v>
      </c>
      <c r="AS33">
        <f t="shared" si="27"/>
        <v>1</v>
      </c>
      <c r="AT33">
        <f t="shared" si="28"/>
        <v>0</v>
      </c>
      <c r="AU33">
        <f t="shared" si="29"/>
        <v>55267.457421338026</v>
      </c>
      <c r="AV33">
        <f t="shared" si="30"/>
        <v>2000.02</v>
      </c>
      <c r="AW33">
        <f t="shared" si="31"/>
        <v>1686.01700400144</v>
      </c>
      <c r="AX33">
        <f t="shared" si="32"/>
        <v>0.84300007200000004</v>
      </c>
      <c r="AY33">
        <f t="shared" si="33"/>
        <v>0.15869998512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1736451760.0999999</v>
      </c>
      <c r="BF33">
        <v>233.22499999999999</v>
      </c>
      <c r="BG33">
        <v>283.69650000000001</v>
      </c>
      <c r="BH33">
        <v>11.420500000000001</v>
      </c>
      <c r="BI33">
        <v>7.110385</v>
      </c>
      <c r="BJ33">
        <v>231.33500000000001</v>
      </c>
      <c r="BK33">
        <v>11.397550000000001</v>
      </c>
      <c r="BL33">
        <v>500.44749999999999</v>
      </c>
      <c r="BM33">
        <v>102.09950000000001</v>
      </c>
      <c r="BN33">
        <v>3.1501899999999999E-2</v>
      </c>
      <c r="BO33">
        <v>20.034400000000002</v>
      </c>
      <c r="BP33">
        <v>20.022950000000002</v>
      </c>
      <c r="BQ33">
        <v>999.9</v>
      </c>
      <c r="BR33">
        <v>0</v>
      </c>
      <c r="BS33">
        <v>0</v>
      </c>
      <c r="BT33">
        <v>9999.4</v>
      </c>
      <c r="BU33">
        <v>593.85299999999995</v>
      </c>
      <c r="BV33">
        <v>1541.2049999999999</v>
      </c>
      <c r="BW33">
        <v>-50.471200000000003</v>
      </c>
      <c r="BX33">
        <v>235.9195</v>
      </c>
      <c r="BY33">
        <v>285.72800000000001</v>
      </c>
      <c r="BZ33">
        <v>4.31013</v>
      </c>
      <c r="CA33">
        <v>283.69650000000001</v>
      </c>
      <c r="CB33">
        <v>7.110385</v>
      </c>
      <c r="CC33">
        <v>1.1660299999999999</v>
      </c>
      <c r="CD33">
        <v>0.725966</v>
      </c>
      <c r="CE33">
        <v>9.1747350000000001</v>
      </c>
      <c r="CF33">
        <v>2.3365649999999998</v>
      </c>
      <c r="CG33">
        <v>2000.02</v>
      </c>
      <c r="CH33">
        <v>0.90000049999999998</v>
      </c>
      <c r="CI33">
        <v>9.9999599999999994E-2</v>
      </c>
      <c r="CJ33">
        <v>23</v>
      </c>
      <c r="CK33">
        <v>42021</v>
      </c>
      <c r="CL33">
        <v>1736448967.0999999</v>
      </c>
      <c r="CM33" t="s">
        <v>347</v>
      </c>
      <c r="CN33">
        <v>1736448967.0999999</v>
      </c>
      <c r="CO33">
        <v>1736448953.0999999</v>
      </c>
      <c r="CP33">
        <v>2</v>
      </c>
      <c r="CQ33">
        <v>-0.42199999999999999</v>
      </c>
      <c r="CR33">
        <v>-1.2999999999999999E-2</v>
      </c>
      <c r="CS33">
        <v>1.4690000000000001</v>
      </c>
      <c r="CT33">
        <v>4.4999999999999998E-2</v>
      </c>
      <c r="CU33">
        <v>197</v>
      </c>
      <c r="CV33">
        <v>13</v>
      </c>
      <c r="CW33">
        <v>0.01</v>
      </c>
      <c r="CX33">
        <v>0.02</v>
      </c>
      <c r="CY33">
        <v>-45.753639999999997</v>
      </c>
      <c r="CZ33">
        <v>-49.569557142857199</v>
      </c>
      <c r="DA33">
        <v>3.60968813755427</v>
      </c>
      <c r="DB33">
        <v>0</v>
      </c>
      <c r="DC33">
        <v>4.3838080000000001</v>
      </c>
      <c r="DD33">
        <v>-0.81939857142857697</v>
      </c>
      <c r="DE33">
        <v>5.9780714303750801E-2</v>
      </c>
      <c r="DF33">
        <v>0</v>
      </c>
      <c r="DG33">
        <v>0</v>
      </c>
      <c r="DH33">
        <v>2</v>
      </c>
      <c r="DI33" t="s">
        <v>348</v>
      </c>
      <c r="DJ33">
        <v>2.9365000000000001</v>
      </c>
      <c r="DK33">
        <v>2.6325599999999998</v>
      </c>
      <c r="DL33">
        <v>6.5575599999999998E-2</v>
      </c>
      <c r="DM33">
        <v>7.6586000000000001E-2</v>
      </c>
      <c r="DN33">
        <v>6.9842500000000002E-2</v>
      </c>
      <c r="DO33">
        <v>4.8641499999999997E-2</v>
      </c>
      <c r="DP33">
        <v>31494.1</v>
      </c>
      <c r="DQ33">
        <v>34786.6</v>
      </c>
      <c r="DR33">
        <v>29439.9</v>
      </c>
      <c r="DS33">
        <v>34681.4</v>
      </c>
      <c r="DT33">
        <v>34592.5</v>
      </c>
      <c r="DU33">
        <v>41756.6</v>
      </c>
      <c r="DV33">
        <v>40201</v>
      </c>
      <c r="DW33">
        <v>47545.7</v>
      </c>
      <c r="DX33">
        <v>1.6942999999999999</v>
      </c>
      <c r="DY33">
        <v>2.0296799999999999</v>
      </c>
      <c r="DZ33">
        <v>1.9773800000000001E-2</v>
      </c>
      <c r="EA33">
        <v>0</v>
      </c>
      <c r="EB33">
        <v>19.695499999999999</v>
      </c>
      <c r="EC33">
        <v>999.9</v>
      </c>
      <c r="ED33">
        <v>64.046000000000006</v>
      </c>
      <c r="EE33">
        <v>22.356000000000002</v>
      </c>
      <c r="EF33">
        <v>17.009</v>
      </c>
      <c r="EG33">
        <v>61.658099999999997</v>
      </c>
      <c r="EH33">
        <v>44.527200000000001</v>
      </c>
      <c r="EI33">
        <v>1</v>
      </c>
      <c r="EJ33">
        <v>-0.253722</v>
      </c>
      <c r="EK33">
        <v>3.14636</v>
      </c>
      <c r="EL33">
        <v>20.253799999999998</v>
      </c>
      <c r="EM33">
        <v>5.2464899999999997</v>
      </c>
      <c r="EN33">
        <v>11.914099999999999</v>
      </c>
      <c r="EO33">
        <v>4.9895500000000004</v>
      </c>
      <c r="EP33">
        <v>3.2843499999999999</v>
      </c>
      <c r="EQ33">
        <v>9999</v>
      </c>
      <c r="ER33">
        <v>9999</v>
      </c>
      <c r="ES33">
        <v>999.9</v>
      </c>
      <c r="ET33">
        <v>9999</v>
      </c>
      <c r="EU33">
        <v>1.8840300000000001</v>
      </c>
      <c r="EV33">
        <v>1.88419</v>
      </c>
      <c r="EW33">
        <v>1.8850800000000001</v>
      </c>
      <c r="EX33">
        <v>1.8871500000000001</v>
      </c>
      <c r="EY33">
        <v>1.8836200000000001</v>
      </c>
      <c r="EZ33">
        <v>1.87677</v>
      </c>
      <c r="FA33">
        <v>1.8825700000000001</v>
      </c>
      <c r="FB33">
        <v>1.88812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1.96</v>
      </c>
      <c r="FQ33">
        <v>2.29E-2</v>
      </c>
      <c r="FR33">
        <v>-0.66434949939203702</v>
      </c>
      <c r="FS33">
        <v>9.8787948123959593E-3</v>
      </c>
      <c r="FT33">
        <v>5.3251326344088904E-6</v>
      </c>
      <c r="FU33">
        <v>-1.29812346716052E-9</v>
      </c>
      <c r="FV33">
        <v>-3.0087886876822501E-2</v>
      </c>
      <c r="FW33">
        <v>-3.68478344840185E-3</v>
      </c>
      <c r="FX33">
        <v>8.3536045323785897E-4</v>
      </c>
      <c r="FY33">
        <v>-9.0991182514875006E-6</v>
      </c>
      <c r="FZ33">
        <v>5</v>
      </c>
      <c r="GA33">
        <v>1737</v>
      </c>
      <c r="GB33">
        <v>1</v>
      </c>
      <c r="GC33">
        <v>17</v>
      </c>
      <c r="GD33">
        <v>46.6</v>
      </c>
      <c r="GE33">
        <v>46.8</v>
      </c>
      <c r="GF33">
        <v>0.75317400000000001</v>
      </c>
      <c r="GG33">
        <v>2.4536099999999998</v>
      </c>
      <c r="GH33">
        <v>1.3513200000000001</v>
      </c>
      <c r="GI33">
        <v>2.2448700000000001</v>
      </c>
      <c r="GJ33">
        <v>1.3000499999999999</v>
      </c>
      <c r="GK33">
        <v>2.49146</v>
      </c>
      <c r="GL33">
        <v>26.416599999999999</v>
      </c>
      <c r="GM33">
        <v>13.991899999999999</v>
      </c>
      <c r="GN33">
        <v>19</v>
      </c>
      <c r="GO33">
        <v>312.06299999999999</v>
      </c>
      <c r="GP33">
        <v>492.69200000000001</v>
      </c>
      <c r="GQ33">
        <v>16.761099999999999</v>
      </c>
      <c r="GR33">
        <v>24.2499</v>
      </c>
      <c r="GS33">
        <v>29.999700000000001</v>
      </c>
      <c r="GT33">
        <v>24.291399999999999</v>
      </c>
      <c r="GU33">
        <v>24.258099999999999</v>
      </c>
      <c r="GV33">
        <v>15.089600000000001</v>
      </c>
      <c r="GW33">
        <v>58.167999999999999</v>
      </c>
      <c r="GX33">
        <v>100</v>
      </c>
      <c r="GY33">
        <v>16.759799999999998</v>
      </c>
      <c r="GZ33">
        <v>308.38</v>
      </c>
      <c r="HA33">
        <v>7.2075399999999998</v>
      </c>
      <c r="HB33">
        <v>101.745</v>
      </c>
      <c r="HC33">
        <v>102.27200000000001</v>
      </c>
    </row>
    <row r="34" spans="1:211" x14ac:dyDescent="0.2">
      <c r="A34">
        <v>18</v>
      </c>
      <c r="B34">
        <v>1736451764.0999999</v>
      </c>
      <c r="C34">
        <v>34</v>
      </c>
      <c r="D34" t="s">
        <v>385</v>
      </c>
      <c r="E34" t="s">
        <v>386</v>
      </c>
      <c r="F34">
        <v>2</v>
      </c>
      <c r="G34">
        <v>1736451763.0999999</v>
      </c>
      <c r="H34">
        <f t="shared" si="0"/>
        <v>3.6390636607272812E-3</v>
      </c>
      <c r="I34">
        <f t="shared" si="1"/>
        <v>3.639063660727281</v>
      </c>
      <c r="J34">
        <f t="shared" si="2"/>
        <v>16.774637369051618</v>
      </c>
      <c r="K34">
        <f t="shared" si="3"/>
        <v>241.995</v>
      </c>
      <c r="L34">
        <f t="shared" si="4"/>
        <v>151.98456036837788</v>
      </c>
      <c r="M34">
        <f t="shared" si="5"/>
        <v>15.522287609410773</v>
      </c>
      <c r="N34">
        <f t="shared" si="6"/>
        <v>24.715115673163499</v>
      </c>
      <c r="O34">
        <f t="shared" si="7"/>
        <v>0.32446172982878702</v>
      </c>
      <c r="P34">
        <f t="shared" si="8"/>
        <v>3.5328573215276844</v>
      </c>
      <c r="Q34">
        <f t="shared" si="9"/>
        <v>0.30876922260856882</v>
      </c>
      <c r="R34">
        <f t="shared" si="10"/>
        <v>0.1943274112562996</v>
      </c>
      <c r="S34">
        <f t="shared" si="11"/>
        <v>317.392065</v>
      </c>
      <c r="T34">
        <f t="shared" si="12"/>
        <v>20.803459548899863</v>
      </c>
      <c r="U34">
        <f t="shared" si="13"/>
        <v>20.020199999999999</v>
      </c>
      <c r="V34">
        <f t="shared" si="14"/>
        <v>2.3495500702486867</v>
      </c>
      <c r="W34">
        <f t="shared" si="15"/>
        <v>49.639858772577917</v>
      </c>
      <c r="X34">
        <f t="shared" si="16"/>
        <v>1.16658777568425</v>
      </c>
      <c r="Y34">
        <f t="shared" si="17"/>
        <v>2.3501029304472905</v>
      </c>
      <c r="Z34">
        <f t="shared" si="18"/>
        <v>1.1829622945644367</v>
      </c>
      <c r="AA34">
        <f t="shared" si="19"/>
        <v>-160.48270743807311</v>
      </c>
      <c r="AB34">
        <f t="shared" si="20"/>
        <v>0.72376093488950521</v>
      </c>
      <c r="AC34">
        <f t="shared" si="21"/>
        <v>4.1198497458748706E-2</v>
      </c>
      <c r="AD34">
        <f t="shared" si="22"/>
        <v>157.67431699427516</v>
      </c>
      <c r="AE34">
        <f t="shared" si="23"/>
        <v>41.791210532319866</v>
      </c>
      <c r="AF34">
        <f t="shared" si="24"/>
        <v>3.6194118790888927</v>
      </c>
      <c r="AG34">
        <f t="shared" si="25"/>
        <v>16.774637369051618</v>
      </c>
      <c r="AH34">
        <v>286.083318980912</v>
      </c>
      <c r="AI34">
        <v>244.80698787878799</v>
      </c>
      <c r="AJ34">
        <v>2.9564807750298301</v>
      </c>
      <c r="AK34">
        <v>84.881134538593102</v>
      </c>
      <c r="AL34">
        <f t="shared" si="26"/>
        <v>3.639063660727281</v>
      </c>
      <c r="AM34">
        <v>7.1086727014419804</v>
      </c>
      <c r="AN34">
        <v>11.424127272727301</v>
      </c>
      <c r="AO34">
        <v>-7.0394359379870702E-5</v>
      </c>
      <c r="AP34">
        <v>118.923516889192</v>
      </c>
      <c r="AQ34">
        <v>142</v>
      </c>
      <c r="AR34">
        <v>28</v>
      </c>
      <c r="AS34">
        <f t="shared" si="27"/>
        <v>1</v>
      </c>
      <c r="AT34">
        <f t="shared" si="28"/>
        <v>0</v>
      </c>
      <c r="AU34">
        <f t="shared" si="29"/>
        <v>55272.870487894274</v>
      </c>
      <c r="AV34">
        <f t="shared" si="30"/>
        <v>1999.95</v>
      </c>
      <c r="AW34">
        <f t="shared" si="31"/>
        <v>1685.95785</v>
      </c>
      <c r="AX34">
        <f t="shared" si="32"/>
        <v>0.84299999999999997</v>
      </c>
      <c r="AY34">
        <f t="shared" si="33"/>
        <v>0.15870000000000001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1736451763.0999999</v>
      </c>
      <c r="BF34">
        <v>241.995</v>
      </c>
      <c r="BG34">
        <v>293.16899999999998</v>
      </c>
      <c r="BH34">
        <v>11.422499999999999</v>
      </c>
      <c r="BI34">
        <v>7.1310399999999996</v>
      </c>
      <c r="BJ34">
        <v>239.999</v>
      </c>
      <c r="BK34">
        <v>11.3995</v>
      </c>
      <c r="BL34">
        <v>500.25900000000001</v>
      </c>
      <c r="BM34">
        <v>102.1</v>
      </c>
      <c r="BN34">
        <v>3.0687300000000001E-2</v>
      </c>
      <c r="BO34">
        <v>20.024000000000001</v>
      </c>
      <c r="BP34">
        <v>20.020199999999999</v>
      </c>
      <c r="BQ34">
        <v>999.9</v>
      </c>
      <c r="BR34">
        <v>0</v>
      </c>
      <c r="BS34">
        <v>0</v>
      </c>
      <c r="BT34">
        <v>10000</v>
      </c>
      <c r="BU34">
        <v>593.84299999999996</v>
      </c>
      <c r="BV34">
        <v>1539</v>
      </c>
      <c r="BW34">
        <v>-51.174199999999999</v>
      </c>
      <c r="BX34">
        <v>244.791</v>
      </c>
      <c r="BY34">
        <v>295.27499999999998</v>
      </c>
      <c r="BZ34">
        <v>4.2914700000000003</v>
      </c>
      <c r="CA34">
        <v>293.16899999999998</v>
      </c>
      <c r="CB34">
        <v>7.1310399999999996</v>
      </c>
      <c r="CC34">
        <v>1.1662399999999999</v>
      </c>
      <c r="CD34">
        <v>0.72808200000000001</v>
      </c>
      <c r="CE34">
        <v>9.1774799999999992</v>
      </c>
      <c r="CF34">
        <v>2.3774299999999999</v>
      </c>
      <c r="CG34">
        <v>1999.95</v>
      </c>
      <c r="CH34">
        <v>0.9</v>
      </c>
      <c r="CI34">
        <v>0.1</v>
      </c>
      <c r="CJ34">
        <v>23</v>
      </c>
      <c r="CK34">
        <v>42019.5</v>
      </c>
      <c r="CL34">
        <v>1736448967.0999999</v>
      </c>
      <c r="CM34" t="s">
        <v>347</v>
      </c>
      <c r="CN34">
        <v>1736448967.0999999</v>
      </c>
      <c r="CO34">
        <v>1736448953.0999999</v>
      </c>
      <c r="CP34">
        <v>2</v>
      </c>
      <c r="CQ34">
        <v>-0.42199999999999999</v>
      </c>
      <c r="CR34">
        <v>-1.2999999999999999E-2</v>
      </c>
      <c r="CS34">
        <v>1.4690000000000001</v>
      </c>
      <c r="CT34">
        <v>4.4999999999999998E-2</v>
      </c>
      <c r="CU34">
        <v>197</v>
      </c>
      <c r="CV34">
        <v>13</v>
      </c>
      <c r="CW34">
        <v>0.01</v>
      </c>
      <c r="CX34">
        <v>0.02</v>
      </c>
      <c r="CY34">
        <v>-47.257073333333302</v>
      </c>
      <c r="CZ34">
        <v>-41.272521428571302</v>
      </c>
      <c r="DA34">
        <v>3.0250603880400302</v>
      </c>
      <c r="DB34">
        <v>0</v>
      </c>
      <c r="DC34">
        <v>4.3604573333333301</v>
      </c>
      <c r="DD34">
        <v>-0.69008142857143295</v>
      </c>
      <c r="DE34">
        <v>5.1293979824363699E-2</v>
      </c>
      <c r="DF34">
        <v>0</v>
      </c>
      <c r="DG34">
        <v>0</v>
      </c>
      <c r="DH34">
        <v>2</v>
      </c>
      <c r="DI34" t="s">
        <v>348</v>
      </c>
      <c r="DJ34">
        <v>2.9365100000000002</v>
      </c>
      <c r="DK34">
        <v>2.6318299999999999</v>
      </c>
      <c r="DL34">
        <v>6.6954299999999994E-2</v>
      </c>
      <c r="DM34">
        <v>7.7973399999999998E-2</v>
      </c>
      <c r="DN34">
        <v>6.9843600000000006E-2</v>
      </c>
      <c r="DO34">
        <v>4.8751900000000001E-2</v>
      </c>
      <c r="DP34">
        <v>31447.8</v>
      </c>
      <c r="DQ34">
        <v>34734.300000000003</v>
      </c>
      <c r="DR34">
        <v>29440.1</v>
      </c>
      <c r="DS34">
        <v>34681.4</v>
      </c>
      <c r="DT34">
        <v>34592.5</v>
      </c>
      <c r="DU34">
        <v>41751.800000000003</v>
      </c>
      <c r="DV34">
        <v>40201.1</v>
      </c>
      <c r="DW34">
        <v>47545.9</v>
      </c>
      <c r="DX34">
        <v>1.6988799999999999</v>
      </c>
      <c r="DY34">
        <v>2.0301300000000002</v>
      </c>
      <c r="DZ34">
        <v>1.9379E-2</v>
      </c>
      <c r="EA34">
        <v>0</v>
      </c>
      <c r="EB34">
        <v>19.6921</v>
      </c>
      <c r="EC34">
        <v>999.9</v>
      </c>
      <c r="ED34">
        <v>64.046000000000006</v>
      </c>
      <c r="EE34">
        <v>22.376000000000001</v>
      </c>
      <c r="EF34">
        <v>17.0291</v>
      </c>
      <c r="EG34">
        <v>61.938099999999999</v>
      </c>
      <c r="EH34">
        <v>43.842100000000002</v>
      </c>
      <c r="EI34">
        <v>1</v>
      </c>
      <c r="EJ34">
        <v>-0.25391999999999998</v>
      </c>
      <c r="EK34">
        <v>3.1303999999999998</v>
      </c>
      <c r="EL34">
        <v>20.254200000000001</v>
      </c>
      <c r="EM34">
        <v>5.24634</v>
      </c>
      <c r="EN34">
        <v>11.914099999999999</v>
      </c>
      <c r="EO34">
        <v>4.9894999999999996</v>
      </c>
      <c r="EP34">
        <v>3.2843</v>
      </c>
      <c r="EQ34">
        <v>9999</v>
      </c>
      <c r="ER34">
        <v>9999</v>
      </c>
      <c r="ES34">
        <v>999.9</v>
      </c>
      <c r="ET34">
        <v>9999</v>
      </c>
      <c r="EU34">
        <v>1.8840600000000001</v>
      </c>
      <c r="EV34">
        <v>1.8842000000000001</v>
      </c>
      <c r="EW34">
        <v>1.8850800000000001</v>
      </c>
      <c r="EX34">
        <v>1.8871500000000001</v>
      </c>
      <c r="EY34">
        <v>1.8836299999999999</v>
      </c>
      <c r="EZ34">
        <v>1.87677</v>
      </c>
      <c r="FA34">
        <v>1.88256</v>
      </c>
      <c r="FB34">
        <v>1.88812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2.0310000000000001</v>
      </c>
      <c r="FQ34">
        <v>2.3E-2</v>
      </c>
      <c r="FR34">
        <v>-0.66434949939203702</v>
      </c>
      <c r="FS34">
        <v>9.8787948123959593E-3</v>
      </c>
      <c r="FT34">
        <v>5.3251326344088904E-6</v>
      </c>
      <c r="FU34">
        <v>-1.29812346716052E-9</v>
      </c>
      <c r="FV34">
        <v>-3.0087886876822501E-2</v>
      </c>
      <c r="FW34">
        <v>-3.68478344840185E-3</v>
      </c>
      <c r="FX34">
        <v>8.3536045323785897E-4</v>
      </c>
      <c r="FY34">
        <v>-9.0991182514875006E-6</v>
      </c>
      <c r="FZ34">
        <v>5</v>
      </c>
      <c r="GA34">
        <v>1737</v>
      </c>
      <c r="GB34">
        <v>1</v>
      </c>
      <c r="GC34">
        <v>17</v>
      </c>
      <c r="GD34">
        <v>46.6</v>
      </c>
      <c r="GE34">
        <v>46.9</v>
      </c>
      <c r="GF34">
        <v>0.76538099999999998</v>
      </c>
      <c r="GG34">
        <v>2.4609399999999999</v>
      </c>
      <c r="GH34">
        <v>1.3513200000000001</v>
      </c>
      <c r="GI34">
        <v>2.2460900000000001</v>
      </c>
      <c r="GJ34">
        <v>1.3000499999999999</v>
      </c>
      <c r="GK34">
        <v>2.4023400000000001</v>
      </c>
      <c r="GL34">
        <v>26.416599999999999</v>
      </c>
      <c r="GM34">
        <v>13.9832</v>
      </c>
      <c r="GN34">
        <v>19</v>
      </c>
      <c r="GO34">
        <v>313.988</v>
      </c>
      <c r="GP34">
        <v>492.98200000000003</v>
      </c>
      <c r="GQ34">
        <v>16.7438</v>
      </c>
      <c r="GR34">
        <v>24.247399999999999</v>
      </c>
      <c r="GS34">
        <v>29.999600000000001</v>
      </c>
      <c r="GT34">
        <v>24.291399999999999</v>
      </c>
      <c r="GU34">
        <v>24.258099999999999</v>
      </c>
      <c r="GV34">
        <v>15.339</v>
      </c>
      <c r="GW34">
        <v>58.167999999999999</v>
      </c>
      <c r="GX34">
        <v>100</v>
      </c>
      <c r="GY34">
        <v>16.759799999999998</v>
      </c>
      <c r="GZ34">
        <v>315.07900000000001</v>
      </c>
      <c r="HA34">
        <v>7.21936</v>
      </c>
      <c r="HB34">
        <v>101.745</v>
      </c>
      <c r="HC34">
        <v>102.273</v>
      </c>
    </row>
    <row r="35" spans="1:211" x14ac:dyDescent="0.2">
      <c r="A35">
        <v>19</v>
      </c>
      <c r="B35">
        <v>1736451766.0999999</v>
      </c>
      <c r="C35">
        <v>36</v>
      </c>
      <c r="D35" t="s">
        <v>387</v>
      </c>
      <c r="E35" t="s">
        <v>388</v>
      </c>
      <c r="F35">
        <v>2</v>
      </c>
      <c r="G35">
        <v>1736451764.0999999</v>
      </c>
      <c r="H35">
        <f t="shared" si="0"/>
        <v>3.6338458982741609E-3</v>
      </c>
      <c r="I35">
        <f t="shared" si="1"/>
        <v>3.6338458982741608</v>
      </c>
      <c r="J35">
        <f t="shared" si="2"/>
        <v>17.061907651752833</v>
      </c>
      <c r="K35">
        <f t="shared" si="3"/>
        <v>244.93299999999999</v>
      </c>
      <c r="L35">
        <f t="shared" si="4"/>
        <v>153.34782048713433</v>
      </c>
      <c r="M35">
        <f t="shared" si="5"/>
        <v>15.661602168231074</v>
      </c>
      <c r="N35">
        <f t="shared" si="6"/>
        <v>25.015309586308597</v>
      </c>
      <c r="O35">
        <f t="shared" si="7"/>
        <v>0.32424780054091851</v>
      </c>
      <c r="P35">
        <f t="shared" si="8"/>
        <v>3.5294634462679442</v>
      </c>
      <c r="Q35">
        <f t="shared" si="9"/>
        <v>0.30856115585724259</v>
      </c>
      <c r="R35">
        <f t="shared" si="10"/>
        <v>0.19419684832520939</v>
      </c>
      <c r="S35">
        <f t="shared" si="11"/>
        <v>317.39682600000003</v>
      </c>
      <c r="T35">
        <f t="shared" si="12"/>
        <v>20.801388132132079</v>
      </c>
      <c r="U35">
        <f t="shared" si="13"/>
        <v>20.01445</v>
      </c>
      <c r="V35">
        <f t="shared" si="14"/>
        <v>2.3487137221636685</v>
      </c>
      <c r="W35">
        <f t="shared" si="15"/>
        <v>49.654222379448058</v>
      </c>
      <c r="X35">
        <f t="shared" si="16"/>
        <v>1.16663998170489</v>
      </c>
      <c r="Y35">
        <f t="shared" si="17"/>
        <v>2.3495282491580491</v>
      </c>
      <c r="Z35">
        <f t="shared" si="18"/>
        <v>1.1820737404587784</v>
      </c>
      <c r="AA35">
        <f t="shared" si="19"/>
        <v>-160.2526041138905</v>
      </c>
      <c r="AB35">
        <f t="shared" si="20"/>
        <v>1.0655704265653263</v>
      </c>
      <c r="AC35">
        <f t="shared" si="21"/>
        <v>6.0710560525200456E-2</v>
      </c>
      <c r="AD35">
        <f t="shared" si="22"/>
        <v>158.27050287320006</v>
      </c>
      <c r="AE35">
        <f t="shared" si="23"/>
        <v>42.050394417192784</v>
      </c>
      <c r="AF35">
        <f t="shared" si="24"/>
        <v>3.6114896943541228</v>
      </c>
      <c r="AG35">
        <f t="shared" si="25"/>
        <v>17.061907651752833</v>
      </c>
      <c r="AH35">
        <v>292.51455030017303</v>
      </c>
      <c r="AI35">
        <v>250.75663636363601</v>
      </c>
      <c r="AJ35">
        <v>2.9746798321758701</v>
      </c>
      <c r="AK35">
        <v>84.881134538593102</v>
      </c>
      <c r="AL35">
        <f t="shared" si="26"/>
        <v>3.6338458982741608</v>
      </c>
      <c r="AM35">
        <v>7.1163798256327899</v>
      </c>
      <c r="AN35">
        <v>11.4242503496504</v>
      </c>
      <c r="AO35">
        <v>1.1788381412266E-4</v>
      </c>
      <c r="AP35">
        <v>118.923516889192</v>
      </c>
      <c r="AQ35">
        <v>140</v>
      </c>
      <c r="AR35">
        <v>28</v>
      </c>
      <c r="AS35">
        <f t="shared" si="27"/>
        <v>1</v>
      </c>
      <c r="AT35">
        <f t="shared" si="28"/>
        <v>0</v>
      </c>
      <c r="AU35">
        <f t="shared" si="29"/>
        <v>55197.661653866584</v>
      </c>
      <c r="AV35">
        <f t="shared" si="30"/>
        <v>1999.98</v>
      </c>
      <c r="AW35">
        <f t="shared" si="31"/>
        <v>1685.98314</v>
      </c>
      <c r="AX35">
        <f t="shared" si="32"/>
        <v>0.84299999999999997</v>
      </c>
      <c r="AY35">
        <f t="shared" si="33"/>
        <v>0.15870000000000001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1736451764.0999999</v>
      </c>
      <c r="BF35">
        <v>244.93299999999999</v>
      </c>
      <c r="BG35">
        <v>296.43400000000003</v>
      </c>
      <c r="BH35">
        <v>11.42295</v>
      </c>
      <c r="BI35">
        <v>7.1404100000000001</v>
      </c>
      <c r="BJ35">
        <v>242.9015</v>
      </c>
      <c r="BK35">
        <v>11.39995</v>
      </c>
      <c r="BL35">
        <v>500.20350000000002</v>
      </c>
      <c r="BM35">
        <v>102.1005</v>
      </c>
      <c r="BN35">
        <v>3.07342E-2</v>
      </c>
      <c r="BO35">
        <v>20.020050000000001</v>
      </c>
      <c r="BP35">
        <v>20.01445</v>
      </c>
      <c r="BQ35">
        <v>999.9</v>
      </c>
      <c r="BR35">
        <v>0</v>
      </c>
      <c r="BS35">
        <v>0</v>
      </c>
      <c r="BT35">
        <v>9985.625</v>
      </c>
      <c r="BU35">
        <v>593.89400000000001</v>
      </c>
      <c r="BV35">
        <v>1539.2249999999999</v>
      </c>
      <c r="BW35">
        <v>-51.501399999999997</v>
      </c>
      <c r="BX35">
        <v>247.76300000000001</v>
      </c>
      <c r="BY35">
        <v>298.56599999999997</v>
      </c>
      <c r="BZ35">
        <v>4.2825249999999997</v>
      </c>
      <c r="CA35">
        <v>296.43400000000003</v>
      </c>
      <c r="CB35">
        <v>7.1404100000000001</v>
      </c>
      <c r="CC35">
        <v>1.166285</v>
      </c>
      <c r="CD35">
        <v>0.72904000000000002</v>
      </c>
      <c r="CE35">
        <v>9.1780600000000003</v>
      </c>
      <c r="CF35">
        <v>2.3958849999999998</v>
      </c>
      <c r="CG35">
        <v>1999.98</v>
      </c>
      <c r="CH35">
        <v>0.9</v>
      </c>
      <c r="CI35">
        <v>0.1</v>
      </c>
      <c r="CJ35">
        <v>23</v>
      </c>
      <c r="CK35">
        <v>42020.1</v>
      </c>
      <c r="CL35">
        <v>1736448967.0999999</v>
      </c>
      <c r="CM35" t="s">
        <v>347</v>
      </c>
      <c r="CN35">
        <v>1736448967.0999999</v>
      </c>
      <c r="CO35">
        <v>1736448953.0999999</v>
      </c>
      <c r="CP35">
        <v>2</v>
      </c>
      <c r="CQ35">
        <v>-0.42199999999999999</v>
      </c>
      <c r="CR35">
        <v>-1.2999999999999999E-2</v>
      </c>
      <c r="CS35">
        <v>1.4690000000000001</v>
      </c>
      <c r="CT35">
        <v>4.4999999999999998E-2</v>
      </c>
      <c r="CU35">
        <v>197</v>
      </c>
      <c r="CV35">
        <v>13</v>
      </c>
      <c r="CW35">
        <v>0.01</v>
      </c>
      <c r="CX35">
        <v>0.02</v>
      </c>
      <c r="CY35">
        <v>-48.500680000000003</v>
      </c>
      <c r="CZ35">
        <v>-33.360107142857103</v>
      </c>
      <c r="DA35">
        <v>2.4665956464190302</v>
      </c>
      <c r="DB35">
        <v>0</v>
      </c>
      <c r="DC35">
        <v>4.3393666666666704</v>
      </c>
      <c r="DD35">
        <v>-0.59235857142858195</v>
      </c>
      <c r="DE35">
        <v>4.4603739255308597E-2</v>
      </c>
      <c r="DF35">
        <v>0</v>
      </c>
      <c r="DG35">
        <v>0</v>
      </c>
      <c r="DH35">
        <v>2</v>
      </c>
      <c r="DI35" t="s">
        <v>348</v>
      </c>
      <c r="DJ35">
        <v>2.93574</v>
      </c>
      <c r="DK35">
        <v>2.6317900000000001</v>
      </c>
      <c r="DL35">
        <v>6.8307199999999998E-2</v>
      </c>
      <c r="DM35">
        <v>7.9392900000000002E-2</v>
      </c>
      <c r="DN35">
        <v>6.9852600000000001E-2</v>
      </c>
      <c r="DO35">
        <v>4.8816100000000001E-2</v>
      </c>
      <c r="DP35">
        <v>31402.2</v>
      </c>
      <c r="DQ35">
        <v>34680.9</v>
      </c>
      <c r="DR35">
        <v>29440</v>
      </c>
      <c r="DS35">
        <v>34681.5</v>
      </c>
      <c r="DT35">
        <v>34592.199999999997</v>
      </c>
      <c r="DU35">
        <v>41748.800000000003</v>
      </c>
      <c r="DV35">
        <v>40201.199999999997</v>
      </c>
      <c r="DW35">
        <v>47545.8</v>
      </c>
      <c r="DX35">
        <v>1.70268</v>
      </c>
      <c r="DY35">
        <v>2.0306500000000001</v>
      </c>
      <c r="DZ35">
        <v>1.8775500000000001E-2</v>
      </c>
      <c r="EA35">
        <v>0</v>
      </c>
      <c r="EB35">
        <v>19.688400000000001</v>
      </c>
      <c r="EC35">
        <v>999.9</v>
      </c>
      <c r="ED35">
        <v>64.046000000000006</v>
      </c>
      <c r="EE35">
        <v>22.376000000000001</v>
      </c>
      <c r="EF35">
        <v>17.029299999999999</v>
      </c>
      <c r="EG35">
        <v>61.798099999999998</v>
      </c>
      <c r="EH35">
        <v>45.308500000000002</v>
      </c>
      <c r="EI35">
        <v>1</v>
      </c>
      <c r="EJ35">
        <v>-0.25429099999999999</v>
      </c>
      <c r="EK35">
        <v>3.0440100000000001</v>
      </c>
      <c r="EL35">
        <v>20.2561</v>
      </c>
      <c r="EM35">
        <v>5.2464899999999997</v>
      </c>
      <c r="EN35">
        <v>11.914099999999999</v>
      </c>
      <c r="EO35">
        <v>4.9896000000000003</v>
      </c>
      <c r="EP35">
        <v>3.2842799999999999</v>
      </c>
      <c r="EQ35">
        <v>9999</v>
      </c>
      <c r="ER35">
        <v>9999</v>
      </c>
      <c r="ES35">
        <v>999.9</v>
      </c>
      <c r="ET35">
        <v>9999</v>
      </c>
      <c r="EU35">
        <v>1.8840399999999999</v>
      </c>
      <c r="EV35">
        <v>1.8842099999999999</v>
      </c>
      <c r="EW35">
        <v>1.8850899999999999</v>
      </c>
      <c r="EX35">
        <v>1.8871599999999999</v>
      </c>
      <c r="EY35">
        <v>1.88365</v>
      </c>
      <c r="EZ35">
        <v>1.8768</v>
      </c>
      <c r="FA35">
        <v>1.8825700000000001</v>
      </c>
      <c r="FB35">
        <v>1.88812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2.1019999999999999</v>
      </c>
      <c r="FQ35">
        <v>2.3E-2</v>
      </c>
      <c r="FR35">
        <v>-0.66434949939203702</v>
      </c>
      <c r="FS35">
        <v>9.8787948123959593E-3</v>
      </c>
      <c r="FT35">
        <v>5.3251326344088904E-6</v>
      </c>
      <c r="FU35">
        <v>-1.29812346716052E-9</v>
      </c>
      <c r="FV35">
        <v>-3.0087886876822501E-2</v>
      </c>
      <c r="FW35">
        <v>-3.68478344840185E-3</v>
      </c>
      <c r="FX35">
        <v>8.3536045323785897E-4</v>
      </c>
      <c r="FY35">
        <v>-9.0991182514875006E-6</v>
      </c>
      <c r="FZ35">
        <v>5</v>
      </c>
      <c r="GA35">
        <v>1737</v>
      </c>
      <c r="GB35">
        <v>1</v>
      </c>
      <c r="GC35">
        <v>17</v>
      </c>
      <c r="GD35">
        <v>46.6</v>
      </c>
      <c r="GE35">
        <v>46.9</v>
      </c>
      <c r="GF35">
        <v>0.77880899999999997</v>
      </c>
      <c r="GG35">
        <v>2.4609399999999999</v>
      </c>
      <c r="GH35">
        <v>1.3513200000000001</v>
      </c>
      <c r="GI35">
        <v>2.2460900000000001</v>
      </c>
      <c r="GJ35">
        <v>1.3000499999999999</v>
      </c>
      <c r="GK35">
        <v>2.3034699999999999</v>
      </c>
      <c r="GL35">
        <v>26.416599999999999</v>
      </c>
      <c r="GM35">
        <v>13.9832</v>
      </c>
      <c r="GN35">
        <v>19</v>
      </c>
      <c r="GO35">
        <v>315.60700000000003</v>
      </c>
      <c r="GP35">
        <v>493.322</v>
      </c>
      <c r="GQ35">
        <v>16.7288</v>
      </c>
      <c r="GR35">
        <v>24.244900000000001</v>
      </c>
      <c r="GS35">
        <v>29.999500000000001</v>
      </c>
      <c r="GT35">
        <v>24.291399999999999</v>
      </c>
      <c r="GU35">
        <v>24.258099999999999</v>
      </c>
      <c r="GV35">
        <v>15.5915</v>
      </c>
      <c r="GW35">
        <v>58.167999999999999</v>
      </c>
      <c r="GX35">
        <v>100</v>
      </c>
      <c r="GY35">
        <v>16.7361</v>
      </c>
      <c r="GZ35">
        <v>321.76600000000002</v>
      </c>
      <c r="HA35">
        <v>7.2247199999999996</v>
      </c>
      <c r="HB35">
        <v>101.745</v>
      </c>
      <c r="HC35">
        <v>102.27200000000001</v>
      </c>
    </row>
    <row r="36" spans="1:211" x14ac:dyDescent="0.2">
      <c r="A36">
        <v>20</v>
      </c>
      <c r="B36">
        <v>1736451768.0999999</v>
      </c>
      <c r="C36">
        <v>38</v>
      </c>
      <c r="D36" t="s">
        <v>389</v>
      </c>
      <c r="E36" t="s">
        <v>390</v>
      </c>
      <c r="F36">
        <v>2</v>
      </c>
      <c r="G36">
        <v>1736451767.0999999</v>
      </c>
      <c r="H36">
        <f t="shared" si="0"/>
        <v>3.6267529252590907E-3</v>
      </c>
      <c r="I36">
        <f t="shared" si="1"/>
        <v>3.6267529252590909</v>
      </c>
      <c r="J36">
        <f t="shared" si="2"/>
        <v>17.540069268284039</v>
      </c>
      <c r="K36">
        <f t="shared" si="3"/>
        <v>253.721</v>
      </c>
      <c r="L36">
        <f t="shared" si="4"/>
        <v>159.63005358198339</v>
      </c>
      <c r="M36">
        <f t="shared" si="5"/>
        <v>16.303030621622412</v>
      </c>
      <c r="N36">
        <f t="shared" si="6"/>
        <v>25.912546788842999</v>
      </c>
      <c r="O36">
        <f t="shared" si="7"/>
        <v>0.32458140444516836</v>
      </c>
      <c r="P36">
        <f t="shared" si="8"/>
        <v>3.5269094206036371</v>
      </c>
      <c r="Q36">
        <f t="shared" si="9"/>
        <v>0.30885251548718456</v>
      </c>
      <c r="R36">
        <f t="shared" si="10"/>
        <v>0.19438246755854316</v>
      </c>
      <c r="S36">
        <f t="shared" si="11"/>
        <v>317.41443300674996</v>
      </c>
      <c r="T36">
        <f t="shared" si="12"/>
        <v>20.790023228997761</v>
      </c>
      <c r="U36">
        <f t="shared" si="13"/>
        <v>19.993200000000002</v>
      </c>
      <c r="V36">
        <f t="shared" si="14"/>
        <v>2.3456251335390905</v>
      </c>
      <c r="W36">
        <f t="shared" si="15"/>
        <v>49.709913960826725</v>
      </c>
      <c r="X36">
        <f t="shared" si="16"/>
        <v>1.1669689673829</v>
      </c>
      <c r="Y36">
        <f t="shared" si="17"/>
        <v>2.3475578097007275</v>
      </c>
      <c r="Z36">
        <f t="shared" si="18"/>
        <v>1.1786561661561905</v>
      </c>
      <c r="AA36">
        <f t="shared" si="19"/>
        <v>-159.9398040039259</v>
      </c>
      <c r="AB36">
        <f t="shared" si="20"/>
        <v>2.5288984510911683</v>
      </c>
      <c r="AC36">
        <f t="shared" si="21"/>
        <v>0.14416189631884196</v>
      </c>
      <c r="AD36">
        <f t="shared" si="22"/>
        <v>160.14768935023409</v>
      </c>
      <c r="AE36">
        <f t="shared" si="23"/>
        <v>43.018016909638519</v>
      </c>
      <c r="AF36">
        <f t="shared" si="24"/>
        <v>3.6016372591475303</v>
      </c>
      <c r="AG36">
        <f t="shared" si="25"/>
        <v>17.540069268284039</v>
      </c>
      <c r="AH36">
        <v>298.92852484129997</v>
      </c>
      <c r="AI36">
        <v>256.66113939393898</v>
      </c>
      <c r="AJ36">
        <v>2.9673941574546299</v>
      </c>
      <c r="AK36">
        <v>84.881134538593102</v>
      </c>
      <c r="AL36">
        <f t="shared" si="26"/>
        <v>3.6267529252590909</v>
      </c>
      <c r="AM36">
        <v>7.1286507838328301</v>
      </c>
      <c r="AN36">
        <v>11.4256405594406</v>
      </c>
      <c r="AO36">
        <v>1.87147321790908E-4</v>
      </c>
      <c r="AP36">
        <v>118.923516889192</v>
      </c>
      <c r="AQ36">
        <v>142</v>
      </c>
      <c r="AR36">
        <v>28</v>
      </c>
      <c r="AS36">
        <f t="shared" si="27"/>
        <v>1</v>
      </c>
      <c r="AT36">
        <f t="shared" si="28"/>
        <v>0</v>
      </c>
      <c r="AU36">
        <f t="shared" si="29"/>
        <v>55143.041009750879</v>
      </c>
      <c r="AV36">
        <f t="shared" si="30"/>
        <v>2000.09</v>
      </c>
      <c r="AW36">
        <f t="shared" si="31"/>
        <v>1686.0759300027</v>
      </c>
      <c r="AX36">
        <f t="shared" si="32"/>
        <v>0.84300003000000001</v>
      </c>
      <c r="AY36">
        <f t="shared" si="33"/>
        <v>0.158700075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1736451767.0999999</v>
      </c>
      <c r="BF36">
        <v>253.721</v>
      </c>
      <c r="BG36">
        <v>306.39600000000002</v>
      </c>
      <c r="BH36">
        <v>11.426299999999999</v>
      </c>
      <c r="BI36">
        <v>7.1572199999999997</v>
      </c>
      <c r="BJ36">
        <v>251.583</v>
      </c>
      <c r="BK36">
        <v>11.4032</v>
      </c>
      <c r="BL36">
        <v>500.41</v>
      </c>
      <c r="BM36">
        <v>102.099</v>
      </c>
      <c r="BN36">
        <v>3.1083E-2</v>
      </c>
      <c r="BO36">
        <v>20.006499999999999</v>
      </c>
      <c r="BP36">
        <v>19.993200000000002</v>
      </c>
      <c r="BQ36">
        <v>999.9</v>
      </c>
      <c r="BR36">
        <v>0</v>
      </c>
      <c r="BS36">
        <v>0</v>
      </c>
      <c r="BT36">
        <v>9975</v>
      </c>
      <c r="BU36">
        <v>593.94899999999996</v>
      </c>
      <c r="BV36">
        <v>1540.19</v>
      </c>
      <c r="BW36">
        <v>-52.675800000000002</v>
      </c>
      <c r="BX36">
        <v>256.65300000000002</v>
      </c>
      <c r="BY36">
        <v>308.60500000000002</v>
      </c>
      <c r="BZ36">
        <v>4.2690299999999999</v>
      </c>
      <c r="CA36">
        <v>306.39600000000002</v>
      </c>
      <c r="CB36">
        <v>7.1572199999999997</v>
      </c>
      <c r="CC36">
        <v>1.1666099999999999</v>
      </c>
      <c r="CD36">
        <v>0.73074799999999995</v>
      </c>
      <c r="CE36">
        <v>9.1821999999999999</v>
      </c>
      <c r="CF36">
        <v>2.4287700000000001</v>
      </c>
      <c r="CG36">
        <v>2000.09</v>
      </c>
      <c r="CH36">
        <v>0.89999899999999999</v>
      </c>
      <c r="CI36">
        <v>0.10000100000000001</v>
      </c>
      <c r="CJ36">
        <v>23</v>
      </c>
      <c r="CK36">
        <v>42022.3</v>
      </c>
      <c r="CL36">
        <v>1736448967.0999999</v>
      </c>
      <c r="CM36" t="s">
        <v>347</v>
      </c>
      <c r="CN36">
        <v>1736448967.0999999</v>
      </c>
      <c r="CO36">
        <v>1736448953.0999999</v>
      </c>
      <c r="CP36">
        <v>2</v>
      </c>
      <c r="CQ36">
        <v>-0.42199999999999999</v>
      </c>
      <c r="CR36">
        <v>-1.2999999999999999E-2</v>
      </c>
      <c r="CS36">
        <v>1.4690000000000001</v>
      </c>
      <c r="CT36">
        <v>4.4999999999999998E-2</v>
      </c>
      <c r="CU36">
        <v>197</v>
      </c>
      <c r="CV36">
        <v>13</v>
      </c>
      <c r="CW36">
        <v>0.01</v>
      </c>
      <c r="CX36">
        <v>0.02</v>
      </c>
      <c r="CY36">
        <v>-49.560186666666702</v>
      </c>
      <c r="CZ36">
        <v>-27.1365642857143</v>
      </c>
      <c r="DA36">
        <v>2.0063581829994601</v>
      </c>
      <c r="DB36">
        <v>0</v>
      </c>
      <c r="DC36">
        <v>4.31977733333333</v>
      </c>
      <c r="DD36">
        <v>-0.48885214285713602</v>
      </c>
      <c r="DE36">
        <v>3.6880831781413097E-2</v>
      </c>
      <c r="DF36">
        <v>1</v>
      </c>
      <c r="DG36">
        <v>1</v>
      </c>
      <c r="DH36">
        <v>2</v>
      </c>
      <c r="DI36" t="s">
        <v>362</v>
      </c>
      <c r="DJ36">
        <v>2.9369700000000001</v>
      </c>
      <c r="DK36">
        <v>2.6334399999999998</v>
      </c>
      <c r="DL36">
        <v>6.9658800000000007E-2</v>
      </c>
      <c r="DM36">
        <v>8.0819199999999994E-2</v>
      </c>
      <c r="DN36">
        <v>6.9870299999999996E-2</v>
      </c>
      <c r="DO36">
        <v>4.8843200000000003E-2</v>
      </c>
      <c r="DP36">
        <v>31356.7</v>
      </c>
      <c r="DQ36">
        <v>34627</v>
      </c>
      <c r="DR36">
        <v>29440.1</v>
      </c>
      <c r="DS36">
        <v>34681.300000000003</v>
      </c>
      <c r="DT36">
        <v>34591.4</v>
      </c>
      <c r="DU36">
        <v>41747.1</v>
      </c>
      <c r="DV36">
        <v>40201.1</v>
      </c>
      <c r="DW36">
        <v>47545.3</v>
      </c>
      <c r="DX36">
        <v>1.6981999999999999</v>
      </c>
      <c r="DY36">
        <v>2.03023</v>
      </c>
      <c r="DZ36">
        <v>1.8537000000000001E-2</v>
      </c>
      <c r="EA36">
        <v>0</v>
      </c>
      <c r="EB36">
        <v>19.684200000000001</v>
      </c>
      <c r="EC36">
        <v>999.9</v>
      </c>
      <c r="ED36">
        <v>64.046000000000006</v>
      </c>
      <c r="EE36">
        <v>22.376000000000001</v>
      </c>
      <c r="EF36">
        <v>17.0319</v>
      </c>
      <c r="EG36">
        <v>61.448099999999997</v>
      </c>
      <c r="EH36">
        <v>43.966299999999997</v>
      </c>
      <c r="EI36">
        <v>1</v>
      </c>
      <c r="EJ36">
        <v>-0.25459100000000001</v>
      </c>
      <c r="EK36">
        <v>3.0125600000000001</v>
      </c>
      <c r="EL36">
        <v>20.256699999999999</v>
      </c>
      <c r="EM36">
        <v>5.2464899999999997</v>
      </c>
      <c r="EN36">
        <v>11.914099999999999</v>
      </c>
      <c r="EO36">
        <v>4.9895500000000004</v>
      </c>
      <c r="EP36">
        <v>3.28437</v>
      </c>
      <c r="EQ36">
        <v>9999</v>
      </c>
      <c r="ER36">
        <v>9999</v>
      </c>
      <c r="ES36">
        <v>999.9</v>
      </c>
      <c r="ET36">
        <v>9999</v>
      </c>
      <c r="EU36">
        <v>1.8840300000000001</v>
      </c>
      <c r="EV36">
        <v>1.88419</v>
      </c>
      <c r="EW36">
        <v>1.8851</v>
      </c>
      <c r="EX36">
        <v>1.88717</v>
      </c>
      <c r="EY36">
        <v>1.8836599999999999</v>
      </c>
      <c r="EZ36">
        <v>1.87679</v>
      </c>
      <c r="FA36">
        <v>1.8825700000000001</v>
      </c>
      <c r="FB36">
        <v>1.88812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2.173</v>
      </c>
      <c r="FQ36">
        <v>2.3E-2</v>
      </c>
      <c r="FR36">
        <v>-0.66434949939203702</v>
      </c>
      <c r="FS36">
        <v>9.8787948123959593E-3</v>
      </c>
      <c r="FT36">
        <v>5.3251326344088904E-6</v>
      </c>
      <c r="FU36">
        <v>-1.29812346716052E-9</v>
      </c>
      <c r="FV36">
        <v>-3.0087886876822501E-2</v>
      </c>
      <c r="FW36">
        <v>-3.68478344840185E-3</v>
      </c>
      <c r="FX36">
        <v>8.3536045323785897E-4</v>
      </c>
      <c r="FY36">
        <v>-9.0991182514875006E-6</v>
      </c>
      <c r="FZ36">
        <v>5</v>
      </c>
      <c r="GA36">
        <v>1737</v>
      </c>
      <c r="GB36">
        <v>1</v>
      </c>
      <c r="GC36">
        <v>17</v>
      </c>
      <c r="GD36">
        <v>46.7</v>
      </c>
      <c r="GE36">
        <v>46.9</v>
      </c>
      <c r="GF36">
        <v>0.788574</v>
      </c>
      <c r="GG36">
        <v>2.4414099999999999</v>
      </c>
      <c r="GH36">
        <v>1.3513200000000001</v>
      </c>
      <c r="GI36">
        <v>2.2473100000000001</v>
      </c>
      <c r="GJ36">
        <v>1.3000499999999999</v>
      </c>
      <c r="GK36">
        <v>2.4182100000000002</v>
      </c>
      <c r="GL36">
        <v>26.416599999999999</v>
      </c>
      <c r="GM36">
        <v>13.991899999999999</v>
      </c>
      <c r="GN36">
        <v>19</v>
      </c>
      <c r="GO36">
        <v>313.72199999999998</v>
      </c>
      <c r="GP36">
        <v>493.048</v>
      </c>
      <c r="GQ36">
        <v>16.719799999999999</v>
      </c>
      <c r="GR36">
        <v>24.2422</v>
      </c>
      <c r="GS36">
        <v>29.999500000000001</v>
      </c>
      <c r="GT36">
        <v>24.291399999999999</v>
      </c>
      <c r="GU36">
        <v>24.258099999999999</v>
      </c>
      <c r="GV36">
        <v>15.814299999999999</v>
      </c>
      <c r="GW36">
        <v>58.167999999999999</v>
      </c>
      <c r="GX36">
        <v>100</v>
      </c>
      <c r="GY36">
        <v>16.7361</v>
      </c>
      <c r="GZ36">
        <v>328.54300000000001</v>
      </c>
      <c r="HA36">
        <v>7.1818600000000004</v>
      </c>
      <c r="HB36">
        <v>101.745</v>
      </c>
      <c r="HC36">
        <v>102.27200000000001</v>
      </c>
    </row>
    <row r="37" spans="1:211" x14ac:dyDescent="0.2">
      <c r="A37">
        <v>21</v>
      </c>
      <c r="B37">
        <v>1736451770.0999999</v>
      </c>
      <c r="C37">
        <v>40</v>
      </c>
      <c r="D37" t="s">
        <v>391</v>
      </c>
      <c r="E37" t="s">
        <v>392</v>
      </c>
      <c r="F37">
        <v>2</v>
      </c>
      <c r="G37">
        <v>1736451768.0999999</v>
      </c>
      <c r="H37">
        <f t="shared" si="0"/>
        <v>3.6172968049038991E-3</v>
      </c>
      <c r="I37">
        <f t="shared" si="1"/>
        <v>3.6172968049038992</v>
      </c>
      <c r="J37">
        <f t="shared" si="2"/>
        <v>18.027246691639025</v>
      </c>
      <c r="K37">
        <f t="shared" si="3"/>
        <v>256.678</v>
      </c>
      <c r="L37">
        <f t="shared" si="4"/>
        <v>159.87192289247483</v>
      </c>
      <c r="M37">
        <f t="shared" si="5"/>
        <v>16.327716207634037</v>
      </c>
      <c r="N37">
        <f t="shared" si="6"/>
        <v>26.214518878101</v>
      </c>
      <c r="O37">
        <f t="shared" si="7"/>
        <v>0.32389676537803003</v>
      </c>
      <c r="P37">
        <f t="shared" si="8"/>
        <v>3.532680461500838</v>
      </c>
      <c r="Q37">
        <f t="shared" si="9"/>
        <v>0.30825670186007237</v>
      </c>
      <c r="R37">
        <f t="shared" si="10"/>
        <v>0.19400268666356363</v>
      </c>
      <c r="S37">
        <f t="shared" si="11"/>
        <v>317.41039050243751</v>
      </c>
      <c r="T37">
        <f t="shared" si="12"/>
        <v>20.785466107189979</v>
      </c>
      <c r="U37">
        <f t="shared" si="13"/>
        <v>19.9893</v>
      </c>
      <c r="V37">
        <f t="shared" si="14"/>
        <v>2.3450586733705969</v>
      </c>
      <c r="W37">
        <f t="shared" si="15"/>
        <v>49.736498187436951</v>
      </c>
      <c r="X37">
        <f t="shared" si="16"/>
        <v>1.1672026837137</v>
      </c>
      <c r="Y37">
        <f t="shared" si="17"/>
        <v>2.3467729459259079</v>
      </c>
      <c r="Z37">
        <f t="shared" si="18"/>
        <v>1.177855989656897</v>
      </c>
      <c r="AA37">
        <f t="shared" si="19"/>
        <v>-159.52278909626196</v>
      </c>
      <c r="AB37">
        <f t="shared" si="20"/>
        <v>2.2473556546772868</v>
      </c>
      <c r="AC37">
        <f t="shared" si="21"/>
        <v>0.12789694632966492</v>
      </c>
      <c r="AD37">
        <f t="shared" si="22"/>
        <v>160.26285400718248</v>
      </c>
      <c r="AE37">
        <f t="shared" si="23"/>
        <v>43.231301859149667</v>
      </c>
      <c r="AF37">
        <f t="shared" si="24"/>
        <v>3.6013645144903039</v>
      </c>
      <c r="AG37">
        <f t="shared" si="25"/>
        <v>18.027246691639025</v>
      </c>
      <c r="AH37">
        <v>305.53879514846699</v>
      </c>
      <c r="AI37">
        <v>262.62336363636302</v>
      </c>
      <c r="AJ37">
        <v>2.97454355335883</v>
      </c>
      <c r="AK37">
        <v>84.881134538593102</v>
      </c>
      <c r="AL37">
        <f t="shared" si="26"/>
        <v>3.6172968049038992</v>
      </c>
      <c r="AM37">
        <v>7.1442570070123903</v>
      </c>
      <c r="AN37">
        <v>11.4302951048951</v>
      </c>
      <c r="AO37">
        <v>2.4535354105853502E-4</v>
      </c>
      <c r="AP37">
        <v>118.923516889192</v>
      </c>
      <c r="AQ37">
        <v>141</v>
      </c>
      <c r="AR37">
        <v>28</v>
      </c>
      <c r="AS37">
        <f t="shared" si="27"/>
        <v>1</v>
      </c>
      <c r="AT37">
        <f t="shared" si="28"/>
        <v>0</v>
      </c>
      <c r="AU37">
        <f t="shared" si="29"/>
        <v>55273.197276740793</v>
      </c>
      <c r="AV37">
        <f t="shared" si="30"/>
        <v>2000.0650000000001</v>
      </c>
      <c r="AW37">
        <f t="shared" si="31"/>
        <v>1686.0548250009749</v>
      </c>
      <c r="AX37">
        <f t="shared" si="32"/>
        <v>0.84300001499999988</v>
      </c>
      <c r="AY37">
        <f t="shared" si="33"/>
        <v>0.1587000375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1736451768.0999999</v>
      </c>
      <c r="BF37">
        <v>256.678</v>
      </c>
      <c r="BG37">
        <v>309.63200000000001</v>
      </c>
      <c r="BH37">
        <v>11.428599999999999</v>
      </c>
      <c r="BI37">
        <v>7.1589999999999998</v>
      </c>
      <c r="BJ37">
        <v>254.50450000000001</v>
      </c>
      <c r="BK37">
        <v>11.40555</v>
      </c>
      <c r="BL37">
        <v>500.31</v>
      </c>
      <c r="BM37">
        <v>102.0985</v>
      </c>
      <c r="BN37">
        <v>3.1479500000000001E-2</v>
      </c>
      <c r="BO37">
        <v>20.001100000000001</v>
      </c>
      <c r="BP37">
        <v>19.9893</v>
      </c>
      <c r="BQ37">
        <v>999.9</v>
      </c>
      <c r="BR37">
        <v>0</v>
      </c>
      <c r="BS37">
        <v>0</v>
      </c>
      <c r="BT37">
        <v>9999.4</v>
      </c>
      <c r="BU37">
        <v>593.90350000000001</v>
      </c>
      <c r="BV37">
        <v>1540.05</v>
      </c>
      <c r="BW37">
        <v>-52.954149999999998</v>
      </c>
      <c r="BX37">
        <v>259.64550000000003</v>
      </c>
      <c r="BY37">
        <v>311.86450000000002</v>
      </c>
      <c r="BZ37">
        <v>4.2695949999999998</v>
      </c>
      <c r="CA37">
        <v>309.63200000000001</v>
      </c>
      <c r="CB37">
        <v>7.1589999999999998</v>
      </c>
      <c r="CC37">
        <v>1.1668400000000001</v>
      </c>
      <c r="CD37">
        <v>0.73092349999999995</v>
      </c>
      <c r="CE37">
        <v>9.1851099999999999</v>
      </c>
      <c r="CF37">
        <v>2.4321350000000002</v>
      </c>
      <c r="CG37">
        <v>2000.0650000000001</v>
      </c>
      <c r="CH37">
        <v>0.89999949999999995</v>
      </c>
      <c r="CI37">
        <v>0.10000050000000001</v>
      </c>
      <c r="CJ37">
        <v>23</v>
      </c>
      <c r="CK37">
        <v>42021.85</v>
      </c>
      <c r="CL37">
        <v>1736448967.0999999</v>
      </c>
      <c r="CM37" t="s">
        <v>347</v>
      </c>
      <c r="CN37">
        <v>1736448967.0999999</v>
      </c>
      <c r="CO37">
        <v>1736448953.0999999</v>
      </c>
      <c r="CP37">
        <v>2</v>
      </c>
      <c r="CQ37">
        <v>-0.42199999999999999</v>
      </c>
      <c r="CR37">
        <v>-1.2999999999999999E-2</v>
      </c>
      <c r="CS37">
        <v>1.4690000000000001</v>
      </c>
      <c r="CT37">
        <v>4.4999999999999998E-2</v>
      </c>
      <c r="CU37">
        <v>197</v>
      </c>
      <c r="CV37">
        <v>13</v>
      </c>
      <c r="CW37">
        <v>0.01</v>
      </c>
      <c r="CX37">
        <v>0.02</v>
      </c>
      <c r="CY37">
        <v>-50.488199999999999</v>
      </c>
      <c r="CZ37">
        <v>-23.116392857142898</v>
      </c>
      <c r="DA37">
        <v>1.69104370256951</v>
      </c>
      <c r="DB37">
        <v>0</v>
      </c>
      <c r="DC37">
        <v>4.3035240000000003</v>
      </c>
      <c r="DD37">
        <v>-0.36732214285714199</v>
      </c>
      <c r="DE37">
        <v>2.73031736372654E-2</v>
      </c>
      <c r="DF37">
        <v>1</v>
      </c>
      <c r="DG37">
        <v>1</v>
      </c>
      <c r="DH37">
        <v>2</v>
      </c>
      <c r="DI37" t="s">
        <v>362</v>
      </c>
      <c r="DJ37">
        <v>2.9375100000000001</v>
      </c>
      <c r="DK37">
        <v>2.6341600000000001</v>
      </c>
      <c r="DL37">
        <v>7.1016200000000002E-2</v>
      </c>
      <c r="DM37">
        <v>8.2105999999999998E-2</v>
      </c>
      <c r="DN37">
        <v>6.9894499999999998E-2</v>
      </c>
      <c r="DO37">
        <v>4.8858400000000003E-2</v>
      </c>
      <c r="DP37">
        <v>31310.9</v>
      </c>
      <c r="DQ37">
        <v>34578.5</v>
      </c>
      <c r="DR37">
        <v>29440</v>
      </c>
      <c r="DS37">
        <v>34681.199999999997</v>
      </c>
      <c r="DT37">
        <v>34590.400000000001</v>
      </c>
      <c r="DU37">
        <v>41746.199999999997</v>
      </c>
      <c r="DV37">
        <v>40201.1</v>
      </c>
      <c r="DW37">
        <v>47545.2</v>
      </c>
      <c r="DX37">
        <v>1.70075</v>
      </c>
      <c r="DY37">
        <v>2.0297000000000001</v>
      </c>
      <c r="DZ37">
        <v>1.85296E-2</v>
      </c>
      <c r="EA37">
        <v>0</v>
      </c>
      <c r="EB37">
        <v>19.680299999999999</v>
      </c>
      <c r="EC37">
        <v>999.9</v>
      </c>
      <c r="ED37">
        <v>64.046000000000006</v>
      </c>
      <c r="EE37">
        <v>22.376000000000001</v>
      </c>
      <c r="EF37">
        <v>17.031500000000001</v>
      </c>
      <c r="EG37">
        <v>61.7881</v>
      </c>
      <c r="EH37">
        <v>43.902200000000001</v>
      </c>
      <c r="EI37">
        <v>1</v>
      </c>
      <c r="EJ37">
        <v>-0.254693</v>
      </c>
      <c r="EK37">
        <v>2.9565600000000001</v>
      </c>
      <c r="EL37">
        <v>20.258099999999999</v>
      </c>
      <c r="EM37">
        <v>5.2467899999999998</v>
      </c>
      <c r="EN37">
        <v>11.914099999999999</v>
      </c>
      <c r="EO37">
        <v>4.9896500000000001</v>
      </c>
      <c r="EP37">
        <v>3.28437</v>
      </c>
      <c r="EQ37">
        <v>9999</v>
      </c>
      <c r="ER37">
        <v>9999</v>
      </c>
      <c r="ES37">
        <v>999.9</v>
      </c>
      <c r="ET37">
        <v>9999</v>
      </c>
      <c r="EU37">
        <v>1.8840300000000001</v>
      </c>
      <c r="EV37">
        <v>1.88418</v>
      </c>
      <c r="EW37">
        <v>1.8850800000000001</v>
      </c>
      <c r="EX37">
        <v>1.8871599999999999</v>
      </c>
      <c r="EY37">
        <v>1.8836599999999999</v>
      </c>
      <c r="EZ37">
        <v>1.8767799999999999</v>
      </c>
      <c r="FA37">
        <v>1.8825700000000001</v>
      </c>
      <c r="FB37">
        <v>1.88812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2.246</v>
      </c>
      <c r="FQ37">
        <v>2.3099999999999999E-2</v>
      </c>
      <c r="FR37">
        <v>-0.66434949939203702</v>
      </c>
      <c r="FS37">
        <v>9.8787948123959593E-3</v>
      </c>
      <c r="FT37">
        <v>5.3251326344088904E-6</v>
      </c>
      <c r="FU37">
        <v>-1.29812346716052E-9</v>
      </c>
      <c r="FV37">
        <v>-3.0087886876822501E-2</v>
      </c>
      <c r="FW37">
        <v>-3.68478344840185E-3</v>
      </c>
      <c r="FX37">
        <v>8.3536045323785897E-4</v>
      </c>
      <c r="FY37">
        <v>-9.0991182514875006E-6</v>
      </c>
      <c r="FZ37">
        <v>5</v>
      </c>
      <c r="GA37">
        <v>1737</v>
      </c>
      <c r="GB37">
        <v>1</v>
      </c>
      <c r="GC37">
        <v>17</v>
      </c>
      <c r="GD37">
        <v>46.7</v>
      </c>
      <c r="GE37">
        <v>47</v>
      </c>
      <c r="GF37">
        <v>0.80200199999999999</v>
      </c>
      <c r="GG37">
        <v>2.4499499999999999</v>
      </c>
      <c r="GH37">
        <v>1.3513200000000001</v>
      </c>
      <c r="GI37">
        <v>2.2460900000000001</v>
      </c>
      <c r="GJ37">
        <v>1.3000499999999999</v>
      </c>
      <c r="GK37">
        <v>2.4865699999999999</v>
      </c>
      <c r="GL37">
        <v>26.416599999999999</v>
      </c>
      <c r="GM37">
        <v>14.0007</v>
      </c>
      <c r="GN37">
        <v>19</v>
      </c>
      <c r="GO37">
        <v>314.803</v>
      </c>
      <c r="GP37">
        <v>492.709</v>
      </c>
      <c r="GQ37">
        <v>16.711099999999998</v>
      </c>
      <c r="GR37">
        <v>24.2393</v>
      </c>
      <c r="GS37">
        <v>29.999600000000001</v>
      </c>
      <c r="GT37">
        <v>24.291399999999999</v>
      </c>
      <c r="GU37">
        <v>24.258099999999999</v>
      </c>
      <c r="GV37">
        <v>16.070799999999998</v>
      </c>
      <c r="GW37">
        <v>58.167999999999999</v>
      </c>
      <c r="GX37">
        <v>100</v>
      </c>
      <c r="GY37">
        <v>16.735399999999998</v>
      </c>
      <c r="GZ37">
        <v>335.24599999999998</v>
      </c>
      <c r="HA37">
        <v>7.1834800000000003</v>
      </c>
      <c r="HB37">
        <v>101.745</v>
      </c>
      <c r="HC37">
        <v>102.271</v>
      </c>
    </row>
    <row r="38" spans="1:211" x14ac:dyDescent="0.2">
      <c r="A38">
        <v>22</v>
      </c>
      <c r="B38">
        <v>1736451772.0999999</v>
      </c>
      <c r="C38">
        <v>42</v>
      </c>
      <c r="D38" t="s">
        <v>393</v>
      </c>
      <c r="E38" t="s">
        <v>394</v>
      </c>
      <c r="F38">
        <v>2</v>
      </c>
      <c r="G38">
        <v>1736451771.0999999</v>
      </c>
      <c r="H38">
        <f t="shared" si="0"/>
        <v>3.6142432578912093E-3</v>
      </c>
      <c r="I38">
        <f t="shared" si="1"/>
        <v>3.6142432578912094</v>
      </c>
      <c r="J38">
        <f t="shared" si="2"/>
        <v>18.357238097081918</v>
      </c>
      <c r="K38">
        <f t="shared" si="3"/>
        <v>265.60500000000002</v>
      </c>
      <c r="L38">
        <f t="shared" si="4"/>
        <v>167.01258937277964</v>
      </c>
      <c r="M38">
        <f t="shared" si="5"/>
        <v>17.057319757065368</v>
      </c>
      <c r="N38">
        <f t="shared" si="6"/>
        <v>27.126753923700001</v>
      </c>
      <c r="O38">
        <f t="shared" si="7"/>
        <v>0.32411228424573646</v>
      </c>
      <c r="P38">
        <f t="shared" si="8"/>
        <v>3.5310809795860565</v>
      </c>
      <c r="Q38">
        <f t="shared" si="9"/>
        <v>0.30844521554496113</v>
      </c>
      <c r="R38">
        <f t="shared" si="10"/>
        <v>0.19412275831518902</v>
      </c>
      <c r="S38">
        <f t="shared" si="11"/>
        <v>317.40143699925</v>
      </c>
      <c r="T38">
        <f t="shared" si="12"/>
        <v>20.771733399363697</v>
      </c>
      <c r="U38">
        <f t="shared" si="13"/>
        <v>19.9833</v>
      </c>
      <c r="V38">
        <f t="shared" si="14"/>
        <v>2.3441874302516483</v>
      </c>
      <c r="W38">
        <f t="shared" si="15"/>
        <v>49.816728604299975</v>
      </c>
      <c r="X38">
        <f t="shared" si="16"/>
        <v>1.168021718616</v>
      </c>
      <c r="Y38">
        <f t="shared" si="17"/>
        <v>2.3446375371087318</v>
      </c>
      <c r="Z38">
        <f t="shared" si="18"/>
        <v>1.1761657116356483</v>
      </c>
      <c r="AA38">
        <f t="shared" si="19"/>
        <v>-159.38812767300234</v>
      </c>
      <c r="AB38">
        <f t="shared" si="20"/>
        <v>0.5901396770914521</v>
      </c>
      <c r="AC38">
        <f t="shared" si="21"/>
        <v>3.3596484589846626E-2</v>
      </c>
      <c r="AD38">
        <f t="shared" si="22"/>
        <v>158.63704548792896</v>
      </c>
      <c r="AE38">
        <f t="shared" si="23"/>
        <v>43.404688580430012</v>
      </c>
      <c r="AF38">
        <f t="shared" si="24"/>
        <v>3.6061306686118471</v>
      </c>
      <c r="AG38">
        <f t="shared" si="25"/>
        <v>18.357238097081918</v>
      </c>
      <c r="AH38">
        <v>312.17474172089499</v>
      </c>
      <c r="AI38">
        <v>268.67304848484798</v>
      </c>
      <c r="AJ38">
        <v>3.0027004629629501</v>
      </c>
      <c r="AK38">
        <v>84.881134538593102</v>
      </c>
      <c r="AL38">
        <f t="shared" si="26"/>
        <v>3.6142432578912094</v>
      </c>
      <c r="AM38">
        <v>7.1565357250200696</v>
      </c>
      <c r="AN38">
        <v>11.4367083916084</v>
      </c>
      <c r="AO38">
        <v>3.3056496902489298E-4</v>
      </c>
      <c r="AP38">
        <v>118.923516889192</v>
      </c>
      <c r="AQ38">
        <v>138</v>
      </c>
      <c r="AR38">
        <v>28</v>
      </c>
      <c r="AS38">
        <f t="shared" si="27"/>
        <v>1</v>
      </c>
      <c r="AT38">
        <f t="shared" si="28"/>
        <v>0</v>
      </c>
      <c r="AU38">
        <f t="shared" si="29"/>
        <v>55240.194109883378</v>
      </c>
      <c r="AV38">
        <f t="shared" si="30"/>
        <v>2000.01</v>
      </c>
      <c r="AW38">
        <f t="shared" si="31"/>
        <v>1686.0083699997001</v>
      </c>
      <c r="AX38">
        <f t="shared" si="32"/>
        <v>0.84299997000000004</v>
      </c>
      <c r="AY38">
        <f t="shared" si="33"/>
        <v>0.15869992499999999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1736451771.0999999</v>
      </c>
      <c r="BF38">
        <v>265.60500000000002</v>
      </c>
      <c r="BG38">
        <v>318.79000000000002</v>
      </c>
      <c r="BH38">
        <v>11.436400000000001</v>
      </c>
      <c r="BI38">
        <v>7.1625500000000004</v>
      </c>
      <c r="BJ38">
        <v>263.32299999999998</v>
      </c>
      <c r="BK38">
        <v>11.4132</v>
      </c>
      <c r="BL38">
        <v>500.47</v>
      </c>
      <c r="BM38">
        <v>102.1</v>
      </c>
      <c r="BN38">
        <v>3.1940000000000003E-2</v>
      </c>
      <c r="BO38">
        <v>19.9864</v>
      </c>
      <c r="BP38">
        <v>19.9833</v>
      </c>
      <c r="BQ38">
        <v>999.9</v>
      </c>
      <c r="BR38">
        <v>0</v>
      </c>
      <c r="BS38">
        <v>0</v>
      </c>
      <c r="BT38">
        <v>9992.5</v>
      </c>
      <c r="BU38">
        <v>593.779</v>
      </c>
      <c r="BV38">
        <v>1536.71</v>
      </c>
      <c r="BW38">
        <v>-53.185099999999998</v>
      </c>
      <c r="BX38">
        <v>268.678</v>
      </c>
      <c r="BY38">
        <v>321.08999999999997</v>
      </c>
      <c r="BZ38">
        <v>4.2738399999999999</v>
      </c>
      <c r="CA38">
        <v>318.79000000000002</v>
      </c>
      <c r="CB38">
        <v>7.1625500000000004</v>
      </c>
      <c r="CC38">
        <v>1.1676500000000001</v>
      </c>
      <c r="CD38">
        <v>0.73129299999999997</v>
      </c>
      <c r="CE38">
        <v>9.1953700000000005</v>
      </c>
      <c r="CF38">
        <v>2.4392299999999998</v>
      </c>
      <c r="CG38">
        <v>2000.01</v>
      </c>
      <c r="CH38">
        <v>0.90000100000000005</v>
      </c>
      <c r="CI38">
        <v>9.9999000000000005E-2</v>
      </c>
      <c r="CJ38">
        <v>23</v>
      </c>
      <c r="CK38">
        <v>42020.7</v>
      </c>
      <c r="CL38">
        <v>1736448967.0999999</v>
      </c>
      <c r="CM38" t="s">
        <v>347</v>
      </c>
      <c r="CN38">
        <v>1736448967.0999999</v>
      </c>
      <c r="CO38">
        <v>1736448953.0999999</v>
      </c>
      <c r="CP38">
        <v>2</v>
      </c>
      <c r="CQ38">
        <v>-0.42199999999999999</v>
      </c>
      <c r="CR38">
        <v>-1.2999999999999999E-2</v>
      </c>
      <c r="CS38">
        <v>1.4690000000000001</v>
      </c>
      <c r="CT38">
        <v>4.4999999999999998E-2</v>
      </c>
      <c r="CU38">
        <v>197</v>
      </c>
      <c r="CV38">
        <v>13</v>
      </c>
      <c r="CW38">
        <v>0.01</v>
      </c>
      <c r="CX38">
        <v>0.02</v>
      </c>
      <c r="CY38">
        <v>-51.254480000000001</v>
      </c>
      <c r="CZ38">
        <v>-19.7934642857144</v>
      </c>
      <c r="DA38">
        <v>1.4380195233723401</v>
      </c>
      <c r="DB38">
        <v>0</v>
      </c>
      <c r="DC38">
        <v>4.2925973333333296</v>
      </c>
      <c r="DD38">
        <v>-0.274787142857151</v>
      </c>
      <c r="DE38">
        <v>2.0616840840007901E-2</v>
      </c>
      <c r="DF38">
        <v>1</v>
      </c>
      <c r="DG38">
        <v>1</v>
      </c>
      <c r="DH38">
        <v>2</v>
      </c>
      <c r="DI38" t="s">
        <v>362</v>
      </c>
      <c r="DJ38">
        <v>2.93621</v>
      </c>
      <c r="DK38">
        <v>2.6326499999999999</v>
      </c>
      <c r="DL38">
        <v>7.2363999999999998E-2</v>
      </c>
      <c r="DM38">
        <v>8.3337700000000001E-2</v>
      </c>
      <c r="DN38">
        <v>6.9915199999999997E-2</v>
      </c>
      <c r="DO38">
        <v>4.8866399999999997E-2</v>
      </c>
      <c r="DP38">
        <v>31265.599999999999</v>
      </c>
      <c r="DQ38">
        <v>34532.199999999997</v>
      </c>
      <c r="DR38">
        <v>29440.2</v>
      </c>
      <c r="DS38">
        <v>34681.300000000003</v>
      </c>
      <c r="DT38">
        <v>34589.800000000003</v>
      </c>
      <c r="DU38">
        <v>41745.9</v>
      </c>
      <c r="DV38">
        <v>40201.4</v>
      </c>
      <c r="DW38">
        <v>47545.4</v>
      </c>
      <c r="DX38">
        <v>1.7077</v>
      </c>
      <c r="DY38">
        <v>2.0300799999999999</v>
      </c>
      <c r="DZ38">
        <v>1.8209199999999998E-2</v>
      </c>
      <c r="EA38">
        <v>0</v>
      </c>
      <c r="EB38">
        <v>19.676200000000001</v>
      </c>
      <c r="EC38">
        <v>999.9</v>
      </c>
      <c r="ED38">
        <v>64.046000000000006</v>
      </c>
      <c r="EE38">
        <v>22.356000000000002</v>
      </c>
      <c r="EF38">
        <v>17.010300000000001</v>
      </c>
      <c r="EG38">
        <v>61.678100000000001</v>
      </c>
      <c r="EH38">
        <v>44.839700000000001</v>
      </c>
      <c r="EI38">
        <v>1</v>
      </c>
      <c r="EJ38">
        <v>-0.25496200000000002</v>
      </c>
      <c r="EK38">
        <v>2.88795</v>
      </c>
      <c r="EL38">
        <v>20.259699999999999</v>
      </c>
      <c r="EM38">
        <v>5.2466400000000002</v>
      </c>
      <c r="EN38">
        <v>11.914099999999999</v>
      </c>
      <c r="EO38">
        <v>4.9897</v>
      </c>
      <c r="EP38">
        <v>3.2842799999999999</v>
      </c>
      <c r="EQ38">
        <v>9999</v>
      </c>
      <c r="ER38">
        <v>9999</v>
      </c>
      <c r="ES38">
        <v>999.9</v>
      </c>
      <c r="ET38">
        <v>9999</v>
      </c>
      <c r="EU38">
        <v>1.88402</v>
      </c>
      <c r="EV38">
        <v>1.88422</v>
      </c>
      <c r="EW38">
        <v>1.8851</v>
      </c>
      <c r="EX38">
        <v>1.88717</v>
      </c>
      <c r="EY38">
        <v>1.8836599999999999</v>
      </c>
      <c r="EZ38">
        <v>1.87679</v>
      </c>
      <c r="FA38">
        <v>1.88259</v>
      </c>
      <c r="FB38">
        <v>1.88812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2.319</v>
      </c>
      <c r="FQ38">
        <v>2.3199999999999998E-2</v>
      </c>
      <c r="FR38">
        <v>-0.66434949939203702</v>
      </c>
      <c r="FS38">
        <v>9.8787948123959593E-3</v>
      </c>
      <c r="FT38">
        <v>5.3251326344088904E-6</v>
      </c>
      <c r="FU38">
        <v>-1.29812346716052E-9</v>
      </c>
      <c r="FV38">
        <v>-3.0087886876822501E-2</v>
      </c>
      <c r="FW38">
        <v>-3.68478344840185E-3</v>
      </c>
      <c r="FX38">
        <v>8.3536045323785897E-4</v>
      </c>
      <c r="FY38">
        <v>-9.0991182514875006E-6</v>
      </c>
      <c r="FZ38">
        <v>5</v>
      </c>
      <c r="GA38">
        <v>1737</v>
      </c>
      <c r="GB38">
        <v>1</v>
      </c>
      <c r="GC38">
        <v>17</v>
      </c>
      <c r="GD38">
        <v>46.8</v>
      </c>
      <c r="GE38">
        <v>47</v>
      </c>
      <c r="GF38">
        <v>0.81420899999999996</v>
      </c>
      <c r="GG38">
        <v>2.4536099999999998</v>
      </c>
      <c r="GH38">
        <v>1.3513200000000001</v>
      </c>
      <c r="GI38">
        <v>2.2448700000000001</v>
      </c>
      <c r="GJ38">
        <v>1.3000499999999999</v>
      </c>
      <c r="GK38">
        <v>2.4255399999999998</v>
      </c>
      <c r="GL38">
        <v>26.416599999999999</v>
      </c>
      <c r="GM38">
        <v>13.991899999999999</v>
      </c>
      <c r="GN38">
        <v>19</v>
      </c>
      <c r="GO38">
        <v>317.74900000000002</v>
      </c>
      <c r="GP38">
        <v>492.952</v>
      </c>
      <c r="GQ38">
        <v>16.7073</v>
      </c>
      <c r="GR38">
        <v>24.2362</v>
      </c>
      <c r="GS38">
        <v>29.999500000000001</v>
      </c>
      <c r="GT38">
        <v>24.290500000000002</v>
      </c>
      <c r="GU38">
        <v>24.258099999999999</v>
      </c>
      <c r="GV38">
        <v>16.3216</v>
      </c>
      <c r="GW38">
        <v>58.167999999999999</v>
      </c>
      <c r="GX38">
        <v>100</v>
      </c>
      <c r="GY38">
        <v>16.735399999999998</v>
      </c>
      <c r="GZ38">
        <v>341.98099999999999</v>
      </c>
      <c r="HA38">
        <v>7.1853899999999999</v>
      </c>
      <c r="HB38">
        <v>101.746</v>
      </c>
      <c r="HC38">
        <v>102.27200000000001</v>
      </c>
    </row>
    <row r="39" spans="1:211" x14ac:dyDescent="0.2">
      <c r="A39">
        <v>23</v>
      </c>
      <c r="B39">
        <v>1736451774.0999999</v>
      </c>
      <c r="C39">
        <v>44</v>
      </c>
      <c r="D39" t="s">
        <v>395</v>
      </c>
      <c r="E39" t="s">
        <v>396</v>
      </c>
      <c r="F39">
        <v>2</v>
      </c>
      <c r="G39">
        <v>1736451772.0999999</v>
      </c>
      <c r="H39">
        <f t="shared" si="0"/>
        <v>3.613252085714625E-3</v>
      </c>
      <c r="I39">
        <f t="shared" si="1"/>
        <v>3.6132520857146249</v>
      </c>
      <c r="J39">
        <f t="shared" si="2"/>
        <v>18.62637132960301</v>
      </c>
      <c r="K39">
        <f t="shared" si="3"/>
        <v>268.54700000000003</v>
      </c>
      <c r="L39">
        <f t="shared" si="4"/>
        <v>168.57111939805688</v>
      </c>
      <c r="M39">
        <f t="shared" si="5"/>
        <v>17.216730027236384</v>
      </c>
      <c r="N39">
        <f t="shared" si="6"/>
        <v>27.427599787757856</v>
      </c>
      <c r="O39">
        <f t="shared" si="7"/>
        <v>0.32427183737598547</v>
      </c>
      <c r="P39">
        <f t="shared" si="8"/>
        <v>3.5281531250693661</v>
      </c>
      <c r="Q39">
        <f t="shared" si="9"/>
        <v>0.30857740361437697</v>
      </c>
      <c r="R39">
        <f t="shared" si="10"/>
        <v>0.19420764479402819</v>
      </c>
      <c r="S39">
        <f t="shared" si="11"/>
        <v>317.40152747970239</v>
      </c>
      <c r="T39">
        <f t="shared" si="12"/>
        <v>20.769369233865575</v>
      </c>
      <c r="U39">
        <f t="shared" si="13"/>
        <v>19.9788</v>
      </c>
      <c r="V39">
        <f t="shared" si="14"/>
        <v>2.3435341840580315</v>
      </c>
      <c r="W39">
        <f t="shared" si="15"/>
        <v>49.833163201731892</v>
      </c>
      <c r="X39">
        <f t="shared" si="16"/>
        <v>1.1681755129360127</v>
      </c>
      <c r="Y39">
        <f t="shared" si="17"/>
        <v>2.3441729119363113</v>
      </c>
      <c r="Z39">
        <f t="shared" si="18"/>
        <v>1.1753586711220187</v>
      </c>
      <c r="AA39">
        <f t="shared" si="19"/>
        <v>-159.34441698001496</v>
      </c>
      <c r="AB39">
        <f t="shared" si="20"/>
        <v>0.8369230816265314</v>
      </c>
      <c r="AC39">
        <f t="shared" si="21"/>
        <v>4.7683453149038997E-2</v>
      </c>
      <c r="AD39">
        <f t="shared" si="22"/>
        <v>158.94171703446301</v>
      </c>
      <c r="AE39">
        <f t="shared" si="23"/>
        <v>43.50309365245004</v>
      </c>
      <c r="AF39">
        <f t="shared" si="24"/>
        <v>3.6072188715564781</v>
      </c>
      <c r="AG39">
        <f t="shared" si="25"/>
        <v>18.62637132960301</v>
      </c>
      <c r="AH39">
        <v>318.48934426031201</v>
      </c>
      <c r="AI39">
        <v>274.66160000000002</v>
      </c>
      <c r="AJ39">
        <v>3.00295180382335</v>
      </c>
      <c r="AK39">
        <v>84.881134538593102</v>
      </c>
      <c r="AL39">
        <f t="shared" si="26"/>
        <v>3.6132520857146249</v>
      </c>
      <c r="AM39">
        <v>7.1616508428743098</v>
      </c>
      <c r="AN39">
        <v>11.440248251748301</v>
      </c>
      <c r="AO39">
        <v>3.5680040357539202E-4</v>
      </c>
      <c r="AP39">
        <v>118.923516889192</v>
      </c>
      <c r="AQ39">
        <v>140</v>
      </c>
      <c r="AR39">
        <v>28</v>
      </c>
      <c r="AS39">
        <f t="shared" si="27"/>
        <v>1</v>
      </c>
      <c r="AT39">
        <f t="shared" si="28"/>
        <v>0</v>
      </c>
      <c r="AU39">
        <f t="shared" si="29"/>
        <v>55175.305059067141</v>
      </c>
      <c r="AV39">
        <f t="shared" si="30"/>
        <v>2000.01</v>
      </c>
      <c r="AW39">
        <f t="shared" si="31"/>
        <v>1686.00871800144</v>
      </c>
      <c r="AX39">
        <f t="shared" si="32"/>
        <v>0.84300014400000001</v>
      </c>
      <c r="AY39">
        <f t="shared" si="33"/>
        <v>0.15869997023999999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1736451772.0999999</v>
      </c>
      <c r="BF39">
        <v>268.54700000000003</v>
      </c>
      <c r="BG39">
        <v>321.86149999999998</v>
      </c>
      <c r="BH39">
        <v>11.437749999999999</v>
      </c>
      <c r="BI39">
        <v>7.1627400000000003</v>
      </c>
      <c r="BJ39">
        <v>266.2285</v>
      </c>
      <c r="BK39">
        <v>11.41455</v>
      </c>
      <c r="BL39">
        <v>500.48450000000003</v>
      </c>
      <c r="BM39">
        <v>102.1015</v>
      </c>
      <c r="BN39">
        <v>3.183155E-2</v>
      </c>
      <c r="BO39">
        <v>19.9832</v>
      </c>
      <c r="BP39">
        <v>19.9788</v>
      </c>
      <c r="BQ39">
        <v>999.9</v>
      </c>
      <c r="BR39">
        <v>0</v>
      </c>
      <c r="BS39">
        <v>0</v>
      </c>
      <c r="BT39">
        <v>9980</v>
      </c>
      <c r="BU39">
        <v>593.75149999999996</v>
      </c>
      <c r="BV39">
        <v>1533.645</v>
      </c>
      <c r="BW39">
        <v>-53.314749999999997</v>
      </c>
      <c r="BX39">
        <v>271.654</v>
      </c>
      <c r="BY39">
        <v>324.18349999999998</v>
      </c>
      <c r="BZ39">
        <v>4.2749949999999997</v>
      </c>
      <c r="CA39">
        <v>321.86149999999998</v>
      </c>
      <c r="CB39">
        <v>7.1627400000000003</v>
      </c>
      <c r="CC39">
        <v>1.16781</v>
      </c>
      <c r="CD39">
        <v>0.73132600000000003</v>
      </c>
      <c r="CE39">
        <v>9.1973900000000004</v>
      </c>
      <c r="CF39">
        <v>2.4398650000000002</v>
      </c>
      <c r="CG39">
        <v>2000.01</v>
      </c>
      <c r="CH39">
        <v>0.90000100000000005</v>
      </c>
      <c r="CI39">
        <v>9.9999199999999996E-2</v>
      </c>
      <c r="CJ39">
        <v>23</v>
      </c>
      <c r="CK39">
        <v>42020.75</v>
      </c>
      <c r="CL39">
        <v>1736448967.0999999</v>
      </c>
      <c r="CM39" t="s">
        <v>347</v>
      </c>
      <c r="CN39">
        <v>1736448967.0999999</v>
      </c>
      <c r="CO39">
        <v>1736448953.0999999</v>
      </c>
      <c r="CP39">
        <v>2</v>
      </c>
      <c r="CQ39">
        <v>-0.42199999999999999</v>
      </c>
      <c r="CR39">
        <v>-1.2999999999999999E-2</v>
      </c>
      <c r="CS39">
        <v>1.4690000000000001</v>
      </c>
      <c r="CT39">
        <v>4.4999999999999998E-2</v>
      </c>
      <c r="CU39">
        <v>197</v>
      </c>
      <c r="CV39">
        <v>13</v>
      </c>
      <c r="CW39">
        <v>0.01</v>
      </c>
      <c r="CX39">
        <v>0.02</v>
      </c>
      <c r="CY39">
        <v>-51.834953333333303</v>
      </c>
      <c r="CZ39">
        <v>-16.260535714285702</v>
      </c>
      <c r="DA39">
        <v>1.19573336819804</v>
      </c>
      <c r="DB39">
        <v>0</v>
      </c>
      <c r="DC39">
        <v>4.2861079999999996</v>
      </c>
      <c r="DD39">
        <v>-0.21428571428572099</v>
      </c>
      <c r="DE39">
        <v>1.7388678769053499E-2</v>
      </c>
      <c r="DF39">
        <v>1</v>
      </c>
      <c r="DG39">
        <v>1</v>
      </c>
      <c r="DH39">
        <v>2</v>
      </c>
      <c r="DI39" t="s">
        <v>362</v>
      </c>
      <c r="DJ39">
        <v>2.9363100000000002</v>
      </c>
      <c r="DK39">
        <v>2.6331000000000002</v>
      </c>
      <c r="DL39">
        <v>7.3671E-2</v>
      </c>
      <c r="DM39">
        <v>8.4682300000000002E-2</v>
      </c>
      <c r="DN39">
        <v>6.9924899999999998E-2</v>
      </c>
      <c r="DO39">
        <v>4.8865600000000002E-2</v>
      </c>
      <c r="DP39">
        <v>31221.599999999999</v>
      </c>
      <c r="DQ39">
        <v>34482</v>
      </c>
      <c r="DR39">
        <v>29440.3</v>
      </c>
      <c r="DS39">
        <v>34681.800000000003</v>
      </c>
      <c r="DT39">
        <v>34589.4</v>
      </c>
      <c r="DU39">
        <v>41746.400000000001</v>
      </c>
      <c r="DV39">
        <v>40201.4</v>
      </c>
      <c r="DW39">
        <v>47546</v>
      </c>
      <c r="DX39">
        <v>1.7024699999999999</v>
      </c>
      <c r="DY39">
        <v>2.0301999999999998</v>
      </c>
      <c r="DZ39">
        <v>1.7657900000000001E-2</v>
      </c>
      <c r="EA39">
        <v>0</v>
      </c>
      <c r="EB39">
        <v>19.671700000000001</v>
      </c>
      <c r="EC39">
        <v>999.9</v>
      </c>
      <c r="ED39">
        <v>64.046000000000006</v>
      </c>
      <c r="EE39">
        <v>22.376000000000001</v>
      </c>
      <c r="EF39">
        <v>17.029599999999999</v>
      </c>
      <c r="EG39">
        <v>61.868099999999998</v>
      </c>
      <c r="EH39">
        <v>45.196300000000001</v>
      </c>
      <c r="EI39">
        <v>1</v>
      </c>
      <c r="EJ39">
        <v>-0.25537300000000002</v>
      </c>
      <c r="EK39">
        <v>2.8414000000000001</v>
      </c>
      <c r="EL39">
        <v>20.2606</v>
      </c>
      <c r="EM39">
        <v>5.2466400000000002</v>
      </c>
      <c r="EN39">
        <v>11.914099999999999</v>
      </c>
      <c r="EO39">
        <v>4.9896500000000001</v>
      </c>
      <c r="EP39">
        <v>3.2842799999999999</v>
      </c>
      <c r="EQ39">
        <v>9999</v>
      </c>
      <c r="ER39">
        <v>9999</v>
      </c>
      <c r="ES39">
        <v>999.9</v>
      </c>
      <c r="ET39">
        <v>9999</v>
      </c>
      <c r="EU39">
        <v>1.8840300000000001</v>
      </c>
      <c r="EV39">
        <v>1.8842399999999999</v>
      </c>
      <c r="EW39">
        <v>1.88513</v>
      </c>
      <c r="EX39">
        <v>1.8871899999999999</v>
      </c>
      <c r="EY39">
        <v>1.88367</v>
      </c>
      <c r="EZ39">
        <v>1.87679</v>
      </c>
      <c r="FA39">
        <v>1.8826000000000001</v>
      </c>
      <c r="FB39">
        <v>1.88812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2.391</v>
      </c>
      <c r="FQ39">
        <v>2.3199999999999998E-2</v>
      </c>
      <c r="FR39">
        <v>-0.66434949939203702</v>
      </c>
      <c r="FS39">
        <v>9.8787948123959593E-3</v>
      </c>
      <c r="FT39">
        <v>5.3251326344088904E-6</v>
      </c>
      <c r="FU39">
        <v>-1.29812346716052E-9</v>
      </c>
      <c r="FV39">
        <v>-3.0087886876822501E-2</v>
      </c>
      <c r="FW39">
        <v>-3.68478344840185E-3</v>
      </c>
      <c r="FX39">
        <v>8.3536045323785897E-4</v>
      </c>
      <c r="FY39">
        <v>-9.0991182514875006E-6</v>
      </c>
      <c r="FZ39">
        <v>5</v>
      </c>
      <c r="GA39">
        <v>1737</v>
      </c>
      <c r="GB39">
        <v>1</v>
      </c>
      <c r="GC39">
        <v>17</v>
      </c>
      <c r="GD39">
        <v>46.8</v>
      </c>
      <c r="GE39">
        <v>47</v>
      </c>
      <c r="GF39">
        <v>0.82763699999999996</v>
      </c>
      <c r="GG39">
        <v>2.4597199999999999</v>
      </c>
      <c r="GH39">
        <v>1.3513200000000001</v>
      </c>
      <c r="GI39">
        <v>2.2448700000000001</v>
      </c>
      <c r="GJ39">
        <v>1.3000499999999999</v>
      </c>
      <c r="GK39">
        <v>2.2985799999999998</v>
      </c>
      <c r="GL39">
        <v>26.4373</v>
      </c>
      <c r="GM39">
        <v>13.991899999999999</v>
      </c>
      <c r="GN39">
        <v>19</v>
      </c>
      <c r="GO39">
        <v>315.52</v>
      </c>
      <c r="GP39">
        <v>493.03199999999998</v>
      </c>
      <c r="GQ39">
        <v>16.708400000000001</v>
      </c>
      <c r="GR39">
        <v>24.2332</v>
      </c>
      <c r="GS39">
        <v>29.999400000000001</v>
      </c>
      <c r="GT39">
        <v>24.2895</v>
      </c>
      <c r="GU39">
        <v>24.258099999999999</v>
      </c>
      <c r="GV39">
        <v>16.577500000000001</v>
      </c>
      <c r="GW39">
        <v>58.167999999999999</v>
      </c>
      <c r="GX39">
        <v>100</v>
      </c>
      <c r="GY39">
        <v>16.735399999999998</v>
      </c>
      <c r="GZ39">
        <v>348.7</v>
      </c>
      <c r="HA39">
        <v>7.1858500000000003</v>
      </c>
      <c r="HB39">
        <v>101.746</v>
      </c>
      <c r="HC39">
        <v>102.273</v>
      </c>
    </row>
    <row r="40" spans="1:211" x14ac:dyDescent="0.2">
      <c r="A40">
        <v>24</v>
      </c>
      <c r="B40">
        <v>1736451776.0999999</v>
      </c>
      <c r="C40">
        <v>46</v>
      </c>
      <c r="D40" t="s">
        <v>397</v>
      </c>
      <c r="E40" t="s">
        <v>398</v>
      </c>
      <c r="F40">
        <v>2</v>
      </c>
      <c r="G40">
        <v>1736451775.0999999</v>
      </c>
      <c r="H40">
        <f t="shared" si="0"/>
        <v>3.6124671809812004E-3</v>
      </c>
      <c r="I40">
        <f t="shared" si="1"/>
        <v>3.6124671809812003</v>
      </c>
      <c r="J40">
        <f t="shared" si="2"/>
        <v>19.105731352208917</v>
      </c>
      <c r="K40">
        <f t="shared" si="3"/>
        <v>277.27</v>
      </c>
      <c r="L40">
        <f t="shared" si="4"/>
        <v>174.88303995106398</v>
      </c>
      <c r="M40">
        <f t="shared" si="5"/>
        <v>17.861665731966326</v>
      </c>
      <c r="N40">
        <f t="shared" si="6"/>
        <v>28.318949961575001</v>
      </c>
      <c r="O40">
        <f t="shared" si="7"/>
        <v>0.32492720310567269</v>
      </c>
      <c r="P40">
        <f t="shared" si="8"/>
        <v>3.5263859006692835</v>
      </c>
      <c r="Q40">
        <f t="shared" si="9"/>
        <v>0.30916343849611222</v>
      </c>
      <c r="R40">
        <f t="shared" si="10"/>
        <v>0.19457971358353648</v>
      </c>
      <c r="S40">
        <f t="shared" si="11"/>
        <v>317.40317400000004</v>
      </c>
      <c r="T40">
        <f t="shared" si="12"/>
        <v>20.760326585411473</v>
      </c>
      <c r="U40">
        <f t="shared" si="13"/>
        <v>19.964300000000001</v>
      </c>
      <c r="V40">
        <f t="shared" si="14"/>
        <v>2.3414303645966705</v>
      </c>
      <c r="W40">
        <f t="shared" si="15"/>
        <v>49.877747270713627</v>
      </c>
      <c r="X40">
        <f t="shared" si="16"/>
        <v>1.1685256483224999</v>
      </c>
      <c r="Y40">
        <f t="shared" si="17"/>
        <v>2.3427795204548363</v>
      </c>
      <c r="Z40">
        <f t="shared" si="18"/>
        <v>1.1729047162741706</v>
      </c>
      <c r="AA40">
        <f t="shared" si="19"/>
        <v>-159.30980268127092</v>
      </c>
      <c r="AB40">
        <f t="shared" si="20"/>
        <v>1.7680650050949382</v>
      </c>
      <c r="AC40">
        <f t="shared" si="21"/>
        <v>0.10077304544771509</v>
      </c>
      <c r="AD40">
        <f t="shared" si="22"/>
        <v>159.96220936927179</v>
      </c>
      <c r="AE40">
        <f t="shared" si="23"/>
        <v>44.318290020203946</v>
      </c>
      <c r="AF40">
        <f t="shared" si="24"/>
        <v>3.6092665625420435</v>
      </c>
      <c r="AG40">
        <f t="shared" si="25"/>
        <v>19.105731352208917</v>
      </c>
      <c r="AH40">
        <v>324.58529814277301</v>
      </c>
      <c r="AI40">
        <v>280.496266666667</v>
      </c>
      <c r="AJ40">
        <v>2.9574856924367099</v>
      </c>
      <c r="AK40">
        <v>84.881134538593102</v>
      </c>
      <c r="AL40">
        <f t="shared" si="26"/>
        <v>3.6124671809812003</v>
      </c>
      <c r="AM40">
        <v>7.1626851032514303</v>
      </c>
      <c r="AN40">
        <v>11.441318881118899</v>
      </c>
      <c r="AO40">
        <v>3.0517140888518398E-4</v>
      </c>
      <c r="AP40">
        <v>118.923516889192</v>
      </c>
      <c r="AQ40">
        <v>143</v>
      </c>
      <c r="AR40">
        <v>29</v>
      </c>
      <c r="AS40">
        <f t="shared" si="27"/>
        <v>1</v>
      </c>
      <c r="AT40">
        <f t="shared" si="28"/>
        <v>0</v>
      </c>
      <c r="AU40">
        <f t="shared" si="29"/>
        <v>55137.58772806319</v>
      </c>
      <c r="AV40">
        <f t="shared" si="30"/>
        <v>2000.02</v>
      </c>
      <c r="AW40">
        <f t="shared" si="31"/>
        <v>1686.01686</v>
      </c>
      <c r="AX40">
        <f t="shared" si="32"/>
        <v>0.84299999999999997</v>
      </c>
      <c r="AY40">
        <f t="shared" si="33"/>
        <v>0.15870000000000001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1736451775.0999999</v>
      </c>
      <c r="BF40">
        <v>277.27</v>
      </c>
      <c r="BG40">
        <v>331.60599999999999</v>
      </c>
      <c r="BH40">
        <v>11.441000000000001</v>
      </c>
      <c r="BI40">
        <v>7.1631200000000002</v>
      </c>
      <c r="BJ40">
        <v>274.84399999999999</v>
      </c>
      <c r="BK40">
        <v>11.4178</v>
      </c>
      <c r="BL40">
        <v>500.43099999999998</v>
      </c>
      <c r="BM40">
        <v>102.102</v>
      </c>
      <c r="BN40">
        <v>3.29225E-2</v>
      </c>
      <c r="BO40">
        <v>19.973600000000001</v>
      </c>
      <c r="BP40">
        <v>19.964300000000001</v>
      </c>
      <c r="BQ40">
        <v>999.9</v>
      </c>
      <c r="BR40">
        <v>0</v>
      </c>
      <c r="BS40">
        <v>0</v>
      </c>
      <c r="BT40">
        <v>9972.5</v>
      </c>
      <c r="BU40">
        <v>593.62699999999995</v>
      </c>
      <c r="BV40">
        <v>1526.63</v>
      </c>
      <c r="BW40">
        <v>-54.335799999999999</v>
      </c>
      <c r="BX40">
        <v>280.47899999999998</v>
      </c>
      <c r="BY40">
        <v>333.99799999999999</v>
      </c>
      <c r="BZ40">
        <v>4.2778600000000004</v>
      </c>
      <c r="CA40">
        <v>331.60599999999999</v>
      </c>
      <c r="CB40">
        <v>7.1631200000000002</v>
      </c>
      <c r="CC40">
        <v>1.16815</v>
      </c>
      <c r="CD40">
        <v>0.73136900000000005</v>
      </c>
      <c r="CE40">
        <v>9.2016799999999996</v>
      </c>
      <c r="CF40">
        <v>2.44069</v>
      </c>
      <c r="CG40">
        <v>2000.02</v>
      </c>
      <c r="CH40">
        <v>0.9</v>
      </c>
      <c r="CI40">
        <v>0.1</v>
      </c>
      <c r="CJ40">
        <v>23</v>
      </c>
      <c r="CK40">
        <v>42020.9</v>
      </c>
      <c r="CL40">
        <v>1736448967.0999999</v>
      </c>
      <c r="CM40" t="s">
        <v>347</v>
      </c>
      <c r="CN40">
        <v>1736448967.0999999</v>
      </c>
      <c r="CO40">
        <v>1736448953.0999999</v>
      </c>
      <c r="CP40">
        <v>2</v>
      </c>
      <c r="CQ40">
        <v>-0.42199999999999999</v>
      </c>
      <c r="CR40">
        <v>-1.2999999999999999E-2</v>
      </c>
      <c r="CS40">
        <v>1.4690000000000001</v>
      </c>
      <c r="CT40">
        <v>4.4999999999999998E-2</v>
      </c>
      <c r="CU40">
        <v>197</v>
      </c>
      <c r="CV40">
        <v>13</v>
      </c>
      <c r="CW40">
        <v>0.01</v>
      </c>
      <c r="CX40">
        <v>0.02</v>
      </c>
      <c r="CY40">
        <v>-52.3286533333333</v>
      </c>
      <c r="CZ40">
        <v>-14.3763642857142</v>
      </c>
      <c r="DA40">
        <v>1.06758691566021</v>
      </c>
      <c r="DB40">
        <v>0</v>
      </c>
      <c r="DC40">
        <v>4.2812479999999997</v>
      </c>
      <c r="DD40">
        <v>-0.143114999999995</v>
      </c>
      <c r="DE40">
        <v>1.39662847362258E-2</v>
      </c>
      <c r="DF40">
        <v>1</v>
      </c>
      <c r="DG40">
        <v>1</v>
      </c>
      <c r="DH40">
        <v>2</v>
      </c>
      <c r="DI40" t="s">
        <v>362</v>
      </c>
      <c r="DJ40">
        <v>2.9370400000000001</v>
      </c>
      <c r="DK40">
        <v>2.6346099999999999</v>
      </c>
      <c r="DL40">
        <v>7.4950199999999995E-2</v>
      </c>
      <c r="DM40">
        <v>8.6076299999999994E-2</v>
      </c>
      <c r="DN40">
        <v>6.9940699999999995E-2</v>
      </c>
      <c r="DO40">
        <v>4.8867000000000001E-2</v>
      </c>
      <c r="DP40">
        <v>31178.400000000001</v>
      </c>
      <c r="DQ40">
        <v>34430</v>
      </c>
      <c r="DR40">
        <v>29440.2</v>
      </c>
      <c r="DS40">
        <v>34682.199999999997</v>
      </c>
      <c r="DT40">
        <v>34588.9</v>
      </c>
      <c r="DU40">
        <v>41747</v>
      </c>
      <c r="DV40">
        <v>40201.599999999999</v>
      </c>
      <c r="DW40">
        <v>47546.8</v>
      </c>
      <c r="DX40">
        <v>1.6958500000000001</v>
      </c>
      <c r="DY40">
        <v>2.0300799999999999</v>
      </c>
      <c r="DZ40">
        <v>1.79484E-2</v>
      </c>
      <c r="EA40">
        <v>0</v>
      </c>
      <c r="EB40">
        <v>19.667300000000001</v>
      </c>
      <c r="EC40">
        <v>999.9</v>
      </c>
      <c r="ED40">
        <v>64.069999999999993</v>
      </c>
      <c r="EE40">
        <v>22.356000000000002</v>
      </c>
      <c r="EF40">
        <v>17.017399999999999</v>
      </c>
      <c r="EG40">
        <v>61.9681</v>
      </c>
      <c r="EH40">
        <v>44.443100000000001</v>
      </c>
      <c r="EI40">
        <v>1</v>
      </c>
      <c r="EJ40">
        <v>-0.25579800000000003</v>
      </c>
      <c r="EK40">
        <v>2.48217</v>
      </c>
      <c r="EL40">
        <v>20.265999999999998</v>
      </c>
      <c r="EM40">
        <v>5.2466400000000002</v>
      </c>
      <c r="EN40">
        <v>11.914099999999999</v>
      </c>
      <c r="EO40">
        <v>4.9895500000000004</v>
      </c>
      <c r="EP40">
        <v>3.28437</v>
      </c>
      <c r="EQ40">
        <v>9999</v>
      </c>
      <c r="ER40">
        <v>9999</v>
      </c>
      <c r="ES40">
        <v>999.9</v>
      </c>
      <c r="ET40">
        <v>9999</v>
      </c>
      <c r="EU40">
        <v>1.8840399999999999</v>
      </c>
      <c r="EV40">
        <v>1.88426</v>
      </c>
      <c r="EW40">
        <v>1.88513</v>
      </c>
      <c r="EX40">
        <v>1.8871800000000001</v>
      </c>
      <c r="EY40">
        <v>1.88367</v>
      </c>
      <c r="EZ40">
        <v>1.8768100000000001</v>
      </c>
      <c r="FA40">
        <v>1.88259</v>
      </c>
      <c r="FB40">
        <v>1.88812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2.4620000000000002</v>
      </c>
      <c r="FQ40">
        <v>2.3300000000000001E-2</v>
      </c>
      <c r="FR40">
        <v>-0.66434949939203702</v>
      </c>
      <c r="FS40">
        <v>9.8787948123959593E-3</v>
      </c>
      <c r="FT40">
        <v>5.3251326344088904E-6</v>
      </c>
      <c r="FU40">
        <v>-1.29812346716052E-9</v>
      </c>
      <c r="FV40">
        <v>-3.0087886876822501E-2</v>
      </c>
      <c r="FW40">
        <v>-3.68478344840185E-3</v>
      </c>
      <c r="FX40">
        <v>8.3536045323785897E-4</v>
      </c>
      <c r="FY40">
        <v>-9.0991182514875006E-6</v>
      </c>
      <c r="FZ40">
        <v>5</v>
      </c>
      <c r="GA40">
        <v>1737</v>
      </c>
      <c r="GB40">
        <v>1</v>
      </c>
      <c r="GC40">
        <v>17</v>
      </c>
      <c r="GD40">
        <v>46.8</v>
      </c>
      <c r="GE40">
        <v>47</v>
      </c>
      <c r="GF40">
        <v>0.83984400000000003</v>
      </c>
      <c r="GG40">
        <v>2.4560499999999998</v>
      </c>
      <c r="GH40">
        <v>1.3513200000000001</v>
      </c>
      <c r="GI40">
        <v>2.2460900000000001</v>
      </c>
      <c r="GJ40">
        <v>1.3000499999999999</v>
      </c>
      <c r="GK40">
        <v>2.2509800000000002</v>
      </c>
      <c r="GL40">
        <v>26.4373</v>
      </c>
      <c r="GM40">
        <v>14.009499999999999</v>
      </c>
      <c r="GN40">
        <v>19</v>
      </c>
      <c r="GO40">
        <v>312.7</v>
      </c>
      <c r="GP40">
        <v>492.95100000000002</v>
      </c>
      <c r="GQ40">
        <v>16.7119</v>
      </c>
      <c r="GR40">
        <v>24.230599999999999</v>
      </c>
      <c r="GS40">
        <v>29.999300000000002</v>
      </c>
      <c r="GT40">
        <v>24.289400000000001</v>
      </c>
      <c r="GU40">
        <v>24.258099999999999</v>
      </c>
      <c r="GV40">
        <v>16.824400000000001</v>
      </c>
      <c r="GW40">
        <v>58.167999999999999</v>
      </c>
      <c r="GX40">
        <v>100</v>
      </c>
      <c r="GY40">
        <v>17.020399999999999</v>
      </c>
      <c r="GZ40">
        <v>355.44299999999998</v>
      </c>
      <c r="HA40">
        <v>7.1825200000000002</v>
      </c>
      <c r="HB40">
        <v>101.746</v>
      </c>
      <c r="HC40">
        <v>102.27500000000001</v>
      </c>
    </row>
    <row r="41" spans="1:211" x14ac:dyDescent="0.2">
      <c r="A41">
        <v>25</v>
      </c>
      <c r="B41">
        <v>1736451778.0999999</v>
      </c>
      <c r="C41">
        <v>48</v>
      </c>
      <c r="D41" t="s">
        <v>399</v>
      </c>
      <c r="E41" t="s">
        <v>400</v>
      </c>
      <c r="F41">
        <v>2</v>
      </c>
      <c r="G41">
        <v>1736451776.0999999</v>
      </c>
      <c r="H41">
        <f t="shared" si="0"/>
        <v>3.6147195843593436E-3</v>
      </c>
      <c r="I41">
        <f t="shared" si="1"/>
        <v>3.6147195843593436</v>
      </c>
      <c r="J41">
        <f t="shared" si="2"/>
        <v>19.745791244189267</v>
      </c>
      <c r="K41">
        <f t="shared" si="3"/>
        <v>280.16699999999997</v>
      </c>
      <c r="L41">
        <f t="shared" si="4"/>
        <v>174.56368725378064</v>
      </c>
      <c r="M41">
        <f t="shared" si="5"/>
        <v>17.828912849702252</v>
      </c>
      <c r="N41">
        <f t="shared" si="6"/>
        <v>28.614616848123148</v>
      </c>
      <c r="O41">
        <f t="shared" si="7"/>
        <v>0.3252550366352856</v>
      </c>
      <c r="P41">
        <f t="shared" si="8"/>
        <v>3.5244346468379701</v>
      </c>
      <c r="Q41">
        <f t="shared" si="9"/>
        <v>0.30945198904658433</v>
      </c>
      <c r="R41">
        <f t="shared" si="10"/>
        <v>0.19476333336274354</v>
      </c>
      <c r="S41">
        <f t="shared" si="11"/>
        <v>317.40235073977681</v>
      </c>
      <c r="T41">
        <f t="shared" si="12"/>
        <v>20.757940982348568</v>
      </c>
      <c r="U41">
        <f t="shared" si="13"/>
        <v>19.963149999999999</v>
      </c>
      <c r="V41">
        <f t="shared" si="14"/>
        <v>2.3412635808033535</v>
      </c>
      <c r="W41">
        <f t="shared" si="15"/>
        <v>49.893629595050079</v>
      </c>
      <c r="X41">
        <f t="shared" si="16"/>
        <v>1.1687312283557949</v>
      </c>
      <c r="Y41">
        <f t="shared" si="17"/>
        <v>2.3424457948670545</v>
      </c>
      <c r="Z41">
        <f t="shared" si="18"/>
        <v>1.1725323524475586</v>
      </c>
      <c r="AA41">
        <f t="shared" si="19"/>
        <v>-159.40913367024706</v>
      </c>
      <c r="AB41">
        <f t="shared" si="20"/>
        <v>1.5485759635447822</v>
      </c>
      <c r="AC41">
        <f t="shared" si="21"/>
        <v>8.8310302473049634E-2</v>
      </c>
      <c r="AD41">
        <f t="shared" si="22"/>
        <v>159.6301033355476</v>
      </c>
      <c r="AE41">
        <f t="shared" si="23"/>
        <v>44.778811371505043</v>
      </c>
      <c r="AF41">
        <f t="shared" si="24"/>
        <v>3.6111736606916605</v>
      </c>
      <c r="AG41">
        <f t="shared" si="25"/>
        <v>19.745791244189267</v>
      </c>
      <c r="AH41">
        <v>330.928758465557</v>
      </c>
      <c r="AI41">
        <v>286.31042424242401</v>
      </c>
      <c r="AJ41">
        <v>2.92375675351159</v>
      </c>
      <c r="AK41">
        <v>84.881134538593102</v>
      </c>
      <c r="AL41">
        <f t="shared" si="26"/>
        <v>3.6147195843593436</v>
      </c>
      <c r="AM41">
        <v>7.1631298640597896</v>
      </c>
      <c r="AN41">
        <v>11.444446153846201</v>
      </c>
      <c r="AO41">
        <v>2.6471117975109502E-4</v>
      </c>
      <c r="AP41">
        <v>118.923516889192</v>
      </c>
      <c r="AQ41">
        <v>144</v>
      </c>
      <c r="AR41">
        <v>29</v>
      </c>
      <c r="AS41">
        <f t="shared" si="27"/>
        <v>1</v>
      </c>
      <c r="AT41">
        <f t="shared" si="28"/>
        <v>0</v>
      </c>
      <c r="AU41">
        <f t="shared" si="29"/>
        <v>55094.35902541074</v>
      </c>
      <c r="AV41">
        <f t="shared" si="30"/>
        <v>2000.0150000000001</v>
      </c>
      <c r="AW41">
        <f t="shared" si="31"/>
        <v>1686.0127890010801</v>
      </c>
      <c r="AX41">
        <f t="shared" si="32"/>
        <v>0.84300007200000004</v>
      </c>
      <c r="AY41">
        <f t="shared" si="33"/>
        <v>0.15869998512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1736451776.0999999</v>
      </c>
      <c r="BF41">
        <v>280.16699999999997</v>
      </c>
      <c r="BG41">
        <v>335.06349999999998</v>
      </c>
      <c r="BH41">
        <v>11.443099999999999</v>
      </c>
      <c r="BI41">
        <v>7.1633449999999996</v>
      </c>
      <c r="BJ41">
        <v>277.70499999999998</v>
      </c>
      <c r="BK41">
        <v>11.4199</v>
      </c>
      <c r="BL41">
        <v>500.47500000000002</v>
      </c>
      <c r="BM41">
        <v>102.101</v>
      </c>
      <c r="BN41">
        <v>3.3144449999999999E-2</v>
      </c>
      <c r="BO41">
        <v>19.971299999999999</v>
      </c>
      <c r="BP41">
        <v>19.963149999999999</v>
      </c>
      <c r="BQ41">
        <v>999.9</v>
      </c>
      <c r="BR41">
        <v>0</v>
      </c>
      <c r="BS41">
        <v>0</v>
      </c>
      <c r="BT41">
        <v>9964.375</v>
      </c>
      <c r="BU41">
        <v>593.60500000000002</v>
      </c>
      <c r="BV41">
        <v>1526.915</v>
      </c>
      <c r="BW41">
        <v>-54.896500000000003</v>
      </c>
      <c r="BX41">
        <v>283.41000000000003</v>
      </c>
      <c r="BY41">
        <v>337.48050000000001</v>
      </c>
      <c r="BZ41">
        <v>4.2797499999999999</v>
      </c>
      <c r="CA41">
        <v>335.06349999999998</v>
      </c>
      <c r="CB41">
        <v>7.1633449999999996</v>
      </c>
      <c r="CC41">
        <v>1.168355</v>
      </c>
      <c r="CD41">
        <v>0.73138599999999998</v>
      </c>
      <c r="CE41">
        <v>9.2042999999999999</v>
      </c>
      <c r="CF41">
        <v>2.4410150000000002</v>
      </c>
      <c r="CG41">
        <v>2000.0150000000001</v>
      </c>
      <c r="CH41">
        <v>0.90000049999999998</v>
      </c>
      <c r="CI41">
        <v>9.9999599999999994E-2</v>
      </c>
      <c r="CJ41">
        <v>23</v>
      </c>
      <c r="CK41">
        <v>42020.85</v>
      </c>
      <c r="CL41">
        <v>1736448967.0999999</v>
      </c>
      <c r="CM41" t="s">
        <v>347</v>
      </c>
      <c r="CN41">
        <v>1736448967.0999999</v>
      </c>
      <c r="CO41">
        <v>1736448953.0999999</v>
      </c>
      <c r="CP41">
        <v>2</v>
      </c>
      <c r="CQ41">
        <v>-0.42199999999999999</v>
      </c>
      <c r="CR41">
        <v>-1.2999999999999999E-2</v>
      </c>
      <c r="CS41">
        <v>1.4690000000000001</v>
      </c>
      <c r="CT41">
        <v>4.4999999999999998E-2</v>
      </c>
      <c r="CU41">
        <v>197</v>
      </c>
      <c r="CV41">
        <v>13</v>
      </c>
      <c r="CW41">
        <v>0.01</v>
      </c>
      <c r="CX41">
        <v>0.02</v>
      </c>
      <c r="CY41">
        <v>-52.854046666666697</v>
      </c>
      <c r="CZ41">
        <v>-14.689135714285699</v>
      </c>
      <c r="DA41">
        <v>1.09241467271158</v>
      </c>
      <c r="DB41">
        <v>0</v>
      </c>
      <c r="DC41">
        <v>4.2771506666666701</v>
      </c>
      <c r="DD41">
        <v>-4.4697857142847103E-2</v>
      </c>
      <c r="DE41">
        <v>8.3790623713051408E-3</v>
      </c>
      <c r="DF41">
        <v>1</v>
      </c>
      <c r="DG41">
        <v>1</v>
      </c>
      <c r="DH41">
        <v>2</v>
      </c>
      <c r="DI41" t="s">
        <v>362</v>
      </c>
      <c r="DJ41">
        <v>2.9369399999999999</v>
      </c>
      <c r="DK41">
        <v>2.63469</v>
      </c>
      <c r="DL41">
        <v>7.62438E-2</v>
      </c>
      <c r="DM41">
        <v>8.7488899999999994E-2</v>
      </c>
      <c r="DN41">
        <v>6.9960999999999995E-2</v>
      </c>
      <c r="DO41">
        <v>4.8871100000000001E-2</v>
      </c>
      <c r="DP41">
        <v>31134.799999999999</v>
      </c>
      <c r="DQ41">
        <v>34376.9</v>
      </c>
      <c r="DR41">
        <v>29440.2</v>
      </c>
      <c r="DS41">
        <v>34682.300000000003</v>
      </c>
      <c r="DT41">
        <v>34588.1</v>
      </c>
      <c r="DU41">
        <v>41747</v>
      </c>
      <c r="DV41">
        <v>40201.599999999999</v>
      </c>
      <c r="DW41">
        <v>47547.1</v>
      </c>
      <c r="DX41">
        <v>1.69475</v>
      </c>
      <c r="DY41">
        <v>2.03043</v>
      </c>
      <c r="DZ41">
        <v>1.8298600000000002E-2</v>
      </c>
      <c r="EA41">
        <v>0</v>
      </c>
      <c r="EB41">
        <v>19.6631</v>
      </c>
      <c r="EC41">
        <v>999.9</v>
      </c>
      <c r="ED41">
        <v>64.046000000000006</v>
      </c>
      <c r="EE41">
        <v>22.376000000000001</v>
      </c>
      <c r="EF41">
        <v>17.030999999999999</v>
      </c>
      <c r="EG41">
        <v>61.648099999999999</v>
      </c>
      <c r="EH41">
        <v>43.765999999999998</v>
      </c>
      <c r="EI41">
        <v>1</v>
      </c>
      <c r="EJ41">
        <v>-0.25692599999999999</v>
      </c>
      <c r="EK41">
        <v>1.8165100000000001</v>
      </c>
      <c r="EL41">
        <v>20.276199999999999</v>
      </c>
      <c r="EM41">
        <v>5.2467899999999998</v>
      </c>
      <c r="EN41">
        <v>11.914099999999999</v>
      </c>
      <c r="EO41">
        <v>4.9895500000000004</v>
      </c>
      <c r="EP41">
        <v>3.28437</v>
      </c>
      <c r="EQ41">
        <v>9999</v>
      </c>
      <c r="ER41">
        <v>9999</v>
      </c>
      <c r="ES41">
        <v>999.9</v>
      </c>
      <c r="ET41">
        <v>9999</v>
      </c>
      <c r="EU41">
        <v>1.8840399999999999</v>
      </c>
      <c r="EV41">
        <v>1.8842699999999999</v>
      </c>
      <c r="EW41">
        <v>1.88513</v>
      </c>
      <c r="EX41">
        <v>1.8871899999999999</v>
      </c>
      <c r="EY41">
        <v>1.88368</v>
      </c>
      <c r="EZ41">
        <v>1.87683</v>
      </c>
      <c r="FA41">
        <v>1.8826000000000001</v>
      </c>
      <c r="FB41">
        <v>1.88812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2.5339999999999998</v>
      </c>
      <c r="FQ41">
        <v>2.3300000000000001E-2</v>
      </c>
      <c r="FR41">
        <v>-0.66434949939203702</v>
      </c>
      <c r="FS41">
        <v>9.8787948123959593E-3</v>
      </c>
      <c r="FT41">
        <v>5.3251326344088904E-6</v>
      </c>
      <c r="FU41">
        <v>-1.29812346716052E-9</v>
      </c>
      <c r="FV41">
        <v>-3.0087886876822501E-2</v>
      </c>
      <c r="FW41">
        <v>-3.68478344840185E-3</v>
      </c>
      <c r="FX41">
        <v>8.3536045323785897E-4</v>
      </c>
      <c r="FY41">
        <v>-9.0991182514875006E-6</v>
      </c>
      <c r="FZ41">
        <v>5</v>
      </c>
      <c r="GA41">
        <v>1737</v>
      </c>
      <c r="GB41">
        <v>1</v>
      </c>
      <c r="GC41">
        <v>17</v>
      </c>
      <c r="GD41">
        <v>46.9</v>
      </c>
      <c r="GE41">
        <v>47.1</v>
      </c>
      <c r="GF41">
        <v>0.852051</v>
      </c>
      <c r="GG41">
        <v>2.4426299999999999</v>
      </c>
      <c r="GH41">
        <v>1.3513200000000001</v>
      </c>
      <c r="GI41">
        <v>2.2473100000000001</v>
      </c>
      <c r="GJ41">
        <v>1.3000499999999999</v>
      </c>
      <c r="GK41">
        <v>2.50122</v>
      </c>
      <c r="GL41">
        <v>26.4373</v>
      </c>
      <c r="GM41">
        <v>14.0182</v>
      </c>
      <c r="GN41">
        <v>19</v>
      </c>
      <c r="GO41">
        <v>312.233</v>
      </c>
      <c r="GP41">
        <v>493.17599999999999</v>
      </c>
      <c r="GQ41">
        <v>16.769500000000001</v>
      </c>
      <c r="GR41">
        <v>24.227599999999999</v>
      </c>
      <c r="GS41">
        <v>29.998699999999999</v>
      </c>
      <c r="GT41">
        <v>24.289400000000001</v>
      </c>
      <c r="GU41">
        <v>24.258099999999999</v>
      </c>
      <c r="GV41">
        <v>17.072700000000001</v>
      </c>
      <c r="GW41">
        <v>58.167999999999999</v>
      </c>
      <c r="GX41">
        <v>100</v>
      </c>
      <c r="GY41">
        <v>17.020399999999999</v>
      </c>
      <c r="GZ41">
        <v>362.17700000000002</v>
      </c>
      <c r="HA41">
        <v>7.1781800000000002</v>
      </c>
      <c r="HB41">
        <v>101.746</v>
      </c>
      <c r="HC41">
        <v>102.27500000000001</v>
      </c>
    </row>
    <row r="42" spans="1:211" x14ac:dyDescent="0.2">
      <c r="A42">
        <v>26</v>
      </c>
      <c r="B42">
        <v>1736451780.0999999</v>
      </c>
      <c r="C42">
        <v>50</v>
      </c>
      <c r="D42" t="s">
        <v>401</v>
      </c>
      <c r="E42" t="s">
        <v>402</v>
      </c>
      <c r="F42">
        <v>2</v>
      </c>
      <c r="G42">
        <v>1736451779.0999999</v>
      </c>
      <c r="H42">
        <f t="shared" si="0"/>
        <v>3.6187320945806796E-3</v>
      </c>
      <c r="I42">
        <f t="shared" si="1"/>
        <v>3.6187320945806798</v>
      </c>
      <c r="J42">
        <f t="shared" si="2"/>
        <v>20.265467335243645</v>
      </c>
      <c r="K42">
        <f t="shared" si="3"/>
        <v>288.97000000000003</v>
      </c>
      <c r="L42">
        <f t="shared" si="4"/>
        <v>180.7412216182818</v>
      </c>
      <c r="M42">
        <f t="shared" si="5"/>
        <v>18.459602159282671</v>
      </c>
      <c r="N42">
        <f t="shared" si="6"/>
        <v>29.513307413810001</v>
      </c>
      <c r="O42">
        <f t="shared" si="7"/>
        <v>0.32578749734981199</v>
      </c>
      <c r="P42">
        <f t="shared" si="8"/>
        <v>3.5375897232817572</v>
      </c>
      <c r="Q42">
        <f t="shared" si="9"/>
        <v>0.30998990346620969</v>
      </c>
      <c r="R42">
        <f t="shared" si="10"/>
        <v>0.1950991888423439</v>
      </c>
      <c r="S42">
        <f t="shared" si="11"/>
        <v>317.40157271992859</v>
      </c>
      <c r="T42">
        <f t="shared" si="12"/>
        <v>20.747893968546968</v>
      </c>
      <c r="U42">
        <f t="shared" si="13"/>
        <v>19.9636</v>
      </c>
      <c r="V42">
        <f t="shared" si="14"/>
        <v>2.341328842787004</v>
      </c>
      <c r="W42">
        <f t="shared" si="15"/>
        <v>49.948509042362197</v>
      </c>
      <c r="X42">
        <f t="shared" si="16"/>
        <v>1.1695530234549001</v>
      </c>
      <c r="Y42">
        <f t="shared" si="17"/>
        <v>2.3415173863607857</v>
      </c>
      <c r="Z42">
        <f t="shared" si="18"/>
        <v>1.171775819332104</v>
      </c>
      <c r="AA42">
        <f t="shared" si="19"/>
        <v>-159.58608537100798</v>
      </c>
      <c r="AB42">
        <f t="shared" si="20"/>
        <v>0.24793409831013569</v>
      </c>
      <c r="AC42">
        <f t="shared" si="21"/>
        <v>1.4085876790206469E-2</v>
      </c>
      <c r="AD42">
        <f t="shared" si="22"/>
        <v>158.07750732402096</v>
      </c>
      <c r="AE42">
        <f t="shared" si="23"/>
        <v>46.01540865434184</v>
      </c>
      <c r="AF42">
        <f t="shared" si="24"/>
        <v>3.6169364143617808</v>
      </c>
      <c r="AG42">
        <f t="shared" si="25"/>
        <v>20.265467335243645</v>
      </c>
      <c r="AH42">
        <v>337.745742736929</v>
      </c>
      <c r="AI42">
        <v>292.28524848484898</v>
      </c>
      <c r="AJ42">
        <v>2.9522407189901001</v>
      </c>
      <c r="AK42">
        <v>84.881134538593102</v>
      </c>
      <c r="AL42">
        <f t="shared" si="26"/>
        <v>3.6187320945806798</v>
      </c>
      <c r="AM42">
        <v>7.1632721082919204</v>
      </c>
      <c r="AN42">
        <v>11.450432167832201</v>
      </c>
      <c r="AO42">
        <v>2.6635395012424397E-4</v>
      </c>
      <c r="AP42">
        <v>118.923516889192</v>
      </c>
      <c r="AQ42">
        <v>143</v>
      </c>
      <c r="AR42">
        <v>29</v>
      </c>
      <c r="AS42">
        <f t="shared" si="27"/>
        <v>1</v>
      </c>
      <c r="AT42">
        <f t="shared" si="28"/>
        <v>0</v>
      </c>
      <c r="AU42">
        <f t="shared" si="29"/>
        <v>55390.038597127234</v>
      </c>
      <c r="AV42">
        <f t="shared" si="30"/>
        <v>2000.01</v>
      </c>
      <c r="AW42">
        <f t="shared" si="31"/>
        <v>1686.0088920023099</v>
      </c>
      <c r="AX42">
        <f t="shared" si="32"/>
        <v>0.84300023099999999</v>
      </c>
      <c r="AY42">
        <f t="shared" si="33"/>
        <v>0.15869999286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1736451779.0999999</v>
      </c>
      <c r="BF42">
        <v>288.97000000000003</v>
      </c>
      <c r="BG42">
        <v>345.404</v>
      </c>
      <c r="BH42">
        <v>11.4513</v>
      </c>
      <c r="BI42">
        <v>7.1636199999999999</v>
      </c>
      <c r="BJ42">
        <v>286.399</v>
      </c>
      <c r="BK42">
        <v>11.427899999999999</v>
      </c>
      <c r="BL42">
        <v>500.34300000000002</v>
      </c>
      <c r="BM42">
        <v>102.1</v>
      </c>
      <c r="BN42">
        <v>3.2772999999999997E-2</v>
      </c>
      <c r="BO42">
        <v>19.9649</v>
      </c>
      <c r="BP42">
        <v>19.9636</v>
      </c>
      <c r="BQ42">
        <v>999.9</v>
      </c>
      <c r="BR42">
        <v>0</v>
      </c>
      <c r="BS42">
        <v>0</v>
      </c>
      <c r="BT42">
        <v>10020</v>
      </c>
      <c r="BU42">
        <v>593.53</v>
      </c>
      <c r="BV42">
        <v>1527.84</v>
      </c>
      <c r="BW42">
        <v>-56.434199999999997</v>
      </c>
      <c r="BX42">
        <v>292.31700000000001</v>
      </c>
      <c r="BY42">
        <v>347.89600000000002</v>
      </c>
      <c r="BZ42">
        <v>4.2876300000000001</v>
      </c>
      <c r="CA42">
        <v>345.404</v>
      </c>
      <c r="CB42">
        <v>7.1636199999999999</v>
      </c>
      <c r="CC42">
        <v>1.1691800000000001</v>
      </c>
      <c r="CD42">
        <v>0.73140799999999995</v>
      </c>
      <c r="CE42">
        <v>9.2147600000000001</v>
      </c>
      <c r="CF42">
        <v>2.44143</v>
      </c>
      <c r="CG42">
        <v>2000.01</v>
      </c>
      <c r="CH42">
        <v>0.90000100000000005</v>
      </c>
      <c r="CI42">
        <v>9.9999299999999999E-2</v>
      </c>
      <c r="CJ42">
        <v>23</v>
      </c>
      <c r="CK42">
        <v>42020.800000000003</v>
      </c>
      <c r="CL42">
        <v>1736448967.0999999</v>
      </c>
      <c r="CM42" t="s">
        <v>347</v>
      </c>
      <c r="CN42">
        <v>1736448967.0999999</v>
      </c>
      <c r="CO42">
        <v>1736448953.0999999</v>
      </c>
      <c r="CP42">
        <v>2</v>
      </c>
      <c r="CQ42">
        <v>-0.42199999999999999</v>
      </c>
      <c r="CR42">
        <v>-1.2999999999999999E-2</v>
      </c>
      <c r="CS42">
        <v>1.4690000000000001</v>
      </c>
      <c r="CT42">
        <v>4.4999999999999998E-2</v>
      </c>
      <c r="CU42">
        <v>197</v>
      </c>
      <c r="CV42">
        <v>13</v>
      </c>
      <c r="CW42">
        <v>0.01</v>
      </c>
      <c r="CX42">
        <v>0.02</v>
      </c>
      <c r="CY42">
        <v>-53.472073333333299</v>
      </c>
      <c r="CZ42">
        <v>-16.147992857142999</v>
      </c>
      <c r="DA42">
        <v>1.21436141268661</v>
      </c>
      <c r="DB42">
        <v>0</v>
      </c>
      <c r="DC42">
        <v>4.2753866666666704</v>
      </c>
      <c r="DD42">
        <v>4.1451428571435599E-2</v>
      </c>
      <c r="DE42">
        <v>4.5792221561698002E-3</v>
      </c>
      <c r="DF42">
        <v>1</v>
      </c>
      <c r="DG42">
        <v>1</v>
      </c>
      <c r="DH42">
        <v>2</v>
      </c>
      <c r="DI42" t="s">
        <v>362</v>
      </c>
      <c r="DJ42">
        <v>2.9367800000000002</v>
      </c>
      <c r="DK42">
        <v>2.6353200000000001</v>
      </c>
      <c r="DL42">
        <v>7.7552200000000002E-2</v>
      </c>
      <c r="DM42">
        <v>8.8877300000000006E-2</v>
      </c>
      <c r="DN42">
        <v>6.9991300000000006E-2</v>
      </c>
      <c r="DO42">
        <v>4.8866699999999999E-2</v>
      </c>
      <c r="DP42">
        <v>31090.799999999999</v>
      </c>
      <c r="DQ42">
        <v>34324.6</v>
      </c>
      <c r="DR42">
        <v>29440.3</v>
      </c>
      <c r="DS42">
        <v>34682.300000000003</v>
      </c>
      <c r="DT42">
        <v>34587</v>
      </c>
      <c r="DU42">
        <v>41746.800000000003</v>
      </c>
      <c r="DV42">
        <v>40201.599999999999</v>
      </c>
      <c r="DW42">
        <v>47546.8</v>
      </c>
      <c r="DX42">
        <v>1.69615</v>
      </c>
      <c r="DY42">
        <v>2.0304000000000002</v>
      </c>
      <c r="DZ42">
        <v>1.8335899999999999E-2</v>
      </c>
      <c r="EA42">
        <v>0</v>
      </c>
      <c r="EB42">
        <v>19.658899999999999</v>
      </c>
      <c r="EC42">
        <v>999.9</v>
      </c>
      <c r="ED42">
        <v>64.069999999999993</v>
      </c>
      <c r="EE42">
        <v>22.376000000000001</v>
      </c>
      <c r="EF42">
        <v>17.038499999999999</v>
      </c>
      <c r="EG42">
        <v>62.048099999999998</v>
      </c>
      <c r="EH42">
        <v>44.767600000000002</v>
      </c>
      <c r="EI42">
        <v>1</v>
      </c>
      <c r="EJ42">
        <v>-0.25869399999999998</v>
      </c>
      <c r="EK42">
        <v>1.6950000000000001</v>
      </c>
      <c r="EL42">
        <v>20.279599999999999</v>
      </c>
      <c r="EM42">
        <v>5.2472399999999997</v>
      </c>
      <c r="EN42">
        <v>11.914099999999999</v>
      </c>
      <c r="EO42">
        <v>4.9897</v>
      </c>
      <c r="EP42">
        <v>3.2843</v>
      </c>
      <c r="EQ42">
        <v>9999</v>
      </c>
      <c r="ER42">
        <v>9999</v>
      </c>
      <c r="ES42">
        <v>999.9</v>
      </c>
      <c r="ET42">
        <v>9999</v>
      </c>
      <c r="EU42">
        <v>1.8840699999999999</v>
      </c>
      <c r="EV42">
        <v>1.8842699999999999</v>
      </c>
      <c r="EW42">
        <v>1.8851500000000001</v>
      </c>
      <c r="EX42">
        <v>1.8872</v>
      </c>
      <c r="EY42">
        <v>1.88368</v>
      </c>
      <c r="EZ42">
        <v>1.87683</v>
      </c>
      <c r="FA42">
        <v>1.88262</v>
      </c>
      <c r="FB42">
        <v>1.88812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2.609</v>
      </c>
      <c r="FQ42">
        <v>2.3300000000000001E-2</v>
      </c>
      <c r="FR42">
        <v>-0.66434949939203702</v>
      </c>
      <c r="FS42">
        <v>9.8787948123959593E-3</v>
      </c>
      <c r="FT42">
        <v>5.3251326344088904E-6</v>
      </c>
      <c r="FU42">
        <v>-1.29812346716052E-9</v>
      </c>
      <c r="FV42">
        <v>-3.0087886876822501E-2</v>
      </c>
      <c r="FW42">
        <v>-3.68478344840185E-3</v>
      </c>
      <c r="FX42">
        <v>8.3536045323785897E-4</v>
      </c>
      <c r="FY42">
        <v>-9.0991182514875006E-6</v>
      </c>
      <c r="FZ42">
        <v>5</v>
      </c>
      <c r="GA42">
        <v>1737</v>
      </c>
      <c r="GB42">
        <v>1</v>
      </c>
      <c r="GC42">
        <v>17</v>
      </c>
      <c r="GD42">
        <v>46.9</v>
      </c>
      <c r="GE42">
        <v>47.1</v>
      </c>
      <c r="GF42">
        <v>0.86425799999999997</v>
      </c>
      <c r="GG42">
        <v>2.4548299999999998</v>
      </c>
      <c r="GH42">
        <v>1.3513200000000001</v>
      </c>
      <c r="GI42">
        <v>2.2473100000000001</v>
      </c>
      <c r="GJ42">
        <v>1.3000499999999999</v>
      </c>
      <c r="GK42">
        <v>2.4060100000000002</v>
      </c>
      <c r="GL42">
        <v>26.4373</v>
      </c>
      <c r="GM42">
        <v>14.009499999999999</v>
      </c>
      <c r="GN42">
        <v>19</v>
      </c>
      <c r="GO42">
        <v>312.83199999999999</v>
      </c>
      <c r="GP42">
        <v>493.16</v>
      </c>
      <c r="GQ42">
        <v>16.8916</v>
      </c>
      <c r="GR42">
        <v>24.224499999999999</v>
      </c>
      <c r="GS42">
        <v>29.997699999999998</v>
      </c>
      <c r="GT42">
        <v>24.289400000000001</v>
      </c>
      <c r="GU42">
        <v>24.258099999999999</v>
      </c>
      <c r="GV42">
        <v>17.3154</v>
      </c>
      <c r="GW42">
        <v>58.167999999999999</v>
      </c>
      <c r="GX42">
        <v>100</v>
      </c>
      <c r="GY42">
        <v>17.043600000000001</v>
      </c>
      <c r="GZ42">
        <v>368.95</v>
      </c>
      <c r="HA42">
        <v>7.1746699999999999</v>
      </c>
      <c r="HB42">
        <v>101.746</v>
      </c>
      <c r="HC42">
        <v>102.27500000000001</v>
      </c>
    </row>
    <row r="43" spans="1:211" x14ac:dyDescent="0.2">
      <c r="A43">
        <v>27</v>
      </c>
      <c r="B43">
        <v>1736451782.0999999</v>
      </c>
      <c r="C43">
        <v>52</v>
      </c>
      <c r="D43" t="s">
        <v>403</v>
      </c>
      <c r="E43" t="s">
        <v>404</v>
      </c>
      <c r="F43">
        <v>2</v>
      </c>
      <c r="G43">
        <v>1736451780.0999999</v>
      </c>
      <c r="H43">
        <f t="shared" si="0"/>
        <v>3.6277197671204303E-3</v>
      </c>
      <c r="I43">
        <f t="shared" si="1"/>
        <v>3.6277197671204302</v>
      </c>
      <c r="J43">
        <f t="shared" si="2"/>
        <v>20.648615370226874</v>
      </c>
      <c r="K43">
        <f t="shared" si="3"/>
        <v>291.97750000000002</v>
      </c>
      <c r="L43">
        <f t="shared" si="4"/>
        <v>182.04109709746939</v>
      </c>
      <c r="M43">
        <f t="shared" si="5"/>
        <v>18.592326293655333</v>
      </c>
      <c r="N43">
        <f t="shared" si="6"/>
        <v>29.820414384226503</v>
      </c>
      <c r="O43">
        <f t="shared" si="7"/>
        <v>0.32672491248282537</v>
      </c>
      <c r="P43">
        <f t="shared" si="8"/>
        <v>3.5406626758694522</v>
      </c>
      <c r="Q43">
        <f t="shared" si="9"/>
        <v>0.3108517258937134</v>
      </c>
      <c r="R43">
        <f t="shared" si="10"/>
        <v>0.1956441917299476</v>
      </c>
      <c r="S43">
        <f t="shared" si="11"/>
        <v>317.40157985996427</v>
      </c>
      <c r="T43">
        <f t="shared" si="12"/>
        <v>20.744286484903959</v>
      </c>
      <c r="U43">
        <f t="shared" si="13"/>
        <v>19.964500000000001</v>
      </c>
      <c r="V43">
        <f t="shared" si="14"/>
        <v>2.3414593715364878</v>
      </c>
      <c r="W43">
        <f t="shared" si="15"/>
        <v>49.972226900520489</v>
      </c>
      <c r="X43">
        <f t="shared" si="16"/>
        <v>1.1700359041584301</v>
      </c>
      <c r="Y43">
        <f t="shared" si="17"/>
        <v>2.3413723516616858</v>
      </c>
      <c r="Z43">
        <f t="shared" si="18"/>
        <v>1.1714234673780577</v>
      </c>
      <c r="AA43">
        <f t="shared" si="19"/>
        <v>-159.98244173001098</v>
      </c>
      <c r="AB43">
        <f t="shared" si="20"/>
        <v>-0.11453052370929558</v>
      </c>
      <c r="AC43">
        <f t="shared" si="21"/>
        <v>-6.5011705739831246E-3</v>
      </c>
      <c r="AD43">
        <f t="shared" si="22"/>
        <v>157.29810643567001</v>
      </c>
      <c r="AE43">
        <f t="shared" si="23"/>
        <v>46.312448853343824</v>
      </c>
      <c r="AF43">
        <f t="shared" si="24"/>
        <v>3.6218067658962787</v>
      </c>
      <c r="AG43">
        <f t="shared" si="25"/>
        <v>20.648615370226874</v>
      </c>
      <c r="AH43">
        <v>344.74144494886701</v>
      </c>
      <c r="AI43">
        <v>298.40003636363599</v>
      </c>
      <c r="AJ43">
        <v>3.0123478308451999</v>
      </c>
      <c r="AK43">
        <v>84.881134538593102</v>
      </c>
      <c r="AL43">
        <f t="shared" si="26"/>
        <v>3.6277197671204302</v>
      </c>
      <c r="AM43">
        <v>7.1634539137899003</v>
      </c>
      <c r="AN43">
        <v>11.4597510489511</v>
      </c>
      <c r="AO43">
        <v>3.3144566036309801E-4</v>
      </c>
      <c r="AP43">
        <v>118.923516889192</v>
      </c>
      <c r="AQ43">
        <v>145</v>
      </c>
      <c r="AR43">
        <v>29</v>
      </c>
      <c r="AS43">
        <f t="shared" si="27"/>
        <v>1</v>
      </c>
      <c r="AT43">
        <f t="shared" si="28"/>
        <v>0</v>
      </c>
      <c r="AU43">
        <f t="shared" si="29"/>
        <v>55459.092889836524</v>
      </c>
      <c r="AV43">
        <f t="shared" si="30"/>
        <v>2000.01</v>
      </c>
      <c r="AW43">
        <f t="shared" si="31"/>
        <v>1686.0086610011549</v>
      </c>
      <c r="AX43">
        <f t="shared" si="32"/>
        <v>0.84300011549999998</v>
      </c>
      <c r="AY43">
        <f t="shared" si="33"/>
        <v>0.15869999642999999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1736451780.0999999</v>
      </c>
      <c r="BF43">
        <v>291.97750000000002</v>
      </c>
      <c r="BG43">
        <v>348.7715</v>
      </c>
      <c r="BH43">
        <v>11.456049999999999</v>
      </c>
      <c r="BI43">
        <v>7.1634450000000003</v>
      </c>
      <c r="BJ43">
        <v>289.36900000000003</v>
      </c>
      <c r="BK43">
        <v>11.432600000000001</v>
      </c>
      <c r="BL43">
        <v>500.43950000000001</v>
      </c>
      <c r="BM43">
        <v>102.099</v>
      </c>
      <c r="BN43">
        <v>3.3576599999999998E-2</v>
      </c>
      <c r="BO43">
        <v>19.963899999999999</v>
      </c>
      <c r="BP43">
        <v>19.964500000000001</v>
      </c>
      <c r="BQ43">
        <v>999.9</v>
      </c>
      <c r="BR43">
        <v>0</v>
      </c>
      <c r="BS43">
        <v>0</v>
      </c>
      <c r="BT43">
        <v>10033.1</v>
      </c>
      <c r="BU43">
        <v>593.47400000000005</v>
      </c>
      <c r="BV43">
        <v>1527.91</v>
      </c>
      <c r="BW43">
        <v>-56.793950000000002</v>
      </c>
      <c r="BX43">
        <v>295.36099999999999</v>
      </c>
      <c r="BY43">
        <v>351.28800000000001</v>
      </c>
      <c r="BZ43">
        <v>4.2925550000000001</v>
      </c>
      <c r="CA43">
        <v>348.7715</v>
      </c>
      <c r="CB43">
        <v>7.1634450000000003</v>
      </c>
      <c r="CC43">
        <v>1.1696500000000001</v>
      </c>
      <c r="CD43">
        <v>0.73138250000000005</v>
      </c>
      <c r="CE43">
        <v>9.2207550000000005</v>
      </c>
      <c r="CF43">
        <v>2.4409450000000001</v>
      </c>
      <c r="CG43">
        <v>2000.01</v>
      </c>
      <c r="CH43">
        <v>0.90000049999999998</v>
      </c>
      <c r="CI43">
        <v>9.9999649999999995E-2</v>
      </c>
      <c r="CJ43">
        <v>23</v>
      </c>
      <c r="CK43">
        <v>42020.800000000003</v>
      </c>
      <c r="CL43">
        <v>1736448967.0999999</v>
      </c>
      <c r="CM43" t="s">
        <v>347</v>
      </c>
      <c r="CN43">
        <v>1736448967.0999999</v>
      </c>
      <c r="CO43">
        <v>1736448953.0999999</v>
      </c>
      <c r="CP43">
        <v>2</v>
      </c>
      <c r="CQ43">
        <v>-0.42199999999999999</v>
      </c>
      <c r="CR43">
        <v>-1.2999999999999999E-2</v>
      </c>
      <c r="CS43">
        <v>1.4690000000000001</v>
      </c>
      <c r="CT43">
        <v>4.4999999999999998E-2</v>
      </c>
      <c r="CU43">
        <v>197</v>
      </c>
      <c r="CV43">
        <v>13</v>
      </c>
      <c r="CW43">
        <v>0.01</v>
      </c>
      <c r="CX43">
        <v>0.02</v>
      </c>
      <c r="CY43">
        <v>-54.137120000000003</v>
      </c>
      <c r="CZ43">
        <v>-18.353614285714301</v>
      </c>
      <c r="DA43">
        <v>1.3896858576431299</v>
      </c>
      <c r="DB43">
        <v>0</v>
      </c>
      <c r="DC43">
        <v>4.2770526666666697</v>
      </c>
      <c r="DD43">
        <v>8.7968571428564096E-2</v>
      </c>
      <c r="DE43">
        <v>6.5861809537512304E-3</v>
      </c>
      <c r="DF43">
        <v>1</v>
      </c>
      <c r="DG43">
        <v>1</v>
      </c>
      <c r="DH43">
        <v>2</v>
      </c>
      <c r="DI43" t="s">
        <v>362</v>
      </c>
      <c r="DJ43">
        <v>2.9365399999999999</v>
      </c>
      <c r="DK43">
        <v>2.6361300000000001</v>
      </c>
      <c r="DL43">
        <v>7.8856499999999996E-2</v>
      </c>
      <c r="DM43">
        <v>9.0222899999999995E-2</v>
      </c>
      <c r="DN43">
        <v>7.0047799999999993E-2</v>
      </c>
      <c r="DO43">
        <v>4.8865400000000003E-2</v>
      </c>
      <c r="DP43">
        <v>31046.9</v>
      </c>
      <c r="DQ43">
        <v>34274</v>
      </c>
      <c r="DR43">
        <v>29440.400000000001</v>
      </c>
      <c r="DS43">
        <v>34682.300000000003</v>
      </c>
      <c r="DT43">
        <v>34585</v>
      </c>
      <c r="DU43">
        <v>41746.6</v>
      </c>
      <c r="DV43">
        <v>40201.9</v>
      </c>
      <c r="DW43">
        <v>47546.5</v>
      </c>
      <c r="DX43">
        <v>1.69208</v>
      </c>
      <c r="DY43">
        <v>2.0303</v>
      </c>
      <c r="DZ43">
        <v>1.8812700000000002E-2</v>
      </c>
      <c r="EA43">
        <v>0</v>
      </c>
      <c r="EB43">
        <v>19.654299999999999</v>
      </c>
      <c r="EC43">
        <v>999.9</v>
      </c>
      <c r="ED43">
        <v>64.069999999999993</v>
      </c>
      <c r="EE43">
        <v>22.376000000000001</v>
      </c>
      <c r="EF43">
        <v>17.036100000000001</v>
      </c>
      <c r="EG43">
        <v>62.058100000000003</v>
      </c>
      <c r="EH43">
        <v>45.056100000000001</v>
      </c>
      <c r="EI43">
        <v>1</v>
      </c>
      <c r="EJ43">
        <v>-0.25944899999999999</v>
      </c>
      <c r="EK43">
        <v>1.9226300000000001</v>
      </c>
      <c r="EL43">
        <v>20.277100000000001</v>
      </c>
      <c r="EM43">
        <v>5.2472399999999997</v>
      </c>
      <c r="EN43">
        <v>11.914099999999999</v>
      </c>
      <c r="EO43">
        <v>4.9897</v>
      </c>
      <c r="EP43">
        <v>3.2843499999999999</v>
      </c>
      <c r="EQ43">
        <v>9999</v>
      </c>
      <c r="ER43">
        <v>9999</v>
      </c>
      <c r="ES43">
        <v>999.9</v>
      </c>
      <c r="ET43">
        <v>9999</v>
      </c>
      <c r="EU43">
        <v>1.88409</v>
      </c>
      <c r="EV43">
        <v>1.88429</v>
      </c>
      <c r="EW43">
        <v>1.88513</v>
      </c>
      <c r="EX43">
        <v>1.8871800000000001</v>
      </c>
      <c r="EY43">
        <v>1.8836900000000001</v>
      </c>
      <c r="EZ43">
        <v>1.8768199999999999</v>
      </c>
      <c r="FA43">
        <v>1.8826099999999999</v>
      </c>
      <c r="FB43">
        <v>1.88812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2.6840000000000002</v>
      </c>
      <c r="FQ43">
        <v>2.35E-2</v>
      </c>
      <c r="FR43">
        <v>-0.66434949939203702</v>
      </c>
      <c r="FS43">
        <v>9.8787948123959593E-3</v>
      </c>
      <c r="FT43">
        <v>5.3251326344088904E-6</v>
      </c>
      <c r="FU43">
        <v>-1.29812346716052E-9</v>
      </c>
      <c r="FV43">
        <v>-3.0087886876822501E-2</v>
      </c>
      <c r="FW43">
        <v>-3.68478344840185E-3</v>
      </c>
      <c r="FX43">
        <v>8.3536045323785897E-4</v>
      </c>
      <c r="FY43">
        <v>-9.0991182514875006E-6</v>
      </c>
      <c r="FZ43">
        <v>5</v>
      </c>
      <c r="GA43">
        <v>1737</v>
      </c>
      <c r="GB43">
        <v>1</v>
      </c>
      <c r="GC43">
        <v>17</v>
      </c>
      <c r="GD43">
        <v>46.9</v>
      </c>
      <c r="GE43">
        <v>47.1</v>
      </c>
      <c r="GF43">
        <v>0.87646500000000005</v>
      </c>
      <c r="GG43">
        <v>2.4584999999999999</v>
      </c>
      <c r="GH43">
        <v>1.3513200000000001</v>
      </c>
      <c r="GI43">
        <v>2.2460900000000001</v>
      </c>
      <c r="GJ43">
        <v>1.3000499999999999</v>
      </c>
      <c r="GK43">
        <v>2.2680699999999998</v>
      </c>
      <c r="GL43">
        <v>26.4373</v>
      </c>
      <c r="GM43">
        <v>14.0007</v>
      </c>
      <c r="GN43">
        <v>19</v>
      </c>
      <c r="GO43">
        <v>311.13099999999997</v>
      </c>
      <c r="GP43">
        <v>493.09500000000003</v>
      </c>
      <c r="GQ43">
        <v>16.983699999999999</v>
      </c>
      <c r="GR43">
        <v>24.221499999999999</v>
      </c>
      <c r="GS43">
        <v>29.997900000000001</v>
      </c>
      <c r="GT43">
        <v>24.289400000000001</v>
      </c>
      <c r="GU43">
        <v>24.258099999999999</v>
      </c>
      <c r="GV43">
        <v>17.563600000000001</v>
      </c>
      <c r="GW43">
        <v>58.167999999999999</v>
      </c>
      <c r="GX43">
        <v>100</v>
      </c>
      <c r="GY43">
        <v>17.043600000000001</v>
      </c>
      <c r="GZ43">
        <v>375.69099999999997</v>
      </c>
      <c r="HA43">
        <v>7.1730400000000003</v>
      </c>
      <c r="HB43">
        <v>101.747</v>
      </c>
      <c r="HC43">
        <v>102.274</v>
      </c>
    </row>
    <row r="44" spans="1:211" x14ac:dyDescent="0.2">
      <c r="A44">
        <v>28</v>
      </c>
      <c r="B44">
        <v>1736451784.0999999</v>
      </c>
      <c r="C44">
        <v>54</v>
      </c>
      <c r="D44" t="s">
        <v>405</v>
      </c>
      <c r="E44" t="s">
        <v>406</v>
      </c>
      <c r="F44">
        <v>2</v>
      </c>
      <c r="G44">
        <v>1736451783.0999999</v>
      </c>
      <c r="H44">
        <f t="shared" si="0"/>
        <v>3.6417827111302403E-3</v>
      </c>
      <c r="I44">
        <f t="shared" si="1"/>
        <v>3.6417827111302401</v>
      </c>
      <c r="J44">
        <f t="shared" si="2"/>
        <v>21.139095028422862</v>
      </c>
      <c r="K44">
        <f t="shared" si="3"/>
        <v>301.00200000000001</v>
      </c>
      <c r="L44">
        <f t="shared" si="4"/>
        <v>189.00421842030894</v>
      </c>
      <c r="M44">
        <f t="shared" si="5"/>
        <v>19.303611424294182</v>
      </c>
      <c r="N44">
        <f t="shared" si="6"/>
        <v>30.742306677061201</v>
      </c>
      <c r="O44">
        <f t="shared" si="7"/>
        <v>0.32861039728864794</v>
      </c>
      <c r="P44">
        <f t="shared" si="8"/>
        <v>3.5348939908915447</v>
      </c>
      <c r="Q44">
        <f t="shared" si="9"/>
        <v>0.31253349442128214</v>
      </c>
      <c r="R44">
        <f t="shared" si="10"/>
        <v>0.19671231702068442</v>
      </c>
      <c r="S44">
        <f t="shared" si="11"/>
        <v>317.40173700075002</v>
      </c>
      <c r="T44">
        <f t="shared" si="12"/>
        <v>20.743012833321835</v>
      </c>
      <c r="U44">
        <f t="shared" si="13"/>
        <v>19.964500000000001</v>
      </c>
      <c r="V44">
        <f t="shared" si="14"/>
        <v>2.3414593715364878</v>
      </c>
      <c r="W44">
        <f t="shared" si="15"/>
        <v>50.046805660357741</v>
      </c>
      <c r="X44">
        <f t="shared" si="16"/>
        <v>1.1718256212890998</v>
      </c>
      <c r="Y44">
        <f t="shared" si="17"/>
        <v>2.3414593715364878</v>
      </c>
      <c r="Z44">
        <f t="shared" si="18"/>
        <v>1.1696337502473879</v>
      </c>
      <c r="AA44">
        <f t="shared" si="19"/>
        <v>-160.60261756084358</v>
      </c>
      <c r="AB44">
        <f t="shared" si="20"/>
        <v>0</v>
      </c>
      <c r="AC44">
        <f t="shared" si="21"/>
        <v>0</v>
      </c>
      <c r="AD44">
        <f t="shared" si="22"/>
        <v>156.79911943990643</v>
      </c>
      <c r="AE44">
        <f t="shared" si="23"/>
        <v>47.205116791317742</v>
      </c>
      <c r="AF44">
        <f t="shared" si="24"/>
        <v>3.6388125948739529</v>
      </c>
      <c r="AG44">
        <f t="shared" si="25"/>
        <v>21.139095028422862</v>
      </c>
      <c r="AH44">
        <v>351.65948914279801</v>
      </c>
      <c r="AI44">
        <v>304.51250909090902</v>
      </c>
      <c r="AJ44">
        <v>3.0455599254573702</v>
      </c>
      <c r="AK44">
        <v>84.881134538593102</v>
      </c>
      <c r="AL44">
        <f t="shared" si="26"/>
        <v>3.6417827111302401</v>
      </c>
      <c r="AM44">
        <v>7.1636179711524699</v>
      </c>
      <c r="AN44">
        <v>11.4731426573427</v>
      </c>
      <c r="AO44">
        <v>4.6479915099100801E-4</v>
      </c>
      <c r="AP44">
        <v>118.923516889192</v>
      </c>
      <c r="AQ44">
        <v>147</v>
      </c>
      <c r="AR44">
        <v>29</v>
      </c>
      <c r="AS44">
        <f t="shared" si="27"/>
        <v>1</v>
      </c>
      <c r="AT44">
        <f t="shared" si="28"/>
        <v>0</v>
      </c>
      <c r="AU44">
        <f t="shared" si="29"/>
        <v>55329.66790235864</v>
      </c>
      <c r="AV44">
        <f t="shared" si="30"/>
        <v>2000.01</v>
      </c>
      <c r="AW44">
        <f t="shared" si="31"/>
        <v>1686.0084900003001</v>
      </c>
      <c r="AX44">
        <f t="shared" si="32"/>
        <v>0.84300003000000001</v>
      </c>
      <c r="AY44">
        <f t="shared" si="33"/>
        <v>0.158700075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1736451783.0999999</v>
      </c>
      <c r="BF44">
        <v>301.00200000000001</v>
      </c>
      <c r="BG44">
        <v>358.88400000000001</v>
      </c>
      <c r="BH44">
        <v>11.4735</v>
      </c>
      <c r="BI44">
        <v>7.1628699999999998</v>
      </c>
      <c r="BJ44">
        <v>298.27999999999997</v>
      </c>
      <c r="BK44">
        <v>11.4499</v>
      </c>
      <c r="BL44">
        <v>500.678</v>
      </c>
      <c r="BM44">
        <v>102.098</v>
      </c>
      <c r="BN44">
        <v>3.5230600000000001E-2</v>
      </c>
      <c r="BO44">
        <v>19.964500000000001</v>
      </c>
      <c r="BP44">
        <v>19.964500000000001</v>
      </c>
      <c r="BQ44">
        <v>999.9</v>
      </c>
      <c r="BR44">
        <v>0</v>
      </c>
      <c r="BS44">
        <v>0</v>
      </c>
      <c r="BT44">
        <v>10008.799999999999</v>
      </c>
      <c r="BU44">
        <v>593.29300000000001</v>
      </c>
      <c r="BV44">
        <v>1527.18</v>
      </c>
      <c r="BW44">
        <v>-57.882300000000001</v>
      </c>
      <c r="BX44">
        <v>304.495</v>
      </c>
      <c r="BY44">
        <v>361.47300000000001</v>
      </c>
      <c r="BZ44">
        <v>4.3106200000000001</v>
      </c>
      <c r="CA44">
        <v>358.88400000000001</v>
      </c>
      <c r="CB44">
        <v>7.1628699999999998</v>
      </c>
      <c r="CC44">
        <v>1.1714199999999999</v>
      </c>
      <c r="CD44">
        <v>0.73131199999999996</v>
      </c>
      <c r="CE44">
        <v>9.2431599999999996</v>
      </c>
      <c r="CF44">
        <v>2.4396</v>
      </c>
      <c r="CG44">
        <v>2000.01</v>
      </c>
      <c r="CH44">
        <v>0.89999899999999999</v>
      </c>
      <c r="CI44">
        <v>0.10000100000000001</v>
      </c>
      <c r="CJ44">
        <v>23</v>
      </c>
      <c r="CK44">
        <v>42020.7</v>
      </c>
      <c r="CL44">
        <v>1736448967.0999999</v>
      </c>
      <c r="CM44" t="s">
        <v>347</v>
      </c>
      <c r="CN44">
        <v>1736448967.0999999</v>
      </c>
      <c r="CO44">
        <v>1736448953.0999999</v>
      </c>
      <c r="CP44">
        <v>2</v>
      </c>
      <c r="CQ44">
        <v>-0.42199999999999999</v>
      </c>
      <c r="CR44">
        <v>-1.2999999999999999E-2</v>
      </c>
      <c r="CS44">
        <v>1.4690000000000001</v>
      </c>
      <c r="CT44">
        <v>4.4999999999999998E-2</v>
      </c>
      <c r="CU44">
        <v>197</v>
      </c>
      <c r="CV44">
        <v>13</v>
      </c>
      <c r="CW44">
        <v>0.01</v>
      </c>
      <c r="CX44">
        <v>0.02</v>
      </c>
      <c r="CY44">
        <v>-54.789086666666698</v>
      </c>
      <c r="CZ44">
        <v>-21.248314285714301</v>
      </c>
      <c r="DA44">
        <v>1.5869282852381501</v>
      </c>
      <c r="DB44">
        <v>0</v>
      </c>
      <c r="DC44">
        <v>4.28117866666667</v>
      </c>
      <c r="DD44">
        <v>0.12848142857143</v>
      </c>
      <c r="DE44">
        <v>9.7783153741099992E-3</v>
      </c>
      <c r="DF44">
        <v>1</v>
      </c>
      <c r="DG44">
        <v>1</v>
      </c>
      <c r="DH44">
        <v>2</v>
      </c>
      <c r="DI44" t="s">
        <v>362</v>
      </c>
      <c r="DJ44">
        <v>2.9366699999999999</v>
      </c>
      <c r="DK44">
        <v>2.6364399999999999</v>
      </c>
      <c r="DL44">
        <v>8.0163399999999996E-2</v>
      </c>
      <c r="DM44">
        <v>9.1560500000000003E-2</v>
      </c>
      <c r="DN44">
        <v>7.0101800000000006E-2</v>
      </c>
      <c r="DO44">
        <v>4.8867599999999997E-2</v>
      </c>
      <c r="DP44">
        <v>31003</v>
      </c>
      <c r="DQ44">
        <v>34223.699999999997</v>
      </c>
      <c r="DR44">
        <v>29440.5</v>
      </c>
      <c r="DS44">
        <v>34682.400000000001</v>
      </c>
      <c r="DT44">
        <v>34583</v>
      </c>
      <c r="DU44">
        <v>41746.6</v>
      </c>
      <c r="DV44">
        <v>40202.1</v>
      </c>
      <c r="DW44">
        <v>47546.7</v>
      </c>
      <c r="DX44">
        <v>1.6880500000000001</v>
      </c>
      <c r="DY44">
        <v>2.0305200000000001</v>
      </c>
      <c r="DZ44">
        <v>1.8917E-2</v>
      </c>
      <c r="EA44">
        <v>0</v>
      </c>
      <c r="EB44">
        <v>19.649999999999999</v>
      </c>
      <c r="EC44">
        <v>999.9</v>
      </c>
      <c r="ED44">
        <v>64.069999999999993</v>
      </c>
      <c r="EE44">
        <v>22.376000000000001</v>
      </c>
      <c r="EF44">
        <v>17.037099999999999</v>
      </c>
      <c r="EG44">
        <v>62.068100000000001</v>
      </c>
      <c r="EH44">
        <v>43.986400000000003</v>
      </c>
      <c r="EI44">
        <v>1</v>
      </c>
      <c r="EJ44">
        <v>-0.25919999999999999</v>
      </c>
      <c r="EK44">
        <v>2.0131899999999998</v>
      </c>
      <c r="EL44">
        <v>20.275600000000001</v>
      </c>
      <c r="EM44">
        <v>5.2472399999999997</v>
      </c>
      <c r="EN44">
        <v>11.914099999999999</v>
      </c>
      <c r="EO44">
        <v>4.9897</v>
      </c>
      <c r="EP44">
        <v>3.28443</v>
      </c>
      <c r="EQ44">
        <v>9999</v>
      </c>
      <c r="ER44">
        <v>9999</v>
      </c>
      <c r="ES44">
        <v>999.9</v>
      </c>
      <c r="ET44">
        <v>9999</v>
      </c>
      <c r="EU44">
        <v>1.8840699999999999</v>
      </c>
      <c r="EV44">
        <v>1.88428</v>
      </c>
      <c r="EW44">
        <v>1.88514</v>
      </c>
      <c r="EX44">
        <v>1.88717</v>
      </c>
      <c r="EY44">
        <v>1.8836900000000001</v>
      </c>
      <c r="EZ44">
        <v>1.8768199999999999</v>
      </c>
      <c r="FA44">
        <v>1.8826000000000001</v>
      </c>
      <c r="FB44">
        <v>1.88812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2.76</v>
      </c>
      <c r="FQ44">
        <v>2.3699999999999999E-2</v>
      </c>
      <c r="FR44">
        <v>-0.66434949939203702</v>
      </c>
      <c r="FS44">
        <v>9.8787948123959593E-3</v>
      </c>
      <c r="FT44">
        <v>5.3251326344088904E-6</v>
      </c>
      <c r="FU44">
        <v>-1.29812346716052E-9</v>
      </c>
      <c r="FV44">
        <v>-3.0087886876822501E-2</v>
      </c>
      <c r="FW44">
        <v>-3.68478344840185E-3</v>
      </c>
      <c r="FX44">
        <v>8.3536045323785897E-4</v>
      </c>
      <c r="FY44">
        <v>-9.0991182514875006E-6</v>
      </c>
      <c r="FZ44">
        <v>5</v>
      </c>
      <c r="GA44">
        <v>1737</v>
      </c>
      <c r="GB44">
        <v>1</v>
      </c>
      <c r="GC44">
        <v>17</v>
      </c>
      <c r="GD44">
        <v>47</v>
      </c>
      <c r="GE44">
        <v>47.2</v>
      </c>
      <c r="GF44">
        <v>0.88867200000000002</v>
      </c>
      <c r="GG44">
        <v>2.4377399999999998</v>
      </c>
      <c r="GH44">
        <v>1.3513200000000001</v>
      </c>
      <c r="GI44">
        <v>2.2460900000000001</v>
      </c>
      <c r="GJ44">
        <v>1.3000499999999999</v>
      </c>
      <c r="GK44">
        <v>2.3986800000000001</v>
      </c>
      <c r="GL44">
        <v>26.457899999999999</v>
      </c>
      <c r="GM44">
        <v>14.009499999999999</v>
      </c>
      <c r="GN44">
        <v>19</v>
      </c>
      <c r="GO44">
        <v>309.43200000000002</v>
      </c>
      <c r="GP44">
        <v>493.23899999999998</v>
      </c>
      <c r="GQ44">
        <v>17.026499999999999</v>
      </c>
      <c r="GR44">
        <v>24.218399999999999</v>
      </c>
      <c r="GS44">
        <v>29.998799999999999</v>
      </c>
      <c r="GT44">
        <v>24.289400000000001</v>
      </c>
      <c r="GU44">
        <v>24.258099999999999</v>
      </c>
      <c r="GV44">
        <v>17.807400000000001</v>
      </c>
      <c r="GW44">
        <v>58.167999999999999</v>
      </c>
      <c r="GX44">
        <v>100</v>
      </c>
      <c r="GY44">
        <v>17.043600000000001</v>
      </c>
      <c r="GZ44">
        <v>382.39299999999997</v>
      </c>
      <c r="HA44">
        <v>7.1730400000000003</v>
      </c>
      <c r="HB44">
        <v>101.747</v>
      </c>
      <c r="HC44">
        <v>102.27500000000001</v>
      </c>
    </row>
    <row r="45" spans="1:211" x14ac:dyDescent="0.2">
      <c r="A45">
        <v>29</v>
      </c>
      <c r="B45">
        <v>1736451786.0999999</v>
      </c>
      <c r="C45">
        <v>56</v>
      </c>
      <c r="D45" t="s">
        <v>407</v>
      </c>
      <c r="E45" t="s">
        <v>408</v>
      </c>
      <c r="F45">
        <v>2</v>
      </c>
      <c r="G45">
        <v>1736451784.0999999</v>
      </c>
      <c r="H45">
        <f t="shared" si="0"/>
        <v>3.6499426609945466E-3</v>
      </c>
      <c r="I45">
        <f t="shared" si="1"/>
        <v>3.6499426609945465</v>
      </c>
      <c r="J45">
        <f t="shared" si="2"/>
        <v>21.513186011182494</v>
      </c>
      <c r="K45">
        <f t="shared" si="3"/>
        <v>304.05549999999999</v>
      </c>
      <c r="L45">
        <f t="shared" si="4"/>
        <v>190.41626278172635</v>
      </c>
      <c r="M45">
        <f t="shared" si="5"/>
        <v>19.448024967091975</v>
      </c>
      <c r="N45">
        <f t="shared" si="6"/>
        <v>31.054484890085302</v>
      </c>
      <c r="O45">
        <f t="shared" si="7"/>
        <v>0.32953662126555161</v>
      </c>
      <c r="P45">
        <f t="shared" si="8"/>
        <v>3.5386183669345033</v>
      </c>
      <c r="Q45">
        <f t="shared" si="9"/>
        <v>0.31338747467768119</v>
      </c>
      <c r="R45">
        <f t="shared" si="10"/>
        <v>0.1972521406399855</v>
      </c>
      <c r="S45">
        <f t="shared" si="11"/>
        <v>317.40166200037498</v>
      </c>
      <c r="T45">
        <f t="shared" si="12"/>
        <v>20.741751656043942</v>
      </c>
      <c r="U45">
        <f t="shared" si="13"/>
        <v>19.963550000000001</v>
      </c>
      <c r="V45">
        <f t="shared" si="14"/>
        <v>2.3413215913767695</v>
      </c>
      <c r="W45">
        <f t="shared" si="15"/>
        <v>50.060947099882405</v>
      </c>
      <c r="X45">
        <f t="shared" si="16"/>
        <v>1.1722511286597304</v>
      </c>
      <c r="Y45">
        <f t="shared" si="17"/>
        <v>2.3416479243208008</v>
      </c>
      <c r="Z45">
        <f t="shared" si="18"/>
        <v>1.1690704627170392</v>
      </c>
      <c r="AA45">
        <f t="shared" si="19"/>
        <v>-160.9624713498595</v>
      </c>
      <c r="AB45">
        <f t="shared" si="20"/>
        <v>0.42924148514590543</v>
      </c>
      <c r="AC45">
        <f t="shared" si="21"/>
        <v>2.4379508237900444E-2</v>
      </c>
      <c r="AD45">
        <f t="shared" si="22"/>
        <v>156.89281164389931</v>
      </c>
      <c r="AE45">
        <f t="shared" si="23"/>
        <v>47.448339684495004</v>
      </c>
      <c r="AF45">
        <f t="shared" si="24"/>
        <v>3.6403888287008566</v>
      </c>
      <c r="AG45">
        <f t="shared" si="25"/>
        <v>21.513186011182494</v>
      </c>
      <c r="AH45">
        <v>358.46549337728902</v>
      </c>
      <c r="AI45">
        <v>310.67075757575799</v>
      </c>
      <c r="AJ45">
        <v>3.06990173306008</v>
      </c>
      <c r="AK45">
        <v>84.881134538593102</v>
      </c>
      <c r="AL45">
        <f t="shared" si="26"/>
        <v>3.6499426609945465</v>
      </c>
      <c r="AM45">
        <v>7.1634625539353403</v>
      </c>
      <c r="AN45">
        <v>11.4839601398601</v>
      </c>
      <c r="AO45">
        <v>5.3860936955725698E-4</v>
      </c>
      <c r="AP45">
        <v>118.923516889192</v>
      </c>
      <c r="AQ45">
        <v>142</v>
      </c>
      <c r="AR45">
        <v>28</v>
      </c>
      <c r="AS45">
        <f t="shared" si="27"/>
        <v>1</v>
      </c>
      <c r="AT45">
        <f t="shared" si="28"/>
        <v>0</v>
      </c>
      <c r="AU45">
        <f t="shared" si="29"/>
        <v>55412.912627876809</v>
      </c>
      <c r="AV45">
        <f t="shared" si="30"/>
        <v>2000.01</v>
      </c>
      <c r="AW45">
        <f t="shared" si="31"/>
        <v>1686.0084600001499</v>
      </c>
      <c r="AX45">
        <f t="shared" si="32"/>
        <v>0.84300001499999988</v>
      </c>
      <c r="AY45">
        <f t="shared" si="33"/>
        <v>0.1587000375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1736451784.0999999</v>
      </c>
      <c r="BF45">
        <v>304.05549999999999</v>
      </c>
      <c r="BG45">
        <v>362.27100000000002</v>
      </c>
      <c r="BH45">
        <v>11.477550000000001</v>
      </c>
      <c r="BI45">
        <v>7.1629849999999999</v>
      </c>
      <c r="BJ45">
        <v>301.2955</v>
      </c>
      <c r="BK45">
        <v>11.453900000000001</v>
      </c>
      <c r="BL45">
        <v>500.43599999999998</v>
      </c>
      <c r="BM45">
        <v>102.09950000000001</v>
      </c>
      <c r="BN45">
        <v>3.47646E-2</v>
      </c>
      <c r="BO45">
        <v>19.965800000000002</v>
      </c>
      <c r="BP45">
        <v>19.963550000000001</v>
      </c>
      <c r="BQ45">
        <v>999.9</v>
      </c>
      <c r="BR45">
        <v>0</v>
      </c>
      <c r="BS45">
        <v>0</v>
      </c>
      <c r="BT45">
        <v>10024.4</v>
      </c>
      <c r="BU45">
        <v>593.22950000000003</v>
      </c>
      <c r="BV45">
        <v>1526.64</v>
      </c>
      <c r="BW45">
        <v>-58.215600000000002</v>
      </c>
      <c r="BX45">
        <v>307.58550000000002</v>
      </c>
      <c r="BY45">
        <v>364.8845</v>
      </c>
      <c r="BZ45">
        <v>4.3145449999999999</v>
      </c>
      <c r="CA45">
        <v>362.27100000000002</v>
      </c>
      <c r="CB45">
        <v>7.1629849999999999</v>
      </c>
      <c r="CC45">
        <v>1.1718500000000001</v>
      </c>
      <c r="CD45">
        <v>0.73133550000000003</v>
      </c>
      <c r="CE45">
        <v>9.2486250000000005</v>
      </c>
      <c r="CF45">
        <v>2.4400499999999998</v>
      </c>
      <c r="CG45">
        <v>2000.01</v>
      </c>
      <c r="CH45">
        <v>0.89999949999999995</v>
      </c>
      <c r="CI45">
        <v>0.10000050000000001</v>
      </c>
      <c r="CJ45">
        <v>23</v>
      </c>
      <c r="CK45">
        <v>42020.7</v>
      </c>
      <c r="CL45">
        <v>1736448967.0999999</v>
      </c>
      <c r="CM45" t="s">
        <v>347</v>
      </c>
      <c r="CN45">
        <v>1736448967.0999999</v>
      </c>
      <c r="CO45">
        <v>1736448953.0999999</v>
      </c>
      <c r="CP45">
        <v>2</v>
      </c>
      <c r="CQ45">
        <v>-0.42199999999999999</v>
      </c>
      <c r="CR45">
        <v>-1.2999999999999999E-2</v>
      </c>
      <c r="CS45">
        <v>1.4690000000000001</v>
      </c>
      <c r="CT45">
        <v>4.4999999999999998E-2</v>
      </c>
      <c r="CU45">
        <v>197</v>
      </c>
      <c r="CV45">
        <v>13</v>
      </c>
      <c r="CW45">
        <v>0.01</v>
      </c>
      <c r="CX45">
        <v>0.02</v>
      </c>
      <c r="CY45">
        <v>-55.441573333333302</v>
      </c>
      <c r="CZ45">
        <v>-24.4603071428573</v>
      </c>
      <c r="DA45">
        <v>1.7802181590905</v>
      </c>
      <c r="DB45">
        <v>0</v>
      </c>
      <c r="DC45">
        <v>4.2869260000000002</v>
      </c>
      <c r="DD45">
        <v>0.17633785714285199</v>
      </c>
      <c r="DE45">
        <v>1.34581691672134E-2</v>
      </c>
      <c r="DF45">
        <v>1</v>
      </c>
      <c r="DG45">
        <v>1</v>
      </c>
      <c r="DH45">
        <v>2</v>
      </c>
      <c r="DI45" t="s">
        <v>362</v>
      </c>
      <c r="DJ45">
        <v>2.9365600000000001</v>
      </c>
      <c r="DK45">
        <v>2.63449</v>
      </c>
      <c r="DL45">
        <v>8.1487100000000007E-2</v>
      </c>
      <c r="DM45">
        <v>9.2889700000000006E-2</v>
      </c>
      <c r="DN45">
        <v>7.0124900000000004E-2</v>
      </c>
      <c r="DO45">
        <v>4.8868000000000002E-2</v>
      </c>
      <c r="DP45">
        <v>30958.6</v>
      </c>
      <c r="DQ45">
        <v>34174.1</v>
      </c>
      <c r="DR45">
        <v>29440.799999999999</v>
      </c>
      <c r="DS45">
        <v>34682.800000000003</v>
      </c>
      <c r="DT45">
        <v>34582.199999999997</v>
      </c>
      <c r="DU45">
        <v>41747</v>
      </c>
      <c r="DV45">
        <v>40202.1</v>
      </c>
      <c r="DW45">
        <v>47547.3</v>
      </c>
      <c r="DX45">
        <v>1.6975499999999999</v>
      </c>
      <c r="DY45">
        <v>2.0309300000000001</v>
      </c>
      <c r="DZ45">
        <v>1.91256E-2</v>
      </c>
      <c r="EA45">
        <v>0</v>
      </c>
      <c r="EB45">
        <v>19.645800000000001</v>
      </c>
      <c r="EC45">
        <v>999.9</v>
      </c>
      <c r="ED45">
        <v>64.069999999999993</v>
      </c>
      <c r="EE45">
        <v>22.376000000000001</v>
      </c>
      <c r="EF45">
        <v>17.0366</v>
      </c>
      <c r="EG45">
        <v>61.5381</v>
      </c>
      <c r="EH45">
        <v>43.802100000000003</v>
      </c>
      <c r="EI45">
        <v>1</v>
      </c>
      <c r="EJ45">
        <v>-0.25892300000000001</v>
      </c>
      <c r="EK45">
        <v>2.11084</v>
      </c>
      <c r="EL45">
        <v>20.2744</v>
      </c>
      <c r="EM45">
        <v>5.2467899999999998</v>
      </c>
      <c r="EN45">
        <v>11.914099999999999</v>
      </c>
      <c r="EO45">
        <v>4.9896500000000001</v>
      </c>
      <c r="EP45">
        <v>3.2845</v>
      </c>
      <c r="EQ45">
        <v>9999</v>
      </c>
      <c r="ER45">
        <v>9999</v>
      </c>
      <c r="ES45">
        <v>999.9</v>
      </c>
      <c r="ET45">
        <v>9999</v>
      </c>
      <c r="EU45">
        <v>1.8840399999999999</v>
      </c>
      <c r="EV45">
        <v>1.8842699999999999</v>
      </c>
      <c r="EW45">
        <v>1.8851500000000001</v>
      </c>
      <c r="EX45">
        <v>1.8871899999999999</v>
      </c>
      <c r="EY45">
        <v>1.88368</v>
      </c>
      <c r="EZ45">
        <v>1.8768199999999999</v>
      </c>
      <c r="FA45">
        <v>1.8826000000000001</v>
      </c>
      <c r="FB45">
        <v>1.88812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2.8380000000000001</v>
      </c>
      <c r="FQ45">
        <v>2.3699999999999999E-2</v>
      </c>
      <c r="FR45">
        <v>-0.66434949939203702</v>
      </c>
      <c r="FS45">
        <v>9.8787948123959593E-3</v>
      </c>
      <c r="FT45">
        <v>5.3251326344088904E-6</v>
      </c>
      <c r="FU45">
        <v>-1.29812346716052E-9</v>
      </c>
      <c r="FV45">
        <v>-3.0087886876822501E-2</v>
      </c>
      <c r="FW45">
        <v>-3.68478344840185E-3</v>
      </c>
      <c r="FX45">
        <v>8.3536045323785897E-4</v>
      </c>
      <c r="FY45">
        <v>-9.0991182514875006E-6</v>
      </c>
      <c r="FZ45">
        <v>5</v>
      </c>
      <c r="GA45">
        <v>1737</v>
      </c>
      <c r="GB45">
        <v>1</v>
      </c>
      <c r="GC45">
        <v>17</v>
      </c>
      <c r="GD45">
        <v>47</v>
      </c>
      <c r="GE45">
        <v>47.2</v>
      </c>
      <c r="GF45">
        <v>0.90087899999999999</v>
      </c>
      <c r="GG45">
        <v>2.4401899999999999</v>
      </c>
      <c r="GH45">
        <v>1.3513200000000001</v>
      </c>
      <c r="GI45">
        <v>2.2460900000000001</v>
      </c>
      <c r="GJ45">
        <v>1.3000499999999999</v>
      </c>
      <c r="GK45">
        <v>2.4877899999999999</v>
      </c>
      <c r="GL45">
        <v>26.457899999999999</v>
      </c>
      <c r="GM45">
        <v>14.0182</v>
      </c>
      <c r="GN45">
        <v>19</v>
      </c>
      <c r="GO45">
        <v>313.44</v>
      </c>
      <c r="GP45">
        <v>493.49799999999999</v>
      </c>
      <c r="GQ45">
        <v>17.053899999999999</v>
      </c>
      <c r="GR45">
        <v>24.215800000000002</v>
      </c>
      <c r="GS45">
        <v>29.999500000000001</v>
      </c>
      <c r="GT45">
        <v>24.289400000000001</v>
      </c>
      <c r="GU45">
        <v>24.258099999999999</v>
      </c>
      <c r="GV45">
        <v>18.058499999999999</v>
      </c>
      <c r="GW45">
        <v>58.167999999999999</v>
      </c>
      <c r="GX45">
        <v>100</v>
      </c>
      <c r="GY45">
        <v>17.068200000000001</v>
      </c>
      <c r="GZ45">
        <v>389.16</v>
      </c>
      <c r="HA45">
        <v>7.1730400000000003</v>
      </c>
      <c r="HB45">
        <v>101.747</v>
      </c>
      <c r="HC45">
        <v>102.276</v>
      </c>
    </row>
    <row r="46" spans="1:211" x14ac:dyDescent="0.2">
      <c r="A46">
        <v>30</v>
      </c>
      <c r="B46">
        <v>1736451788.0999999</v>
      </c>
      <c r="C46">
        <v>58</v>
      </c>
      <c r="D46" t="s">
        <v>409</v>
      </c>
      <c r="E46" t="s">
        <v>410</v>
      </c>
      <c r="F46">
        <v>2</v>
      </c>
      <c r="G46">
        <v>1736451787.0999999</v>
      </c>
      <c r="H46">
        <f t="shared" si="0"/>
        <v>3.6513201920922163E-3</v>
      </c>
      <c r="I46">
        <f t="shared" si="1"/>
        <v>3.6513201920922165</v>
      </c>
      <c r="J46">
        <f t="shared" si="2"/>
        <v>21.614958822452191</v>
      </c>
      <c r="K46">
        <f t="shared" si="3"/>
        <v>313.34399999999999</v>
      </c>
      <c r="L46">
        <f t="shared" si="4"/>
        <v>199.15661820573646</v>
      </c>
      <c r="M46">
        <f t="shared" si="5"/>
        <v>20.341066232181337</v>
      </c>
      <c r="N46">
        <f t="shared" si="6"/>
        <v>32.003712027648</v>
      </c>
      <c r="O46">
        <f t="shared" si="7"/>
        <v>0.32992354527171119</v>
      </c>
      <c r="P46">
        <f t="shared" si="8"/>
        <v>3.5444857588736318</v>
      </c>
      <c r="Q46">
        <f t="shared" si="9"/>
        <v>0.3137628378506549</v>
      </c>
      <c r="R46">
        <f t="shared" si="10"/>
        <v>0.19748776437434906</v>
      </c>
      <c r="S46">
        <f t="shared" si="11"/>
        <v>317.4013012785714</v>
      </c>
      <c r="T46">
        <f t="shared" si="12"/>
        <v>20.744331724398194</v>
      </c>
      <c r="U46">
        <f t="shared" si="13"/>
        <v>19.9621</v>
      </c>
      <c r="V46">
        <f t="shared" si="14"/>
        <v>2.3411113090403979</v>
      </c>
      <c r="W46">
        <f t="shared" si="15"/>
        <v>50.079406452460319</v>
      </c>
      <c r="X46">
        <f t="shared" si="16"/>
        <v>1.1729812307927501</v>
      </c>
      <c r="Y46">
        <f t="shared" si="17"/>
        <v>2.3422426779483594</v>
      </c>
      <c r="Z46">
        <f t="shared" si="18"/>
        <v>1.1681300782476478</v>
      </c>
      <c r="AA46">
        <f t="shared" si="19"/>
        <v>-161.02322047126674</v>
      </c>
      <c r="AB46">
        <f t="shared" si="20"/>
        <v>1.4905044666126037</v>
      </c>
      <c r="AC46">
        <f t="shared" si="21"/>
        <v>8.4516775301077637E-2</v>
      </c>
      <c r="AD46">
        <f t="shared" si="22"/>
        <v>157.95310204921836</v>
      </c>
      <c r="AE46">
        <f t="shared" si="23"/>
        <v>48.076419570088113</v>
      </c>
      <c r="AF46">
        <f t="shared" si="24"/>
        <v>3.6445958751784882</v>
      </c>
      <c r="AG46">
        <f t="shared" si="25"/>
        <v>21.614958822452191</v>
      </c>
      <c r="AH46">
        <v>365.23688781129903</v>
      </c>
      <c r="AI46">
        <v>316.96941212121197</v>
      </c>
      <c r="AJ46">
        <v>3.1170401679421</v>
      </c>
      <c r="AK46">
        <v>84.881134538593102</v>
      </c>
      <c r="AL46">
        <f t="shared" si="26"/>
        <v>3.6513201920922165</v>
      </c>
      <c r="AM46">
        <v>7.1631522698085499</v>
      </c>
      <c r="AN46">
        <v>11.487096503496501</v>
      </c>
      <c r="AO46">
        <v>4.8258796068578302E-4</v>
      </c>
      <c r="AP46">
        <v>118.923516889192</v>
      </c>
      <c r="AQ46">
        <v>140</v>
      </c>
      <c r="AR46">
        <v>28</v>
      </c>
      <c r="AS46">
        <f t="shared" si="27"/>
        <v>1</v>
      </c>
      <c r="AT46">
        <f t="shared" si="28"/>
        <v>0</v>
      </c>
      <c r="AU46">
        <f t="shared" si="29"/>
        <v>55543.823726226547</v>
      </c>
      <c r="AV46">
        <f t="shared" si="30"/>
        <v>2000.01</v>
      </c>
      <c r="AW46">
        <f t="shared" si="31"/>
        <v>1686.00784799709</v>
      </c>
      <c r="AX46">
        <f t="shared" si="32"/>
        <v>0.84299970899999999</v>
      </c>
      <c r="AY46">
        <f t="shared" si="33"/>
        <v>0.15869985714000001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1736451787.0999999</v>
      </c>
      <c r="BF46">
        <v>313.34399999999999</v>
      </c>
      <c r="BG46">
        <v>372.37200000000001</v>
      </c>
      <c r="BH46">
        <v>11.484500000000001</v>
      </c>
      <c r="BI46">
        <v>7.16371</v>
      </c>
      <c r="BJ46">
        <v>310.46699999999998</v>
      </c>
      <c r="BK46">
        <v>11.460800000000001</v>
      </c>
      <c r="BL46">
        <v>500.28899999999999</v>
      </c>
      <c r="BM46">
        <v>102.104</v>
      </c>
      <c r="BN46">
        <v>3.2029500000000002E-2</v>
      </c>
      <c r="BO46">
        <v>19.969899999999999</v>
      </c>
      <c r="BP46">
        <v>19.9621</v>
      </c>
      <c r="BQ46">
        <v>999.9</v>
      </c>
      <c r="BR46">
        <v>0</v>
      </c>
      <c r="BS46">
        <v>0</v>
      </c>
      <c r="BT46">
        <v>10048.799999999999</v>
      </c>
      <c r="BU46">
        <v>593.09900000000005</v>
      </c>
      <c r="BV46">
        <v>1526.66</v>
      </c>
      <c r="BW46">
        <v>-59.028199999999998</v>
      </c>
      <c r="BX46">
        <v>316.98399999999998</v>
      </c>
      <c r="BY46">
        <v>375.05900000000003</v>
      </c>
      <c r="BZ46">
        <v>4.3207599999999999</v>
      </c>
      <c r="CA46">
        <v>372.37200000000001</v>
      </c>
      <c r="CB46">
        <v>7.16371</v>
      </c>
      <c r="CC46">
        <v>1.17262</v>
      </c>
      <c r="CD46">
        <v>0.73144600000000004</v>
      </c>
      <c r="CE46">
        <v>9.2583500000000001</v>
      </c>
      <c r="CF46">
        <v>2.44218</v>
      </c>
      <c r="CG46">
        <v>2000.01</v>
      </c>
      <c r="CH46">
        <v>0.90000100000000005</v>
      </c>
      <c r="CI46">
        <v>9.9998699999999996E-2</v>
      </c>
      <c r="CJ46">
        <v>23</v>
      </c>
      <c r="CK46">
        <v>42020.7</v>
      </c>
      <c r="CL46">
        <v>1736448967.0999999</v>
      </c>
      <c r="CM46" t="s">
        <v>347</v>
      </c>
      <c r="CN46">
        <v>1736448967.0999999</v>
      </c>
      <c r="CO46">
        <v>1736448953.0999999</v>
      </c>
      <c r="CP46">
        <v>2</v>
      </c>
      <c r="CQ46">
        <v>-0.42199999999999999</v>
      </c>
      <c r="CR46">
        <v>-1.2999999999999999E-2</v>
      </c>
      <c r="CS46">
        <v>1.4690000000000001</v>
      </c>
      <c r="CT46">
        <v>4.4999999999999998E-2</v>
      </c>
      <c r="CU46">
        <v>197</v>
      </c>
      <c r="CV46">
        <v>13</v>
      </c>
      <c r="CW46">
        <v>0.01</v>
      </c>
      <c r="CX46">
        <v>0.02</v>
      </c>
      <c r="CY46">
        <v>-56.168419999999998</v>
      </c>
      <c r="CZ46">
        <v>-25.372671428571401</v>
      </c>
      <c r="DA46">
        <v>1.83574991441282</v>
      </c>
      <c r="DB46">
        <v>0</v>
      </c>
      <c r="DC46">
        <v>4.2931026666666696</v>
      </c>
      <c r="DD46">
        <v>0.21548785714285201</v>
      </c>
      <c r="DE46">
        <v>1.6011613479665999E-2</v>
      </c>
      <c r="DF46">
        <v>1</v>
      </c>
      <c r="DG46">
        <v>1</v>
      </c>
      <c r="DH46">
        <v>2</v>
      </c>
      <c r="DI46" t="s">
        <v>362</v>
      </c>
      <c r="DJ46">
        <v>2.9366599999999998</v>
      </c>
      <c r="DK46">
        <v>2.6332599999999999</v>
      </c>
      <c r="DL46">
        <v>8.2805500000000004E-2</v>
      </c>
      <c r="DM46">
        <v>9.4211799999999998E-2</v>
      </c>
      <c r="DN46">
        <v>7.0137599999999994E-2</v>
      </c>
      <c r="DO46">
        <v>4.88706E-2</v>
      </c>
      <c r="DP46">
        <v>30914.3</v>
      </c>
      <c r="DQ46">
        <v>34124.6</v>
      </c>
      <c r="DR46">
        <v>29440.9</v>
      </c>
      <c r="DS46">
        <v>34683.199999999997</v>
      </c>
      <c r="DT46">
        <v>34581.699999999997</v>
      </c>
      <c r="DU46">
        <v>41747.1</v>
      </c>
      <c r="DV46">
        <v>40202.199999999997</v>
      </c>
      <c r="DW46">
        <v>47547.6</v>
      </c>
      <c r="DX46">
        <v>1.7031700000000001</v>
      </c>
      <c r="DY46">
        <v>2.0307499999999998</v>
      </c>
      <c r="DZ46">
        <v>1.9379E-2</v>
      </c>
      <c r="EA46">
        <v>0</v>
      </c>
      <c r="EB46">
        <v>19.6416</v>
      </c>
      <c r="EC46">
        <v>999.9</v>
      </c>
      <c r="ED46">
        <v>64.069999999999993</v>
      </c>
      <c r="EE46">
        <v>22.376000000000001</v>
      </c>
      <c r="EF46">
        <v>17.034300000000002</v>
      </c>
      <c r="EG46">
        <v>61.9681</v>
      </c>
      <c r="EH46">
        <v>44.214700000000001</v>
      </c>
      <c r="EI46">
        <v>1</v>
      </c>
      <c r="EJ46">
        <v>-0.25875999999999999</v>
      </c>
      <c r="EK46">
        <v>2.1559599999999999</v>
      </c>
      <c r="EL46">
        <v>20.273599999999998</v>
      </c>
      <c r="EM46">
        <v>5.2469400000000004</v>
      </c>
      <c r="EN46">
        <v>11.914099999999999</v>
      </c>
      <c r="EO46">
        <v>4.9897</v>
      </c>
      <c r="EP46">
        <v>3.2844699999999998</v>
      </c>
      <c r="EQ46">
        <v>9999</v>
      </c>
      <c r="ER46">
        <v>9999</v>
      </c>
      <c r="ES46">
        <v>999.9</v>
      </c>
      <c r="ET46">
        <v>9999</v>
      </c>
      <c r="EU46">
        <v>1.88405</v>
      </c>
      <c r="EV46">
        <v>1.88429</v>
      </c>
      <c r="EW46">
        <v>1.88513</v>
      </c>
      <c r="EX46">
        <v>1.8871899999999999</v>
      </c>
      <c r="EY46">
        <v>1.88368</v>
      </c>
      <c r="EZ46">
        <v>1.8768199999999999</v>
      </c>
      <c r="FA46">
        <v>1.8826099999999999</v>
      </c>
      <c r="FB46">
        <v>1.88812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2.9169999999999998</v>
      </c>
      <c r="FQ46">
        <v>2.3699999999999999E-2</v>
      </c>
      <c r="FR46">
        <v>-0.66434949939203702</v>
      </c>
      <c r="FS46">
        <v>9.8787948123959593E-3</v>
      </c>
      <c r="FT46">
        <v>5.3251326344088904E-6</v>
      </c>
      <c r="FU46">
        <v>-1.29812346716052E-9</v>
      </c>
      <c r="FV46">
        <v>-3.0087886876822501E-2</v>
      </c>
      <c r="FW46">
        <v>-3.68478344840185E-3</v>
      </c>
      <c r="FX46">
        <v>8.3536045323785897E-4</v>
      </c>
      <c r="FY46">
        <v>-9.0991182514875006E-6</v>
      </c>
      <c r="FZ46">
        <v>5</v>
      </c>
      <c r="GA46">
        <v>1737</v>
      </c>
      <c r="GB46">
        <v>1</v>
      </c>
      <c r="GC46">
        <v>17</v>
      </c>
      <c r="GD46">
        <v>47</v>
      </c>
      <c r="GE46">
        <v>47.2</v>
      </c>
      <c r="GF46">
        <v>0.91430699999999998</v>
      </c>
      <c r="GG46">
        <v>2.4523899999999998</v>
      </c>
      <c r="GH46">
        <v>1.3513200000000001</v>
      </c>
      <c r="GI46">
        <v>2.2448700000000001</v>
      </c>
      <c r="GJ46">
        <v>1.3000499999999999</v>
      </c>
      <c r="GK46">
        <v>2.48047</v>
      </c>
      <c r="GL46">
        <v>26.457899999999999</v>
      </c>
      <c r="GM46">
        <v>14.009499999999999</v>
      </c>
      <c r="GN46">
        <v>19</v>
      </c>
      <c r="GO46">
        <v>315.82100000000003</v>
      </c>
      <c r="GP46">
        <v>493.38499999999999</v>
      </c>
      <c r="GQ46">
        <v>17.072399999999998</v>
      </c>
      <c r="GR46">
        <v>24.212800000000001</v>
      </c>
      <c r="GS46">
        <v>29.999700000000001</v>
      </c>
      <c r="GT46">
        <v>24.288499999999999</v>
      </c>
      <c r="GU46">
        <v>24.258099999999999</v>
      </c>
      <c r="GV46">
        <v>18.299499999999998</v>
      </c>
      <c r="GW46">
        <v>58.167999999999999</v>
      </c>
      <c r="GX46">
        <v>100</v>
      </c>
      <c r="GY46">
        <v>17.068200000000001</v>
      </c>
      <c r="GZ46">
        <v>395.87799999999999</v>
      </c>
      <c r="HA46">
        <v>7.1730400000000003</v>
      </c>
      <c r="HB46">
        <v>101.748</v>
      </c>
      <c r="HC46">
        <v>102.277</v>
      </c>
    </row>
    <row r="47" spans="1:211" x14ac:dyDescent="0.2">
      <c r="A47">
        <v>31</v>
      </c>
      <c r="B47">
        <v>1736451790.0999999</v>
      </c>
      <c r="C47">
        <v>60</v>
      </c>
      <c r="D47" t="s">
        <v>411</v>
      </c>
      <c r="E47" t="s">
        <v>412</v>
      </c>
      <c r="F47">
        <v>2</v>
      </c>
      <c r="G47">
        <v>1736451788.0999999</v>
      </c>
      <c r="H47">
        <f t="shared" si="0"/>
        <v>3.6507927379801483E-3</v>
      </c>
      <c r="I47">
        <f t="shared" si="1"/>
        <v>3.6507927379801481</v>
      </c>
      <c r="J47">
        <f t="shared" si="2"/>
        <v>21.92917602315255</v>
      </c>
      <c r="K47">
        <f t="shared" si="3"/>
        <v>316.42099999999999</v>
      </c>
      <c r="L47">
        <f t="shared" si="4"/>
        <v>200.60896262638039</v>
      </c>
      <c r="M47">
        <f t="shared" si="5"/>
        <v>20.489715413353469</v>
      </c>
      <c r="N47">
        <f t="shared" si="6"/>
        <v>32.3184774794112</v>
      </c>
      <c r="O47">
        <f t="shared" si="7"/>
        <v>0.32997808346594532</v>
      </c>
      <c r="P47">
        <f t="shared" si="8"/>
        <v>3.5367001963451212</v>
      </c>
      <c r="Q47">
        <f t="shared" si="9"/>
        <v>0.31377846325797021</v>
      </c>
      <c r="R47">
        <f t="shared" si="10"/>
        <v>0.19750071890886156</v>
      </c>
      <c r="S47">
        <f t="shared" si="11"/>
        <v>317.40219239858925</v>
      </c>
      <c r="T47">
        <f t="shared" si="12"/>
        <v>20.747664027546914</v>
      </c>
      <c r="U47">
        <f t="shared" si="13"/>
        <v>19.9618</v>
      </c>
      <c r="V47">
        <f t="shared" si="14"/>
        <v>2.341067804416368</v>
      </c>
      <c r="W47">
        <f t="shared" si="15"/>
        <v>50.081529725509014</v>
      </c>
      <c r="X47">
        <f t="shared" si="16"/>
        <v>1.17314721969984</v>
      </c>
      <c r="Y47">
        <f t="shared" si="17"/>
        <v>2.3424748128296446</v>
      </c>
      <c r="Z47">
        <f t="shared" si="18"/>
        <v>1.1679205847165279</v>
      </c>
      <c r="AA47">
        <f t="shared" si="19"/>
        <v>-160.99995974492455</v>
      </c>
      <c r="AB47">
        <f t="shared" si="20"/>
        <v>1.8495046355577283</v>
      </c>
      <c r="AC47">
        <f t="shared" si="21"/>
        <v>0.10510489451802774</v>
      </c>
      <c r="AD47">
        <f t="shared" si="22"/>
        <v>158.35684218374047</v>
      </c>
      <c r="AE47">
        <f t="shared" si="23"/>
        <v>48.339767461786302</v>
      </c>
      <c r="AF47">
        <f t="shared" si="24"/>
        <v>3.6467010455912758</v>
      </c>
      <c r="AG47">
        <f t="shared" si="25"/>
        <v>21.92917602315255</v>
      </c>
      <c r="AH47">
        <v>372.02840475101999</v>
      </c>
      <c r="AI47">
        <v>323.24581818181798</v>
      </c>
      <c r="AJ47">
        <v>3.1372315410249398</v>
      </c>
      <c r="AK47">
        <v>84.881134538593102</v>
      </c>
      <c r="AL47">
        <f t="shared" si="26"/>
        <v>3.6507927379801481</v>
      </c>
      <c r="AM47">
        <v>7.1632066335704403</v>
      </c>
      <c r="AN47">
        <v>11.4870244755245</v>
      </c>
      <c r="AO47">
        <v>3.5875744549027999E-4</v>
      </c>
      <c r="AP47">
        <v>118.923516889192</v>
      </c>
      <c r="AQ47">
        <v>141</v>
      </c>
      <c r="AR47">
        <v>28</v>
      </c>
      <c r="AS47">
        <f t="shared" si="27"/>
        <v>1</v>
      </c>
      <c r="AT47">
        <f t="shared" si="28"/>
        <v>0</v>
      </c>
      <c r="AU47">
        <f t="shared" si="29"/>
        <v>55368.991297346707</v>
      </c>
      <c r="AV47">
        <f t="shared" si="30"/>
        <v>2000.0150000000001</v>
      </c>
      <c r="AW47">
        <f t="shared" si="31"/>
        <v>1686.0121799965127</v>
      </c>
      <c r="AX47">
        <f t="shared" si="32"/>
        <v>0.84299976750000005</v>
      </c>
      <c r="AY47">
        <f t="shared" si="33"/>
        <v>0.15869990595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1736451788.0999999</v>
      </c>
      <c r="BF47">
        <v>316.42099999999999</v>
      </c>
      <c r="BG47">
        <v>375.76900000000001</v>
      </c>
      <c r="BH47">
        <v>11.485950000000001</v>
      </c>
      <c r="BI47">
        <v>7.163405</v>
      </c>
      <c r="BJ47">
        <v>313.505</v>
      </c>
      <c r="BK47">
        <v>11.462249999999999</v>
      </c>
      <c r="BL47">
        <v>500.37400000000002</v>
      </c>
      <c r="BM47">
        <v>102.10599999999999</v>
      </c>
      <c r="BN47">
        <v>3.1587200000000003E-2</v>
      </c>
      <c r="BO47">
        <v>19.971499999999999</v>
      </c>
      <c r="BP47">
        <v>19.9618</v>
      </c>
      <c r="BQ47">
        <v>999.9</v>
      </c>
      <c r="BR47">
        <v>0</v>
      </c>
      <c r="BS47">
        <v>0</v>
      </c>
      <c r="BT47">
        <v>10015.65</v>
      </c>
      <c r="BU47">
        <v>593.07650000000001</v>
      </c>
      <c r="BV47">
        <v>1526.84</v>
      </c>
      <c r="BW47">
        <v>-59.34825</v>
      </c>
      <c r="BX47">
        <v>320.09750000000003</v>
      </c>
      <c r="BY47">
        <v>378.48050000000001</v>
      </c>
      <c r="BZ47">
        <v>4.3225550000000004</v>
      </c>
      <c r="CA47">
        <v>375.76900000000001</v>
      </c>
      <c r="CB47">
        <v>7.163405</v>
      </c>
      <c r="CC47">
        <v>1.17279</v>
      </c>
      <c r="CD47">
        <v>0.731429</v>
      </c>
      <c r="CE47">
        <v>9.2605550000000001</v>
      </c>
      <c r="CF47">
        <v>2.4418500000000001</v>
      </c>
      <c r="CG47">
        <v>2000.0150000000001</v>
      </c>
      <c r="CH47">
        <v>0.90000049999999998</v>
      </c>
      <c r="CI47">
        <v>9.9999249999999998E-2</v>
      </c>
      <c r="CJ47">
        <v>23</v>
      </c>
      <c r="CK47">
        <v>42020.800000000003</v>
      </c>
      <c r="CL47">
        <v>1736448967.0999999</v>
      </c>
      <c r="CM47" t="s">
        <v>347</v>
      </c>
      <c r="CN47">
        <v>1736448967.0999999</v>
      </c>
      <c r="CO47">
        <v>1736448953.0999999</v>
      </c>
      <c r="CP47">
        <v>2</v>
      </c>
      <c r="CQ47">
        <v>-0.42199999999999999</v>
      </c>
      <c r="CR47">
        <v>-1.2999999999999999E-2</v>
      </c>
      <c r="CS47">
        <v>1.4690000000000001</v>
      </c>
      <c r="CT47">
        <v>4.4999999999999998E-2</v>
      </c>
      <c r="CU47">
        <v>197</v>
      </c>
      <c r="CV47">
        <v>13</v>
      </c>
      <c r="CW47">
        <v>0.01</v>
      </c>
      <c r="CX47">
        <v>0.02</v>
      </c>
      <c r="CY47">
        <v>-56.951226666666699</v>
      </c>
      <c r="CZ47">
        <v>-23.366764285714201</v>
      </c>
      <c r="DA47">
        <v>1.69739805367575</v>
      </c>
      <c r="DB47">
        <v>0</v>
      </c>
      <c r="DC47">
        <v>4.2992446666666702</v>
      </c>
      <c r="DD47">
        <v>0.230136428571423</v>
      </c>
      <c r="DE47">
        <v>1.6863095353133899E-2</v>
      </c>
      <c r="DF47">
        <v>1</v>
      </c>
      <c r="DG47">
        <v>1</v>
      </c>
      <c r="DH47">
        <v>2</v>
      </c>
      <c r="DI47" t="s">
        <v>362</v>
      </c>
      <c r="DJ47">
        <v>2.9366599999999998</v>
      </c>
      <c r="DK47">
        <v>2.63245</v>
      </c>
      <c r="DL47">
        <v>8.4103600000000001E-2</v>
      </c>
      <c r="DM47">
        <v>9.5538799999999993E-2</v>
      </c>
      <c r="DN47">
        <v>7.0153999999999994E-2</v>
      </c>
      <c r="DO47">
        <v>4.8867500000000001E-2</v>
      </c>
      <c r="DP47">
        <v>30870.7</v>
      </c>
      <c r="DQ47">
        <v>34074.6</v>
      </c>
      <c r="DR47">
        <v>29441</v>
      </c>
      <c r="DS47">
        <v>34683</v>
      </c>
      <c r="DT47">
        <v>34581.199999999997</v>
      </c>
      <c r="DU47">
        <v>41746.9</v>
      </c>
      <c r="DV47">
        <v>40202.400000000001</v>
      </c>
      <c r="DW47">
        <v>47547.4</v>
      </c>
      <c r="DX47">
        <v>1.70177</v>
      </c>
      <c r="DY47">
        <v>2.0310800000000002</v>
      </c>
      <c r="DZ47">
        <v>1.9654600000000001E-2</v>
      </c>
      <c r="EA47">
        <v>0</v>
      </c>
      <c r="EB47">
        <v>19.6374</v>
      </c>
      <c r="EC47">
        <v>999.9</v>
      </c>
      <c r="ED47">
        <v>64.046000000000006</v>
      </c>
      <c r="EE47">
        <v>22.376000000000001</v>
      </c>
      <c r="EF47">
        <v>17.026800000000001</v>
      </c>
      <c r="EG47">
        <v>61.738100000000003</v>
      </c>
      <c r="EH47">
        <v>43.950299999999999</v>
      </c>
      <c r="EI47">
        <v>1</v>
      </c>
      <c r="EJ47">
        <v>-0.25891799999999998</v>
      </c>
      <c r="EK47">
        <v>2.2201599999999999</v>
      </c>
      <c r="EL47">
        <v>20.272600000000001</v>
      </c>
      <c r="EM47">
        <v>5.2473900000000002</v>
      </c>
      <c r="EN47">
        <v>11.914099999999999</v>
      </c>
      <c r="EO47">
        <v>4.9897999999999998</v>
      </c>
      <c r="EP47">
        <v>3.2843</v>
      </c>
      <c r="EQ47">
        <v>9999</v>
      </c>
      <c r="ER47">
        <v>9999</v>
      </c>
      <c r="ES47">
        <v>999.9</v>
      </c>
      <c r="ET47">
        <v>9999</v>
      </c>
      <c r="EU47">
        <v>1.8840600000000001</v>
      </c>
      <c r="EV47">
        <v>1.8842699999999999</v>
      </c>
      <c r="EW47">
        <v>1.88513</v>
      </c>
      <c r="EX47">
        <v>1.8871800000000001</v>
      </c>
      <c r="EY47">
        <v>1.88368</v>
      </c>
      <c r="EZ47">
        <v>1.8768199999999999</v>
      </c>
      <c r="FA47">
        <v>1.8826099999999999</v>
      </c>
      <c r="FB47">
        <v>1.88812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2.9940000000000002</v>
      </c>
      <c r="FQ47">
        <v>2.3699999999999999E-2</v>
      </c>
      <c r="FR47">
        <v>-0.66434949939203702</v>
      </c>
      <c r="FS47">
        <v>9.8787948123959593E-3</v>
      </c>
      <c r="FT47">
        <v>5.3251326344088904E-6</v>
      </c>
      <c r="FU47">
        <v>-1.29812346716052E-9</v>
      </c>
      <c r="FV47">
        <v>-3.0087886876822501E-2</v>
      </c>
      <c r="FW47">
        <v>-3.68478344840185E-3</v>
      </c>
      <c r="FX47">
        <v>8.3536045323785897E-4</v>
      </c>
      <c r="FY47">
        <v>-9.0991182514875006E-6</v>
      </c>
      <c r="FZ47">
        <v>5</v>
      </c>
      <c r="GA47">
        <v>1737</v>
      </c>
      <c r="GB47">
        <v>1</v>
      </c>
      <c r="GC47">
        <v>17</v>
      </c>
      <c r="GD47">
        <v>47</v>
      </c>
      <c r="GE47">
        <v>47.3</v>
      </c>
      <c r="GF47">
        <v>0.92651399999999995</v>
      </c>
      <c r="GG47">
        <v>2.4548299999999998</v>
      </c>
      <c r="GH47">
        <v>1.3513200000000001</v>
      </c>
      <c r="GI47">
        <v>2.2448700000000001</v>
      </c>
      <c r="GJ47">
        <v>1.3000499999999999</v>
      </c>
      <c r="GK47">
        <v>2.3803700000000001</v>
      </c>
      <c r="GL47">
        <v>26.457899999999999</v>
      </c>
      <c r="GM47">
        <v>14.0007</v>
      </c>
      <c r="GN47">
        <v>19</v>
      </c>
      <c r="GO47">
        <v>315.22300000000001</v>
      </c>
      <c r="GP47">
        <v>493.596</v>
      </c>
      <c r="GQ47">
        <v>17.087199999999999</v>
      </c>
      <c r="GR47">
        <v>24.209299999999999</v>
      </c>
      <c r="GS47">
        <v>29.9998</v>
      </c>
      <c r="GT47">
        <v>24.287500000000001</v>
      </c>
      <c r="GU47">
        <v>24.258099999999999</v>
      </c>
      <c r="GV47">
        <v>18.546700000000001</v>
      </c>
      <c r="GW47">
        <v>58.167999999999999</v>
      </c>
      <c r="GX47">
        <v>100</v>
      </c>
      <c r="GY47">
        <v>17.088200000000001</v>
      </c>
      <c r="GZ47">
        <v>402.601</v>
      </c>
      <c r="HA47">
        <v>7.1730400000000003</v>
      </c>
      <c r="HB47">
        <v>101.748</v>
      </c>
      <c r="HC47">
        <v>102.276</v>
      </c>
    </row>
    <row r="48" spans="1:211" x14ac:dyDescent="0.2">
      <c r="A48">
        <v>32</v>
      </c>
      <c r="B48">
        <v>1736451792.0999999</v>
      </c>
      <c r="C48">
        <v>62</v>
      </c>
      <c r="D48" t="s">
        <v>413</v>
      </c>
      <c r="E48" t="s">
        <v>414</v>
      </c>
      <c r="F48">
        <v>2</v>
      </c>
      <c r="G48">
        <v>1736451791.0999999</v>
      </c>
      <c r="H48">
        <f t="shared" si="0"/>
        <v>3.6488312906232802E-3</v>
      </c>
      <c r="I48">
        <f t="shared" si="1"/>
        <v>3.64883129062328</v>
      </c>
      <c r="J48">
        <f t="shared" si="2"/>
        <v>22.480671631555772</v>
      </c>
      <c r="K48">
        <f t="shared" si="3"/>
        <v>325.66199999999998</v>
      </c>
      <c r="L48">
        <f t="shared" si="4"/>
        <v>206.89375063543767</v>
      </c>
      <c r="M48">
        <f t="shared" si="5"/>
        <v>21.132241212504578</v>
      </c>
      <c r="N48">
        <f t="shared" si="6"/>
        <v>33.263295370739399</v>
      </c>
      <c r="O48">
        <f t="shared" si="7"/>
        <v>0.32993907875821743</v>
      </c>
      <c r="P48">
        <f t="shared" si="8"/>
        <v>3.5299811149761324</v>
      </c>
      <c r="Q48">
        <f t="shared" si="9"/>
        <v>0.31371398797075717</v>
      </c>
      <c r="R48">
        <f t="shared" si="10"/>
        <v>0.19746249355775514</v>
      </c>
      <c r="S48">
        <f t="shared" si="11"/>
        <v>317.40317400000004</v>
      </c>
      <c r="T48">
        <f t="shared" si="12"/>
        <v>20.751895702441971</v>
      </c>
      <c r="U48">
        <f t="shared" si="13"/>
        <v>19.962499999999999</v>
      </c>
      <c r="V48">
        <f t="shared" si="14"/>
        <v>2.3411693163077549</v>
      </c>
      <c r="W48">
        <f t="shared" si="15"/>
        <v>50.093630295287198</v>
      </c>
      <c r="X48">
        <f t="shared" si="16"/>
        <v>1.17360511861787</v>
      </c>
      <c r="Y48">
        <f t="shared" si="17"/>
        <v>2.3428230529506715</v>
      </c>
      <c r="Z48">
        <f t="shared" si="18"/>
        <v>1.167564197689885</v>
      </c>
      <c r="AA48">
        <f t="shared" si="19"/>
        <v>-160.91345991648666</v>
      </c>
      <c r="AB48">
        <f t="shared" si="20"/>
        <v>2.169515097325116</v>
      </c>
      <c r="AC48">
        <f t="shared" si="21"/>
        <v>0.12352730058076174</v>
      </c>
      <c r="AD48">
        <f t="shared" si="22"/>
        <v>158.78275648141923</v>
      </c>
      <c r="AE48">
        <f t="shared" si="23"/>
        <v>49.090934535371474</v>
      </c>
      <c r="AF48">
        <f t="shared" si="24"/>
        <v>3.649140836087394</v>
      </c>
      <c r="AG48">
        <f t="shared" si="25"/>
        <v>22.480671631555772</v>
      </c>
      <c r="AH48">
        <v>378.839611997259</v>
      </c>
      <c r="AI48">
        <v>329.45579393939403</v>
      </c>
      <c r="AJ48">
        <v>3.12422511170552</v>
      </c>
      <c r="AK48">
        <v>84.881134538593102</v>
      </c>
      <c r="AL48">
        <f t="shared" si="26"/>
        <v>3.64883129062328</v>
      </c>
      <c r="AM48">
        <v>7.16332542526954</v>
      </c>
      <c r="AN48">
        <v>11.4884517482518</v>
      </c>
      <c r="AO48">
        <v>2.3021560603832801E-4</v>
      </c>
      <c r="AP48">
        <v>118.923516889192</v>
      </c>
      <c r="AQ48">
        <v>138</v>
      </c>
      <c r="AR48">
        <v>28</v>
      </c>
      <c r="AS48">
        <f t="shared" si="27"/>
        <v>1</v>
      </c>
      <c r="AT48">
        <f t="shared" si="28"/>
        <v>0</v>
      </c>
      <c r="AU48">
        <f t="shared" si="29"/>
        <v>55218.150921002147</v>
      </c>
      <c r="AV48">
        <f t="shared" si="30"/>
        <v>2000.02</v>
      </c>
      <c r="AW48">
        <f t="shared" si="31"/>
        <v>1686.01686</v>
      </c>
      <c r="AX48">
        <f t="shared" si="32"/>
        <v>0.84299999999999997</v>
      </c>
      <c r="AY48">
        <f t="shared" si="33"/>
        <v>0.15870000000000001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1736451791.0999999</v>
      </c>
      <c r="BF48">
        <v>325.66199999999998</v>
      </c>
      <c r="BG48">
        <v>385.98500000000001</v>
      </c>
      <c r="BH48">
        <v>11.4901</v>
      </c>
      <c r="BI48">
        <v>7.1623200000000002</v>
      </c>
      <c r="BJ48">
        <v>322.62799999999999</v>
      </c>
      <c r="BK48">
        <v>11.4663</v>
      </c>
      <c r="BL48">
        <v>500.101</v>
      </c>
      <c r="BM48">
        <v>102.11</v>
      </c>
      <c r="BN48">
        <v>3.0548700000000002E-2</v>
      </c>
      <c r="BO48">
        <v>19.9739</v>
      </c>
      <c r="BP48">
        <v>19.962499999999999</v>
      </c>
      <c r="BQ48">
        <v>999.9</v>
      </c>
      <c r="BR48">
        <v>0</v>
      </c>
      <c r="BS48">
        <v>0</v>
      </c>
      <c r="BT48">
        <v>9986.8799999999992</v>
      </c>
      <c r="BU48">
        <v>592.99599999999998</v>
      </c>
      <c r="BV48">
        <v>1527.29</v>
      </c>
      <c r="BW48">
        <v>-60.323500000000003</v>
      </c>
      <c r="BX48">
        <v>329.447</v>
      </c>
      <c r="BY48">
        <v>388.77</v>
      </c>
      <c r="BZ48">
        <v>4.32775</v>
      </c>
      <c r="CA48">
        <v>385.98500000000001</v>
      </c>
      <c r="CB48">
        <v>7.1623200000000002</v>
      </c>
      <c r="CC48">
        <v>1.17326</v>
      </c>
      <c r="CD48">
        <v>0.731348</v>
      </c>
      <c r="CE48">
        <v>9.2664600000000004</v>
      </c>
      <c r="CF48">
        <v>2.44028</v>
      </c>
      <c r="CG48">
        <v>2000.02</v>
      </c>
      <c r="CH48">
        <v>0.9</v>
      </c>
      <c r="CI48">
        <v>0.1</v>
      </c>
      <c r="CJ48">
        <v>23</v>
      </c>
      <c r="CK48">
        <v>42021</v>
      </c>
      <c r="CL48">
        <v>1736448967.0999999</v>
      </c>
      <c r="CM48" t="s">
        <v>347</v>
      </c>
      <c r="CN48">
        <v>1736448967.0999999</v>
      </c>
      <c r="CO48">
        <v>1736448953.0999999</v>
      </c>
      <c r="CP48">
        <v>2</v>
      </c>
      <c r="CQ48">
        <v>-0.42199999999999999</v>
      </c>
      <c r="CR48">
        <v>-1.2999999999999999E-2</v>
      </c>
      <c r="CS48">
        <v>1.4690000000000001</v>
      </c>
      <c r="CT48">
        <v>4.4999999999999998E-2</v>
      </c>
      <c r="CU48">
        <v>197</v>
      </c>
      <c r="CV48">
        <v>13</v>
      </c>
      <c r="CW48">
        <v>0.01</v>
      </c>
      <c r="CX48">
        <v>0.02</v>
      </c>
      <c r="CY48">
        <v>-57.718240000000002</v>
      </c>
      <c r="CZ48">
        <v>-20.9603142857144</v>
      </c>
      <c r="DA48">
        <v>1.5187286344395701</v>
      </c>
      <c r="DB48">
        <v>0</v>
      </c>
      <c r="DC48">
        <v>4.3056253333333299</v>
      </c>
      <c r="DD48">
        <v>0.22270071428572</v>
      </c>
      <c r="DE48">
        <v>1.6417194590496301E-2</v>
      </c>
      <c r="DF48">
        <v>1</v>
      </c>
      <c r="DG48">
        <v>1</v>
      </c>
      <c r="DH48">
        <v>2</v>
      </c>
      <c r="DI48" t="s">
        <v>362</v>
      </c>
      <c r="DJ48">
        <v>2.9369700000000001</v>
      </c>
      <c r="DK48">
        <v>2.6316999999999999</v>
      </c>
      <c r="DL48">
        <v>8.5398399999999999E-2</v>
      </c>
      <c r="DM48">
        <v>9.6841999999999998E-2</v>
      </c>
      <c r="DN48">
        <v>7.0169200000000001E-2</v>
      </c>
      <c r="DO48">
        <v>4.8864600000000001E-2</v>
      </c>
      <c r="DP48">
        <v>30826.9</v>
      </c>
      <c r="DQ48">
        <v>34025.599999999999</v>
      </c>
      <c r="DR48">
        <v>29440.799999999999</v>
      </c>
      <c r="DS48">
        <v>34683.1</v>
      </c>
      <c r="DT48">
        <v>34580.6</v>
      </c>
      <c r="DU48">
        <v>41747.1</v>
      </c>
      <c r="DV48">
        <v>40202.400000000001</v>
      </c>
      <c r="DW48">
        <v>47547.5</v>
      </c>
      <c r="DX48">
        <v>1.7082999999999999</v>
      </c>
      <c r="DY48">
        <v>2.0310800000000002</v>
      </c>
      <c r="DZ48">
        <v>1.9900500000000002E-2</v>
      </c>
      <c r="EA48">
        <v>0</v>
      </c>
      <c r="EB48">
        <v>19.633199999999999</v>
      </c>
      <c r="EC48">
        <v>999.9</v>
      </c>
      <c r="ED48">
        <v>64.046000000000006</v>
      </c>
      <c r="EE48">
        <v>22.376000000000001</v>
      </c>
      <c r="EF48">
        <v>17.029800000000002</v>
      </c>
      <c r="EG48">
        <v>61.958100000000002</v>
      </c>
      <c r="EH48">
        <v>44.126600000000003</v>
      </c>
      <c r="EI48">
        <v>1</v>
      </c>
      <c r="EJ48">
        <v>-0.25897100000000001</v>
      </c>
      <c r="EK48">
        <v>2.2518099999999999</v>
      </c>
      <c r="EL48">
        <v>20.271899999999999</v>
      </c>
      <c r="EM48">
        <v>5.2473900000000002</v>
      </c>
      <c r="EN48">
        <v>11.914099999999999</v>
      </c>
      <c r="EO48">
        <v>4.9897999999999998</v>
      </c>
      <c r="EP48">
        <v>3.2842799999999999</v>
      </c>
      <c r="EQ48">
        <v>9999</v>
      </c>
      <c r="ER48">
        <v>9999</v>
      </c>
      <c r="ES48">
        <v>999.9</v>
      </c>
      <c r="ET48">
        <v>9999</v>
      </c>
      <c r="EU48">
        <v>1.8840600000000001</v>
      </c>
      <c r="EV48">
        <v>1.8842399999999999</v>
      </c>
      <c r="EW48">
        <v>1.8851500000000001</v>
      </c>
      <c r="EX48">
        <v>1.88717</v>
      </c>
      <c r="EY48">
        <v>1.8836599999999999</v>
      </c>
      <c r="EZ48">
        <v>1.8768199999999999</v>
      </c>
      <c r="FA48">
        <v>1.8826000000000001</v>
      </c>
      <c r="FB48">
        <v>1.88812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3.073</v>
      </c>
      <c r="FQ48">
        <v>2.3800000000000002E-2</v>
      </c>
      <c r="FR48">
        <v>-0.66434949939203702</v>
      </c>
      <c r="FS48">
        <v>9.8787948123959593E-3</v>
      </c>
      <c r="FT48">
        <v>5.3251326344088904E-6</v>
      </c>
      <c r="FU48">
        <v>-1.29812346716052E-9</v>
      </c>
      <c r="FV48">
        <v>-3.0087886876822501E-2</v>
      </c>
      <c r="FW48">
        <v>-3.68478344840185E-3</v>
      </c>
      <c r="FX48">
        <v>8.3536045323785897E-4</v>
      </c>
      <c r="FY48">
        <v>-9.0991182514875006E-6</v>
      </c>
      <c r="FZ48">
        <v>5</v>
      </c>
      <c r="GA48">
        <v>1737</v>
      </c>
      <c r="GB48">
        <v>1</v>
      </c>
      <c r="GC48">
        <v>17</v>
      </c>
      <c r="GD48">
        <v>47.1</v>
      </c>
      <c r="GE48">
        <v>47.3</v>
      </c>
      <c r="GF48">
        <v>0.93872100000000003</v>
      </c>
      <c r="GG48">
        <v>2.4597199999999999</v>
      </c>
      <c r="GH48">
        <v>1.3513200000000001</v>
      </c>
      <c r="GI48">
        <v>2.2448700000000001</v>
      </c>
      <c r="GJ48">
        <v>1.3000499999999999</v>
      </c>
      <c r="GK48">
        <v>2.2668499999999998</v>
      </c>
      <c r="GL48">
        <v>26.457899999999999</v>
      </c>
      <c r="GM48">
        <v>14.0007</v>
      </c>
      <c r="GN48">
        <v>19</v>
      </c>
      <c r="GO48">
        <v>318.00299999999999</v>
      </c>
      <c r="GP48">
        <v>493.596</v>
      </c>
      <c r="GQ48">
        <v>17.0961</v>
      </c>
      <c r="GR48">
        <v>24.206199999999999</v>
      </c>
      <c r="GS48">
        <v>30</v>
      </c>
      <c r="GT48">
        <v>24.2865</v>
      </c>
      <c r="GU48">
        <v>24.258099999999999</v>
      </c>
      <c r="GV48">
        <v>18.787600000000001</v>
      </c>
      <c r="GW48">
        <v>58.167999999999999</v>
      </c>
      <c r="GX48">
        <v>100</v>
      </c>
      <c r="GY48">
        <v>17.088200000000001</v>
      </c>
      <c r="GZ48">
        <v>409.35</v>
      </c>
      <c r="HA48">
        <v>7.1730400000000003</v>
      </c>
      <c r="HB48">
        <v>101.748</v>
      </c>
      <c r="HC48">
        <v>102.277</v>
      </c>
    </row>
    <row r="49" spans="1:211" x14ac:dyDescent="0.2">
      <c r="A49">
        <v>33</v>
      </c>
      <c r="B49">
        <v>1736451794.0999999</v>
      </c>
      <c r="C49">
        <v>64</v>
      </c>
      <c r="D49" t="s">
        <v>415</v>
      </c>
      <c r="E49" t="s">
        <v>416</v>
      </c>
      <c r="F49">
        <v>2</v>
      </c>
      <c r="G49">
        <v>1736451792.0999999</v>
      </c>
      <c r="H49">
        <f t="shared" si="0"/>
        <v>3.6525840758089559E-3</v>
      </c>
      <c r="I49">
        <f t="shared" si="1"/>
        <v>3.6525840758089561</v>
      </c>
      <c r="J49">
        <f t="shared" si="2"/>
        <v>22.884851065666926</v>
      </c>
      <c r="K49">
        <f t="shared" si="3"/>
        <v>328.79199999999997</v>
      </c>
      <c r="L49">
        <f t="shared" si="4"/>
        <v>208.05264479356865</v>
      </c>
      <c r="M49">
        <f t="shared" si="5"/>
        <v>21.25049982309422</v>
      </c>
      <c r="N49">
        <f t="shared" si="6"/>
        <v>33.582819121416797</v>
      </c>
      <c r="O49">
        <f t="shared" si="7"/>
        <v>0.3302719105651401</v>
      </c>
      <c r="P49">
        <f t="shared" si="8"/>
        <v>3.5326371732554724</v>
      </c>
      <c r="Q49">
        <f t="shared" si="9"/>
        <v>0.31402651208803783</v>
      </c>
      <c r="R49">
        <f t="shared" si="10"/>
        <v>0.19765954626179633</v>
      </c>
      <c r="S49">
        <f t="shared" si="11"/>
        <v>317.40239598011607</v>
      </c>
      <c r="T49">
        <f t="shared" si="12"/>
        <v>20.750016401324476</v>
      </c>
      <c r="U49">
        <f t="shared" si="13"/>
        <v>19.9633</v>
      </c>
      <c r="V49">
        <f t="shared" si="14"/>
        <v>2.3412853346207889</v>
      </c>
      <c r="W49">
        <f t="shared" si="15"/>
        <v>50.098842733886727</v>
      </c>
      <c r="X49">
        <f t="shared" si="16"/>
        <v>1.1736908882339001</v>
      </c>
      <c r="Y49">
        <f t="shared" si="17"/>
        <v>2.3427504991847217</v>
      </c>
      <c r="Z49">
        <f t="shared" si="18"/>
        <v>1.1675944463868888</v>
      </c>
      <c r="AA49">
        <f t="shared" si="19"/>
        <v>-161.07895774317495</v>
      </c>
      <c r="AB49">
        <f t="shared" si="20"/>
        <v>1.9235605063741985</v>
      </c>
      <c r="AC49">
        <f t="shared" si="21"/>
        <v>0.1094410221160259</v>
      </c>
      <c r="AD49">
        <f t="shared" si="22"/>
        <v>158.35643976543133</v>
      </c>
      <c r="AE49">
        <f t="shared" si="23"/>
        <v>49.316809445598125</v>
      </c>
      <c r="AF49">
        <f t="shared" si="24"/>
        <v>3.6514803692564586</v>
      </c>
      <c r="AG49">
        <f t="shared" si="25"/>
        <v>22.884851065666926</v>
      </c>
      <c r="AH49">
        <v>385.67685512973497</v>
      </c>
      <c r="AI49">
        <v>335.750696969697</v>
      </c>
      <c r="AJ49">
        <v>3.13478707788087</v>
      </c>
      <c r="AK49">
        <v>84.881134538593102</v>
      </c>
      <c r="AL49">
        <f t="shared" si="26"/>
        <v>3.6525840758089561</v>
      </c>
      <c r="AM49">
        <v>7.1631091199423302</v>
      </c>
      <c r="AN49">
        <v>11.491679020978999</v>
      </c>
      <c r="AO49">
        <v>1.46147289811452E-4</v>
      </c>
      <c r="AP49">
        <v>118.923516889192</v>
      </c>
      <c r="AQ49">
        <v>138</v>
      </c>
      <c r="AR49">
        <v>28</v>
      </c>
      <c r="AS49">
        <f t="shared" si="27"/>
        <v>1</v>
      </c>
      <c r="AT49">
        <f t="shared" si="28"/>
        <v>0</v>
      </c>
      <c r="AU49">
        <f t="shared" si="29"/>
        <v>55277.697141370641</v>
      </c>
      <c r="AV49">
        <f t="shared" si="30"/>
        <v>2000.0150000000001</v>
      </c>
      <c r="AW49">
        <f t="shared" si="31"/>
        <v>1686.012963002385</v>
      </c>
      <c r="AX49">
        <f t="shared" si="32"/>
        <v>0.84300015900000003</v>
      </c>
      <c r="AY49">
        <f t="shared" si="33"/>
        <v>0.15870000773999998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1736451792.0999999</v>
      </c>
      <c r="BF49">
        <v>328.79199999999997</v>
      </c>
      <c r="BG49">
        <v>389.375</v>
      </c>
      <c r="BH49">
        <v>11.491</v>
      </c>
      <c r="BI49">
        <v>7.16228</v>
      </c>
      <c r="BJ49">
        <v>325.71800000000002</v>
      </c>
      <c r="BK49">
        <v>11.4672</v>
      </c>
      <c r="BL49">
        <v>500.3125</v>
      </c>
      <c r="BM49">
        <v>102.1095</v>
      </c>
      <c r="BN49">
        <v>3.0512899999999999E-2</v>
      </c>
      <c r="BO49">
        <v>19.973400000000002</v>
      </c>
      <c r="BP49">
        <v>19.9633</v>
      </c>
      <c r="BQ49">
        <v>999.9</v>
      </c>
      <c r="BR49">
        <v>0</v>
      </c>
      <c r="BS49">
        <v>0</v>
      </c>
      <c r="BT49">
        <v>9998.14</v>
      </c>
      <c r="BU49">
        <v>593.00450000000001</v>
      </c>
      <c r="BV49">
        <v>1527.13</v>
      </c>
      <c r="BW49">
        <v>-60.583350000000003</v>
      </c>
      <c r="BX49">
        <v>332.61349999999999</v>
      </c>
      <c r="BY49">
        <v>392.18400000000003</v>
      </c>
      <c r="BZ49">
        <v>4.3287199999999997</v>
      </c>
      <c r="CA49">
        <v>389.375</v>
      </c>
      <c r="CB49">
        <v>7.16228</v>
      </c>
      <c r="CC49">
        <v>1.1733450000000001</v>
      </c>
      <c r="CD49">
        <v>0.7313385</v>
      </c>
      <c r="CE49">
        <v>9.2675549999999998</v>
      </c>
      <c r="CF49">
        <v>2.4400949999999999</v>
      </c>
      <c r="CG49">
        <v>2000.0150000000001</v>
      </c>
      <c r="CH49">
        <v>0.90000049999999998</v>
      </c>
      <c r="CI49">
        <v>9.9999699999999997E-2</v>
      </c>
      <c r="CJ49">
        <v>23</v>
      </c>
      <c r="CK49">
        <v>42020.9</v>
      </c>
      <c r="CL49">
        <v>1736448967.0999999</v>
      </c>
      <c r="CM49" t="s">
        <v>347</v>
      </c>
      <c r="CN49">
        <v>1736448967.0999999</v>
      </c>
      <c r="CO49">
        <v>1736448953.0999999</v>
      </c>
      <c r="CP49">
        <v>2</v>
      </c>
      <c r="CQ49">
        <v>-0.42199999999999999</v>
      </c>
      <c r="CR49">
        <v>-1.2999999999999999E-2</v>
      </c>
      <c r="CS49">
        <v>1.4690000000000001</v>
      </c>
      <c r="CT49">
        <v>4.4999999999999998E-2</v>
      </c>
      <c r="CU49">
        <v>197</v>
      </c>
      <c r="CV49">
        <v>13</v>
      </c>
      <c r="CW49">
        <v>0.01</v>
      </c>
      <c r="CX49">
        <v>0.02</v>
      </c>
      <c r="CY49">
        <v>-58.423513333333297</v>
      </c>
      <c r="CZ49">
        <v>-19.252757142857099</v>
      </c>
      <c r="DA49">
        <v>1.3893757873552</v>
      </c>
      <c r="DB49">
        <v>0</v>
      </c>
      <c r="DC49">
        <v>4.3120039999999999</v>
      </c>
      <c r="DD49">
        <v>0.19734857142857701</v>
      </c>
      <c r="DE49">
        <v>1.4803695394506501E-2</v>
      </c>
      <c r="DF49">
        <v>1</v>
      </c>
      <c r="DG49">
        <v>1</v>
      </c>
      <c r="DH49">
        <v>2</v>
      </c>
      <c r="DI49" t="s">
        <v>362</v>
      </c>
      <c r="DJ49">
        <v>2.9369200000000002</v>
      </c>
      <c r="DK49">
        <v>2.6322100000000002</v>
      </c>
      <c r="DL49">
        <v>8.6693999999999993E-2</v>
      </c>
      <c r="DM49">
        <v>9.8140400000000003E-2</v>
      </c>
      <c r="DN49">
        <v>7.0167800000000002E-2</v>
      </c>
      <c r="DO49">
        <v>4.8866800000000002E-2</v>
      </c>
      <c r="DP49">
        <v>30783.1</v>
      </c>
      <c r="DQ49">
        <v>33976.9</v>
      </c>
      <c r="DR49">
        <v>29440.7</v>
      </c>
      <c r="DS49">
        <v>34683.300000000003</v>
      </c>
      <c r="DT49">
        <v>34580.6</v>
      </c>
      <c r="DU49">
        <v>41747.199999999997</v>
      </c>
      <c r="DV49">
        <v>40202.400000000001</v>
      </c>
      <c r="DW49">
        <v>47547.8</v>
      </c>
      <c r="DX49">
        <v>1.7078500000000001</v>
      </c>
      <c r="DY49">
        <v>2.0309499999999998</v>
      </c>
      <c r="DZ49">
        <v>2.00719E-2</v>
      </c>
      <c r="EA49">
        <v>0</v>
      </c>
      <c r="EB49">
        <v>19.6297</v>
      </c>
      <c r="EC49">
        <v>999.9</v>
      </c>
      <c r="ED49">
        <v>64.069999999999993</v>
      </c>
      <c r="EE49">
        <v>22.356000000000002</v>
      </c>
      <c r="EF49">
        <v>17.011900000000001</v>
      </c>
      <c r="EG49">
        <v>61.908099999999997</v>
      </c>
      <c r="EH49">
        <v>44.383000000000003</v>
      </c>
      <c r="EI49">
        <v>1</v>
      </c>
      <c r="EJ49">
        <v>-0.25879600000000003</v>
      </c>
      <c r="EK49">
        <v>2.2695400000000001</v>
      </c>
      <c r="EL49">
        <v>20.2712</v>
      </c>
      <c r="EM49">
        <v>5.2472399999999997</v>
      </c>
      <c r="EN49">
        <v>11.914099999999999</v>
      </c>
      <c r="EO49">
        <v>4.9897499999999999</v>
      </c>
      <c r="EP49">
        <v>3.2843499999999999</v>
      </c>
      <c r="EQ49">
        <v>9999</v>
      </c>
      <c r="ER49">
        <v>9999</v>
      </c>
      <c r="ES49">
        <v>999.9</v>
      </c>
      <c r="ET49">
        <v>9999</v>
      </c>
      <c r="EU49">
        <v>1.8840600000000001</v>
      </c>
      <c r="EV49">
        <v>1.88425</v>
      </c>
      <c r="EW49">
        <v>1.8851500000000001</v>
      </c>
      <c r="EX49">
        <v>1.88717</v>
      </c>
      <c r="EY49">
        <v>1.8836599999999999</v>
      </c>
      <c r="EZ49">
        <v>1.8768199999999999</v>
      </c>
      <c r="FA49">
        <v>1.8826000000000001</v>
      </c>
      <c r="FB49">
        <v>1.88812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3.153</v>
      </c>
      <c r="FQ49">
        <v>2.3800000000000002E-2</v>
      </c>
      <c r="FR49">
        <v>-0.66434949939203702</v>
      </c>
      <c r="FS49">
        <v>9.8787948123959593E-3</v>
      </c>
      <c r="FT49">
        <v>5.3251326344088904E-6</v>
      </c>
      <c r="FU49">
        <v>-1.29812346716052E-9</v>
      </c>
      <c r="FV49">
        <v>-3.0087886876822501E-2</v>
      </c>
      <c r="FW49">
        <v>-3.68478344840185E-3</v>
      </c>
      <c r="FX49">
        <v>8.3536045323785897E-4</v>
      </c>
      <c r="FY49">
        <v>-9.0991182514875006E-6</v>
      </c>
      <c r="FZ49">
        <v>5</v>
      </c>
      <c r="GA49">
        <v>1737</v>
      </c>
      <c r="GB49">
        <v>1</v>
      </c>
      <c r="GC49">
        <v>17</v>
      </c>
      <c r="GD49">
        <v>47.1</v>
      </c>
      <c r="GE49">
        <v>47.4</v>
      </c>
      <c r="GF49">
        <v>0.94970699999999997</v>
      </c>
      <c r="GG49">
        <v>2.4511699999999998</v>
      </c>
      <c r="GH49">
        <v>1.3513200000000001</v>
      </c>
      <c r="GI49">
        <v>2.2448700000000001</v>
      </c>
      <c r="GJ49">
        <v>1.3000499999999999</v>
      </c>
      <c r="GK49">
        <v>2.2839399999999999</v>
      </c>
      <c r="GL49">
        <v>26.457899999999999</v>
      </c>
      <c r="GM49">
        <v>14.009499999999999</v>
      </c>
      <c r="GN49">
        <v>19</v>
      </c>
      <c r="GO49">
        <v>317.80200000000002</v>
      </c>
      <c r="GP49">
        <v>493.51499999999999</v>
      </c>
      <c r="GQ49">
        <v>17.103200000000001</v>
      </c>
      <c r="GR49">
        <v>24.203199999999999</v>
      </c>
      <c r="GS49">
        <v>30.0002</v>
      </c>
      <c r="GT49">
        <v>24.285499999999999</v>
      </c>
      <c r="GU49">
        <v>24.258099999999999</v>
      </c>
      <c r="GV49">
        <v>19.030999999999999</v>
      </c>
      <c r="GW49">
        <v>58.167999999999999</v>
      </c>
      <c r="GX49">
        <v>100</v>
      </c>
      <c r="GY49">
        <v>17.088200000000001</v>
      </c>
      <c r="GZ49">
        <v>416.1</v>
      </c>
      <c r="HA49">
        <v>7.1730400000000003</v>
      </c>
      <c r="HB49">
        <v>101.748</v>
      </c>
      <c r="HC49">
        <v>102.277</v>
      </c>
    </row>
    <row r="50" spans="1:211" x14ac:dyDescent="0.2">
      <c r="A50">
        <v>34</v>
      </c>
      <c r="B50">
        <v>1736451796.0999999</v>
      </c>
      <c r="C50">
        <v>66</v>
      </c>
      <c r="D50" t="s">
        <v>417</v>
      </c>
      <c r="E50" t="s">
        <v>418</v>
      </c>
      <c r="F50">
        <v>2</v>
      </c>
      <c r="G50">
        <v>1736451795.0999999</v>
      </c>
      <c r="H50">
        <f t="shared" si="0"/>
        <v>3.6524196894732589E-3</v>
      </c>
      <c r="I50">
        <f t="shared" si="1"/>
        <v>3.652419689473259</v>
      </c>
      <c r="J50">
        <f t="shared" si="2"/>
        <v>23.149717332855317</v>
      </c>
      <c r="K50">
        <f t="shared" si="3"/>
        <v>338.16699999999997</v>
      </c>
      <c r="L50">
        <f t="shared" si="4"/>
        <v>215.88209484206399</v>
      </c>
      <c r="M50">
        <f t="shared" si="5"/>
        <v>22.049995792350344</v>
      </c>
      <c r="N50">
        <f t="shared" si="6"/>
        <v>34.540061937822401</v>
      </c>
      <c r="O50">
        <f t="shared" si="7"/>
        <v>0.33013579956974881</v>
      </c>
      <c r="P50">
        <f t="shared" si="8"/>
        <v>3.5336347708351887</v>
      </c>
      <c r="Q50">
        <f t="shared" si="9"/>
        <v>0.31390777549406612</v>
      </c>
      <c r="R50">
        <f t="shared" si="10"/>
        <v>0.19758388995859877</v>
      </c>
      <c r="S50">
        <f t="shared" si="11"/>
        <v>317.40317400000004</v>
      </c>
      <c r="T50">
        <f t="shared" si="12"/>
        <v>20.749448992140159</v>
      </c>
      <c r="U50">
        <f t="shared" si="13"/>
        <v>19.965399999999999</v>
      </c>
      <c r="V50">
        <f t="shared" si="14"/>
        <v>2.3415899066624331</v>
      </c>
      <c r="W50">
        <f t="shared" si="15"/>
        <v>50.09700415232696</v>
      </c>
      <c r="X50">
        <f t="shared" si="16"/>
        <v>1.1736187377548799</v>
      </c>
      <c r="Y50">
        <f t="shared" si="17"/>
        <v>2.3426924575895351</v>
      </c>
      <c r="Z50">
        <f t="shared" si="18"/>
        <v>1.1679711689075531</v>
      </c>
      <c r="AA50">
        <f t="shared" si="19"/>
        <v>-161.07170830577073</v>
      </c>
      <c r="AB50">
        <f t="shared" si="20"/>
        <v>1.4478404150160367</v>
      </c>
      <c r="AC50">
        <f t="shared" si="21"/>
        <v>8.2352376987393741E-2</v>
      </c>
      <c r="AD50">
        <f t="shared" si="22"/>
        <v>157.86165848623273</v>
      </c>
      <c r="AE50">
        <f t="shared" si="23"/>
        <v>49.933625699984049</v>
      </c>
      <c r="AF50">
        <f t="shared" si="24"/>
        <v>3.6508945284901624</v>
      </c>
      <c r="AG50">
        <f t="shared" si="25"/>
        <v>23.149717332855317</v>
      </c>
      <c r="AH50">
        <v>392.536973623319</v>
      </c>
      <c r="AI50">
        <v>342.10735151515098</v>
      </c>
      <c r="AJ50">
        <v>3.1608243995456702</v>
      </c>
      <c r="AK50">
        <v>84.881134538593102</v>
      </c>
      <c r="AL50">
        <f t="shared" si="26"/>
        <v>3.652419689473259</v>
      </c>
      <c r="AM50">
        <v>7.1626234954800303</v>
      </c>
      <c r="AN50">
        <v>11.491502097902099</v>
      </c>
      <c r="AO50">
        <v>8.4803627174206403E-5</v>
      </c>
      <c r="AP50">
        <v>118.923516889192</v>
      </c>
      <c r="AQ50">
        <v>142</v>
      </c>
      <c r="AR50">
        <v>28</v>
      </c>
      <c r="AS50">
        <f t="shared" si="27"/>
        <v>1</v>
      </c>
      <c r="AT50">
        <f t="shared" si="28"/>
        <v>0</v>
      </c>
      <c r="AU50">
        <f t="shared" si="29"/>
        <v>55300.080176216732</v>
      </c>
      <c r="AV50">
        <f t="shared" si="30"/>
        <v>2000.02</v>
      </c>
      <c r="AW50">
        <f t="shared" si="31"/>
        <v>1686.01686</v>
      </c>
      <c r="AX50">
        <f t="shared" si="32"/>
        <v>0.84299999999999997</v>
      </c>
      <c r="AY50">
        <f t="shared" si="33"/>
        <v>0.15870000000000001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1736451795.0999999</v>
      </c>
      <c r="BF50">
        <v>338.16699999999997</v>
      </c>
      <c r="BG50">
        <v>399.529</v>
      </c>
      <c r="BH50">
        <v>11.490399999999999</v>
      </c>
      <c r="BI50">
        <v>7.1624800000000004</v>
      </c>
      <c r="BJ50">
        <v>334.97399999999999</v>
      </c>
      <c r="BK50">
        <v>11.4666</v>
      </c>
      <c r="BL50">
        <v>500.32499999999999</v>
      </c>
      <c r="BM50">
        <v>102.108</v>
      </c>
      <c r="BN50">
        <v>3.10672E-2</v>
      </c>
      <c r="BO50">
        <v>19.972999999999999</v>
      </c>
      <c r="BP50">
        <v>19.965399999999999</v>
      </c>
      <c r="BQ50">
        <v>999.9</v>
      </c>
      <c r="BR50">
        <v>0</v>
      </c>
      <c r="BS50">
        <v>0</v>
      </c>
      <c r="BT50">
        <v>10002.5</v>
      </c>
      <c r="BU50">
        <v>592.99599999999998</v>
      </c>
      <c r="BV50">
        <v>1526.4</v>
      </c>
      <c r="BW50">
        <v>-61.362099999999998</v>
      </c>
      <c r="BX50">
        <v>342.09800000000001</v>
      </c>
      <c r="BY50">
        <v>402.41199999999998</v>
      </c>
      <c r="BZ50">
        <v>4.3279399999999999</v>
      </c>
      <c r="CA50">
        <v>399.529</v>
      </c>
      <c r="CB50">
        <v>7.1624800000000004</v>
      </c>
      <c r="CC50">
        <v>1.17326</v>
      </c>
      <c r="CD50">
        <v>0.73134600000000005</v>
      </c>
      <c r="CE50">
        <v>9.2665500000000005</v>
      </c>
      <c r="CF50">
        <v>2.4402499999999998</v>
      </c>
      <c r="CG50">
        <v>2000.02</v>
      </c>
      <c r="CH50">
        <v>0.9</v>
      </c>
      <c r="CI50">
        <v>0.1</v>
      </c>
      <c r="CJ50">
        <v>23</v>
      </c>
      <c r="CK50">
        <v>42020.9</v>
      </c>
      <c r="CL50">
        <v>1736448967.0999999</v>
      </c>
      <c r="CM50" t="s">
        <v>347</v>
      </c>
      <c r="CN50">
        <v>1736448967.0999999</v>
      </c>
      <c r="CO50">
        <v>1736448953.0999999</v>
      </c>
      <c r="CP50">
        <v>2</v>
      </c>
      <c r="CQ50">
        <v>-0.42199999999999999</v>
      </c>
      <c r="CR50">
        <v>-1.2999999999999999E-2</v>
      </c>
      <c r="CS50">
        <v>1.4690000000000001</v>
      </c>
      <c r="CT50">
        <v>4.4999999999999998E-2</v>
      </c>
      <c r="CU50">
        <v>197</v>
      </c>
      <c r="CV50">
        <v>13</v>
      </c>
      <c r="CW50">
        <v>0.01</v>
      </c>
      <c r="CX50">
        <v>0.02</v>
      </c>
      <c r="CY50">
        <v>-59.063686666666698</v>
      </c>
      <c r="CZ50">
        <v>-18.258857142857199</v>
      </c>
      <c r="DA50">
        <v>1.3158714136098399</v>
      </c>
      <c r="DB50">
        <v>0</v>
      </c>
      <c r="DC50">
        <v>4.31781666666667</v>
      </c>
      <c r="DD50">
        <v>0.15025928571428199</v>
      </c>
      <c r="DE50">
        <v>1.1591473686387899E-2</v>
      </c>
      <c r="DF50">
        <v>1</v>
      </c>
      <c r="DG50">
        <v>1</v>
      </c>
      <c r="DH50">
        <v>2</v>
      </c>
      <c r="DI50" t="s">
        <v>362</v>
      </c>
      <c r="DJ50">
        <v>2.9366699999999999</v>
      </c>
      <c r="DK50">
        <v>2.6328800000000001</v>
      </c>
      <c r="DL50">
        <v>8.7981500000000004E-2</v>
      </c>
      <c r="DM50">
        <v>9.9408700000000003E-2</v>
      </c>
      <c r="DN50">
        <v>7.0155499999999996E-2</v>
      </c>
      <c r="DO50">
        <v>4.8867500000000001E-2</v>
      </c>
      <c r="DP50">
        <v>30739.8</v>
      </c>
      <c r="DQ50">
        <v>33929.199999999997</v>
      </c>
      <c r="DR50">
        <v>29440.799999999999</v>
      </c>
      <c r="DS50">
        <v>34683.4</v>
      </c>
      <c r="DT50">
        <v>34580.9</v>
      </c>
      <c r="DU50">
        <v>41747.199999999997</v>
      </c>
      <c r="DV50">
        <v>40202.199999999997</v>
      </c>
      <c r="DW50">
        <v>47547.9</v>
      </c>
      <c r="DX50">
        <v>1.69912</v>
      </c>
      <c r="DY50">
        <v>2.0312000000000001</v>
      </c>
      <c r="DZ50">
        <v>2.0496500000000001E-2</v>
      </c>
      <c r="EA50">
        <v>0</v>
      </c>
      <c r="EB50">
        <v>19.626300000000001</v>
      </c>
      <c r="EC50">
        <v>999.9</v>
      </c>
      <c r="ED50">
        <v>64.046000000000006</v>
      </c>
      <c r="EE50">
        <v>22.376000000000001</v>
      </c>
      <c r="EF50">
        <v>17.0307</v>
      </c>
      <c r="EG50">
        <v>62.008099999999999</v>
      </c>
      <c r="EH50">
        <v>43.738</v>
      </c>
      <c r="EI50">
        <v>1</v>
      </c>
      <c r="EJ50">
        <v>-0.25872699999999998</v>
      </c>
      <c r="EK50">
        <v>2.30613</v>
      </c>
      <c r="EL50">
        <v>20.270800000000001</v>
      </c>
      <c r="EM50">
        <v>5.2467899999999998</v>
      </c>
      <c r="EN50">
        <v>11.914099999999999</v>
      </c>
      <c r="EO50">
        <v>4.9895500000000004</v>
      </c>
      <c r="EP50">
        <v>3.2843499999999999</v>
      </c>
      <c r="EQ50">
        <v>9999</v>
      </c>
      <c r="ER50">
        <v>9999</v>
      </c>
      <c r="ES50">
        <v>999.9</v>
      </c>
      <c r="ET50">
        <v>9999</v>
      </c>
      <c r="EU50">
        <v>1.8840699999999999</v>
      </c>
      <c r="EV50">
        <v>1.88426</v>
      </c>
      <c r="EW50">
        <v>1.8851599999999999</v>
      </c>
      <c r="EX50">
        <v>1.8871800000000001</v>
      </c>
      <c r="EY50">
        <v>1.8836599999999999</v>
      </c>
      <c r="EZ50">
        <v>1.87683</v>
      </c>
      <c r="FA50">
        <v>1.88259</v>
      </c>
      <c r="FB50">
        <v>1.88812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3.234</v>
      </c>
      <c r="FQ50">
        <v>2.3699999999999999E-2</v>
      </c>
      <c r="FR50">
        <v>-0.66434949939203702</v>
      </c>
      <c r="FS50">
        <v>9.8787948123959593E-3</v>
      </c>
      <c r="FT50">
        <v>5.3251326344088904E-6</v>
      </c>
      <c r="FU50">
        <v>-1.29812346716052E-9</v>
      </c>
      <c r="FV50">
        <v>-3.0087886876822501E-2</v>
      </c>
      <c r="FW50">
        <v>-3.68478344840185E-3</v>
      </c>
      <c r="FX50">
        <v>8.3536045323785897E-4</v>
      </c>
      <c r="FY50">
        <v>-9.0991182514875006E-6</v>
      </c>
      <c r="FZ50">
        <v>5</v>
      </c>
      <c r="GA50">
        <v>1737</v>
      </c>
      <c r="GB50">
        <v>1</v>
      </c>
      <c r="GC50">
        <v>17</v>
      </c>
      <c r="GD50">
        <v>47.1</v>
      </c>
      <c r="GE50">
        <v>47.4</v>
      </c>
      <c r="GF50">
        <v>0.96191400000000005</v>
      </c>
      <c r="GG50">
        <v>2.4401899999999999</v>
      </c>
      <c r="GH50">
        <v>1.3513200000000001</v>
      </c>
      <c r="GI50">
        <v>2.2460900000000001</v>
      </c>
      <c r="GJ50">
        <v>1.3000499999999999</v>
      </c>
      <c r="GK50">
        <v>2.4890099999999999</v>
      </c>
      <c r="GL50">
        <v>26.457899999999999</v>
      </c>
      <c r="GM50">
        <v>14.0182</v>
      </c>
      <c r="GN50">
        <v>19</v>
      </c>
      <c r="GO50">
        <v>314.07100000000003</v>
      </c>
      <c r="GP50">
        <v>493.67599999999999</v>
      </c>
      <c r="GQ50">
        <v>17.1082</v>
      </c>
      <c r="GR50">
        <v>24.200099999999999</v>
      </c>
      <c r="GS50">
        <v>30.0002</v>
      </c>
      <c r="GT50">
        <v>24.285399999999999</v>
      </c>
      <c r="GU50">
        <v>24.258099999999999</v>
      </c>
      <c r="GV50">
        <v>19.2746</v>
      </c>
      <c r="GW50">
        <v>58.167999999999999</v>
      </c>
      <c r="GX50">
        <v>100</v>
      </c>
      <c r="GY50">
        <v>17.1069</v>
      </c>
      <c r="GZ50">
        <v>422.81599999999997</v>
      </c>
      <c r="HA50">
        <v>7.1730400000000003</v>
      </c>
      <c r="HB50">
        <v>101.748</v>
      </c>
      <c r="HC50">
        <v>102.277</v>
      </c>
    </row>
    <row r="51" spans="1:211" x14ac:dyDescent="0.2">
      <c r="A51">
        <v>35</v>
      </c>
      <c r="B51">
        <v>1736451798.0999999</v>
      </c>
      <c r="C51">
        <v>68</v>
      </c>
      <c r="D51" t="s">
        <v>419</v>
      </c>
      <c r="E51" t="s">
        <v>420</v>
      </c>
      <c r="F51">
        <v>2</v>
      </c>
      <c r="G51">
        <v>1736451796.0999999</v>
      </c>
      <c r="H51">
        <f t="shared" si="0"/>
        <v>3.6491154632727119E-3</v>
      </c>
      <c r="I51">
        <f t="shared" si="1"/>
        <v>3.6491154632727119</v>
      </c>
      <c r="J51">
        <f t="shared" si="2"/>
        <v>23.491387515670581</v>
      </c>
      <c r="K51">
        <f t="shared" si="3"/>
        <v>341.29950000000002</v>
      </c>
      <c r="L51">
        <f t="shared" si="4"/>
        <v>217.12490887691521</v>
      </c>
      <c r="M51">
        <f t="shared" si="5"/>
        <v>22.176674631007668</v>
      </c>
      <c r="N51">
        <f t="shared" si="6"/>
        <v>34.859602255567502</v>
      </c>
      <c r="O51">
        <f t="shared" si="7"/>
        <v>0.32978193068424688</v>
      </c>
      <c r="P51">
        <f t="shared" si="8"/>
        <v>3.5355289319452092</v>
      </c>
      <c r="Q51">
        <f t="shared" si="9"/>
        <v>0.31359597909403308</v>
      </c>
      <c r="R51">
        <f t="shared" si="10"/>
        <v>0.19738551072921406</v>
      </c>
      <c r="S51">
        <f t="shared" si="11"/>
        <v>317.40312875954766</v>
      </c>
      <c r="T51">
        <f t="shared" si="12"/>
        <v>20.75007839360298</v>
      </c>
      <c r="U51">
        <f t="shared" si="13"/>
        <v>19.965050000000002</v>
      </c>
      <c r="V51">
        <f t="shared" si="14"/>
        <v>2.3415391422446303</v>
      </c>
      <c r="W51">
        <f t="shared" si="15"/>
        <v>50.090033932165454</v>
      </c>
      <c r="X51">
        <f t="shared" si="16"/>
        <v>1.17347725166475</v>
      </c>
      <c r="Y51">
        <f t="shared" si="17"/>
        <v>2.3427359886677941</v>
      </c>
      <c r="Z51">
        <f t="shared" si="18"/>
        <v>1.1680618905798803</v>
      </c>
      <c r="AA51">
        <f t="shared" si="19"/>
        <v>-160.9259919303266</v>
      </c>
      <c r="AB51">
        <f t="shared" si="20"/>
        <v>1.572511345176381</v>
      </c>
      <c r="AC51">
        <f t="shared" si="21"/>
        <v>8.9395649504681304E-2</v>
      </c>
      <c r="AD51">
        <f t="shared" si="22"/>
        <v>158.13904382390214</v>
      </c>
      <c r="AE51">
        <f t="shared" si="23"/>
        <v>50.118412996386496</v>
      </c>
      <c r="AF51">
        <f t="shared" si="24"/>
        <v>3.6494818684084249</v>
      </c>
      <c r="AG51">
        <f t="shared" si="25"/>
        <v>23.491387515670581</v>
      </c>
      <c r="AH51">
        <v>399.36569695414499</v>
      </c>
      <c r="AI51">
        <v>348.45118787878801</v>
      </c>
      <c r="AJ51">
        <v>3.1706504175917698</v>
      </c>
      <c r="AK51">
        <v>84.881134538593102</v>
      </c>
      <c r="AL51">
        <f t="shared" si="26"/>
        <v>3.6491154632727119</v>
      </c>
      <c r="AM51">
        <v>7.1622199428615696</v>
      </c>
      <c r="AN51">
        <v>11.488076223776201</v>
      </c>
      <c r="AO51">
        <v>1.9483480541418601E-5</v>
      </c>
      <c r="AP51">
        <v>118.923516889192</v>
      </c>
      <c r="AQ51">
        <v>143</v>
      </c>
      <c r="AR51">
        <v>29</v>
      </c>
      <c r="AS51">
        <f t="shared" si="27"/>
        <v>1</v>
      </c>
      <c r="AT51">
        <f t="shared" si="28"/>
        <v>0</v>
      </c>
      <c r="AU51">
        <f t="shared" si="29"/>
        <v>55342.419289321959</v>
      </c>
      <c r="AV51">
        <f t="shared" si="30"/>
        <v>2000.02</v>
      </c>
      <c r="AW51">
        <f t="shared" si="31"/>
        <v>1686.0166859982601</v>
      </c>
      <c r="AX51">
        <f t="shared" si="32"/>
        <v>0.84299991299999999</v>
      </c>
      <c r="AY51">
        <f t="shared" si="33"/>
        <v>0.15869997738000002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1736451796.0999999</v>
      </c>
      <c r="BF51">
        <v>341.29950000000002</v>
      </c>
      <c r="BG51">
        <v>402.89949999999999</v>
      </c>
      <c r="BH51">
        <v>11.48915</v>
      </c>
      <c r="BI51">
        <v>7.1626700000000003</v>
      </c>
      <c r="BJ51">
        <v>338.06599999999997</v>
      </c>
      <c r="BK51">
        <v>11.465400000000001</v>
      </c>
      <c r="BL51">
        <v>500.29849999999999</v>
      </c>
      <c r="BM51">
        <v>102.1065</v>
      </c>
      <c r="BN51">
        <v>3.1364999999999997E-2</v>
      </c>
      <c r="BO51">
        <v>19.973299999999998</v>
      </c>
      <c r="BP51">
        <v>19.965050000000002</v>
      </c>
      <c r="BQ51">
        <v>999.9</v>
      </c>
      <c r="BR51">
        <v>0</v>
      </c>
      <c r="BS51">
        <v>0</v>
      </c>
      <c r="BT51">
        <v>10010.65</v>
      </c>
      <c r="BU51">
        <v>592.97400000000005</v>
      </c>
      <c r="BV51">
        <v>1526.395</v>
      </c>
      <c r="BW51">
        <v>-61.600250000000003</v>
      </c>
      <c r="BX51">
        <v>345.26650000000001</v>
      </c>
      <c r="BY51">
        <v>405.80650000000003</v>
      </c>
      <c r="BZ51">
        <v>4.3265149999999997</v>
      </c>
      <c r="CA51">
        <v>402.89949999999999</v>
      </c>
      <c r="CB51">
        <v>7.1626700000000003</v>
      </c>
      <c r="CC51">
        <v>1.1731199999999999</v>
      </c>
      <c r="CD51">
        <v>0.73135550000000005</v>
      </c>
      <c r="CE51">
        <v>9.2647549999999992</v>
      </c>
      <c r="CF51">
        <v>2.4404349999999999</v>
      </c>
      <c r="CG51">
        <v>2000.02</v>
      </c>
      <c r="CH51">
        <v>0.9</v>
      </c>
      <c r="CI51">
        <v>9.9999900000000003E-2</v>
      </c>
      <c r="CJ51">
        <v>23</v>
      </c>
      <c r="CK51">
        <v>42020.9</v>
      </c>
      <c r="CL51">
        <v>1736448967.0999999</v>
      </c>
      <c r="CM51" t="s">
        <v>347</v>
      </c>
      <c r="CN51">
        <v>1736448967.0999999</v>
      </c>
      <c r="CO51">
        <v>1736448953.0999999</v>
      </c>
      <c r="CP51">
        <v>2</v>
      </c>
      <c r="CQ51">
        <v>-0.42199999999999999</v>
      </c>
      <c r="CR51">
        <v>-1.2999999999999999E-2</v>
      </c>
      <c r="CS51">
        <v>1.4690000000000001</v>
      </c>
      <c r="CT51">
        <v>4.4999999999999998E-2</v>
      </c>
      <c r="CU51">
        <v>197</v>
      </c>
      <c r="CV51">
        <v>13</v>
      </c>
      <c r="CW51">
        <v>0.01</v>
      </c>
      <c r="CX51">
        <v>0.02</v>
      </c>
      <c r="CY51">
        <v>-59.659626666666703</v>
      </c>
      <c r="CZ51">
        <v>-17.4356785714286</v>
      </c>
      <c r="DA51">
        <v>1.2566307983210101</v>
      </c>
      <c r="DB51">
        <v>0</v>
      </c>
      <c r="DC51">
        <v>4.3221826666666701</v>
      </c>
      <c r="DD51">
        <v>9.0454285714294605E-2</v>
      </c>
      <c r="DE51">
        <v>7.2854050142886597E-3</v>
      </c>
      <c r="DF51">
        <v>1</v>
      </c>
      <c r="DG51">
        <v>1</v>
      </c>
      <c r="DH51">
        <v>2</v>
      </c>
      <c r="DI51" t="s">
        <v>362</v>
      </c>
      <c r="DJ51">
        <v>2.9370599999999998</v>
      </c>
      <c r="DK51">
        <v>2.6339700000000001</v>
      </c>
      <c r="DL51">
        <v>8.9247699999999999E-2</v>
      </c>
      <c r="DM51">
        <v>0.10068100000000001</v>
      </c>
      <c r="DN51">
        <v>7.0147799999999996E-2</v>
      </c>
      <c r="DO51">
        <v>4.8862900000000001E-2</v>
      </c>
      <c r="DP51">
        <v>30696.9</v>
      </c>
      <c r="DQ51">
        <v>33881.1</v>
      </c>
      <c r="DR51">
        <v>29440.6</v>
      </c>
      <c r="DS51">
        <v>34683.199999999997</v>
      </c>
      <c r="DT51">
        <v>34581</v>
      </c>
      <c r="DU51">
        <v>41747.1</v>
      </c>
      <c r="DV51">
        <v>40202.1</v>
      </c>
      <c r="DW51">
        <v>47547.6</v>
      </c>
      <c r="DX51">
        <v>1.69702</v>
      </c>
      <c r="DY51">
        <v>2.0310199999999998</v>
      </c>
      <c r="DZ51">
        <v>2.0742400000000001E-2</v>
      </c>
      <c r="EA51">
        <v>0</v>
      </c>
      <c r="EB51">
        <v>19.622900000000001</v>
      </c>
      <c r="EC51">
        <v>999.9</v>
      </c>
      <c r="ED51">
        <v>64.046000000000006</v>
      </c>
      <c r="EE51">
        <v>22.376000000000001</v>
      </c>
      <c r="EF51">
        <v>17.028099999999998</v>
      </c>
      <c r="EG51">
        <v>61.3581</v>
      </c>
      <c r="EH51">
        <v>43.9223</v>
      </c>
      <c r="EI51">
        <v>1</v>
      </c>
      <c r="EJ51">
        <v>-0.2586</v>
      </c>
      <c r="EK51">
        <v>2.2985799999999998</v>
      </c>
      <c r="EL51">
        <v>20.271000000000001</v>
      </c>
      <c r="EM51">
        <v>5.24709</v>
      </c>
      <c r="EN51">
        <v>11.914099999999999</v>
      </c>
      <c r="EO51">
        <v>4.9895500000000004</v>
      </c>
      <c r="EP51">
        <v>3.2843</v>
      </c>
      <c r="EQ51">
        <v>9999</v>
      </c>
      <c r="ER51">
        <v>9999</v>
      </c>
      <c r="ES51">
        <v>999.9</v>
      </c>
      <c r="ET51">
        <v>9999</v>
      </c>
      <c r="EU51">
        <v>1.8841000000000001</v>
      </c>
      <c r="EV51">
        <v>1.8842399999999999</v>
      </c>
      <c r="EW51">
        <v>1.8851800000000001</v>
      </c>
      <c r="EX51">
        <v>1.88717</v>
      </c>
      <c r="EY51">
        <v>1.8836599999999999</v>
      </c>
      <c r="EZ51">
        <v>1.87683</v>
      </c>
      <c r="FA51">
        <v>1.8826000000000001</v>
      </c>
      <c r="FB51">
        <v>1.88812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3.3140000000000001</v>
      </c>
      <c r="FQ51">
        <v>2.3800000000000002E-2</v>
      </c>
      <c r="FR51">
        <v>-0.66434949939203702</v>
      </c>
      <c r="FS51">
        <v>9.8787948123959593E-3</v>
      </c>
      <c r="FT51">
        <v>5.3251326344088904E-6</v>
      </c>
      <c r="FU51">
        <v>-1.29812346716052E-9</v>
      </c>
      <c r="FV51">
        <v>-3.0087886876822501E-2</v>
      </c>
      <c r="FW51">
        <v>-3.68478344840185E-3</v>
      </c>
      <c r="FX51">
        <v>8.3536045323785897E-4</v>
      </c>
      <c r="FY51">
        <v>-9.0991182514875006E-6</v>
      </c>
      <c r="FZ51">
        <v>5</v>
      </c>
      <c r="GA51">
        <v>1737</v>
      </c>
      <c r="GB51">
        <v>1</v>
      </c>
      <c r="GC51">
        <v>17</v>
      </c>
      <c r="GD51">
        <v>47.2</v>
      </c>
      <c r="GE51">
        <v>47.4</v>
      </c>
      <c r="GF51">
        <v>0.97412100000000001</v>
      </c>
      <c r="GG51">
        <v>2.4487299999999999</v>
      </c>
      <c r="GH51">
        <v>1.3513200000000001</v>
      </c>
      <c r="GI51">
        <v>2.2460900000000001</v>
      </c>
      <c r="GJ51">
        <v>1.3000499999999999</v>
      </c>
      <c r="GK51">
        <v>2.47437</v>
      </c>
      <c r="GL51">
        <v>26.457899999999999</v>
      </c>
      <c r="GM51">
        <v>14.009499999999999</v>
      </c>
      <c r="GN51">
        <v>19</v>
      </c>
      <c r="GO51">
        <v>313.178</v>
      </c>
      <c r="GP51">
        <v>493.56200000000001</v>
      </c>
      <c r="GQ51">
        <v>17.110900000000001</v>
      </c>
      <c r="GR51">
        <v>24.197099999999999</v>
      </c>
      <c r="GS51">
        <v>30.0001</v>
      </c>
      <c r="GT51">
        <v>24.284500000000001</v>
      </c>
      <c r="GU51">
        <v>24.258099999999999</v>
      </c>
      <c r="GV51">
        <v>19.514900000000001</v>
      </c>
      <c r="GW51">
        <v>58.167999999999999</v>
      </c>
      <c r="GX51">
        <v>100</v>
      </c>
      <c r="GY51">
        <v>17.1069</v>
      </c>
      <c r="GZ51">
        <v>429.56599999999997</v>
      </c>
      <c r="HA51">
        <v>7.1730400000000003</v>
      </c>
      <c r="HB51">
        <v>101.747</v>
      </c>
      <c r="HC51">
        <v>102.277</v>
      </c>
    </row>
    <row r="52" spans="1:211" x14ac:dyDescent="0.2">
      <c r="A52">
        <v>36</v>
      </c>
      <c r="B52">
        <v>1736451800.0999999</v>
      </c>
      <c r="C52">
        <v>70</v>
      </c>
      <c r="D52" t="s">
        <v>421</v>
      </c>
      <c r="E52" t="s">
        <v>422</v>
      </c>
      <c r="F52">
        <v>2</v>
      </c>
      <c r="G52">
        <v>1736451799.0999999</v>
      </c>
      <c r="H52">
        <f t="shared" si="0"/>
        <v>3.64826679795828E-3</v>
      </c>
      <c r="I52">
        <f t="shared" si="1"/>
        <v>3.6482667979582799</v>
      </c>
      <c r="J52">
        <f t="shared" si="2"/>
        <v>24.033070839892147</v>
      </c>
      <c r="K52">
        <f t="shared" si="3"/>
        <v>350.64699999999999</v>
      </c>
      <c r="L52">
        <f t="shared" si="4"/>
        <v>223.5568399726036</v>
      </c>
      <c r="M52">
        <f t="shared" si="5"/>
        <v>22.833391028353507</v>
      </c>
      <c r="N52">
        <f t="shared" si="6"/>
        <v>35.8139794107854</v>
      </c>
      <c r="O52">
        <f t="shared" si="7"/>
        <v>0.32964120655267509</v>
      </c>
      <c r="P52">
        <f t="shared" si="8"/>
        <v>3.5522879285730484</v>
      </c>
      <c r="Q52">
        <f t="shared" si="9"/>
        <v>0.31354099684741682</v>
      </c>
      <c r="R52">
        <f t="shared" si="10"/>
        <v>0.19734411567977977</v>
      </c>
      <c r="S52">
        <f t="shared" si="11"/>
        <v>317.40148223947619</v>
      </c>
      <c r="T52">
        <f t="shared" si="12"/>
        <v>20.746486910742661</v>
      </c>
      <c r="U52">
        <f t="shared" si="13"/>
        <v>19.963699999999999</v>
      </c>
      <c r="V52">
        <f t="shared" si="14"/>
        <v>2.3413433456665129</v>
      </c>
      <c r="W52">
        <f t="shared" si="15"/>
        <v>50.085888226819264</v>
      </c>
      <c r="X52">
        <f t="shared" si="16"/>
        <v>1.17335832580642</v>
      </c>
      <c r="Y52">
        <f t="shared" si="17"/>
        <v>2.3426924575895351</v>
      </c>
      <c r="Z52">
        <f t="shared" si="18"/>
        <v>1.167985019860093</v>
      </c>
      <c r="AA52">
        <f t="shared" si="19"/>
        <v>-160.88856578996015</v>
      </c>
      <c r="AB52">
        <f t="shared" si="20"/>
        <v>1.7810518052885722</v>
      </c>
      <c r="AC52">
        <f t="shared" si="21"/>
        <v>0.10077242630000846</v>
      </c>
      <c r="AD52">
        <f t="shared" si="22"/>
        <v>158.39474068110462</v>
      </c>
      <c r="AE52">
        <f t="shared" si="23"/>
        <v>50.842463213906832</v>
      </c>
      <c r="AF52">
        <f t="shared" si="24"/>
        <v>3.6501928181137715</v>
      </c>
      <c r="AG52">
        <f t="shared" si="25"/>
        <v>24.033070839892147</v>
      </c>
      <c r="AH52">
        <v>406.17292269370301</v>
      </c>
      <c r="AI52">
        <v>354.72820000000002</v>
      </c>
      <c r="AJ52">
        <v>3.1549545143809401</v>
      </c>
      <c r="AK52">
        <v>84.881134538593102</v>
      </c>
      <c r="AL52">
        <f t="shared" si="26"/>
        <v>3.6482667979582799</v>
      </c>
      <c r="AM52">
        <v>7.1623906033734697</v>
      </c>
      <c r="AN52">
        <v>11.4866594405594</v>
      </c>
      <c r="AO52">
        <v>-2.26290996168416E-5</v>
      </c>
      <c r="AP52">
        <v>118.923516889192</v>
      </c>
      <c r="AQ52">
        <v>144</v>
      </c>
      <c r="AR52">
        <v>29</v>
      </c>
      <c r="AS52">
        <f t="shared" si="27"/>
        <v>1</v>
      </c>
      <c r="AT52">
        <f t="shared" si="28"/>
        <v>0</v>
      </c>
      <c r="AU52">
        <f t="shared" si="29"/>
        <v>55718.414508041002</v>
      </c>
      <c r="AV52">
        <f t="shared" si="30"/>
        <v>2000.01</v>
      </c>
      <c r="AW52">
        <f t="shared" si="31"/>
        <v>1686.0085440005701</v>
      </c>
      <c r="AX52">
        <f t="shared" si="32"/>
        <v>0.84300005700000002</v>
      </c>
      <c r="AY52">
        <f t="shared" si="33"/>
        <v>0.15869994762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1736451799.0999999</v>
      </c>
      <c r="BF52">
        <v>350.64699999999999</v>
      </c>
      <c r="BG52">
        <v>413.142</v>
      </c>
      <c r="BH52">
        <v>11.488099999999999</v>
      </c>
      <c r="BI52">
        <v>7.1617800000000003</v>
      </c>
      <c r="BJ52">
        <v>347.29300000000001</v>
      </c>
      <c r="BK52">
        <v>11.4643</v>
      </c>
      <c r="BL52">
        <v>500.41500000000002</v>
      </c>
      <c r="BM52">
        <v>102.104</v>
      </c>
      <c r="BN52">
        <v>3.2848200000000001E-2</v>
      </c>
      <c r="BO52">
        <v>19.972999999999999</v>
      </c>
      <c r="BP52">
        <v>19.963699999999999</v>
      </c>
      <c r="BQ52">
        <v>999.9</v>
      </c>
      <c r="BR52">
        <v>0</v>
      </c>
      <c r="BS52">
        <v>0</v>
      </c>
      <c r="BT52">
        <v>10081.9</v>
      </c>
      <c r="BU52">
        <v>592.91700000000003</v>
      </c>
      <c r="BV52">
        <v>1525.77</v>
      </c>
      <c r="BW52">
        <v>-62.494599999999998</v>
      </c>
      <c r="BX52">
        <v>354.72199999999998</v>
      </c>
      <c r="BY52">
        <v>416.12200000000001</v>
      </c>
      <c r="BZ52">
        <v>4.3263100000000003</v>
      </c>
      <c r="CA52">
        <v>413.142</v>
      </c>
      <c r="CB52">
        <v>7.1617800000000003</v>
      </c>
      <c r="CC52">
        <v>1.1729799999999999</v>
      </c>
      <c r="CD52">
        <v>0.73124800000000001</v>
      </c>
      <c r="CE52">
        <v>9.2629999999999999</v>
      </c>
      <c r="CF52">
        <v>2.4383699999999999</v>
      </c>
      <c r="CG52">
        <v>2000.01</v>
      </c>
      <c r="CH52">
        <v>0.90000100000000005</v>
      </c>
      <c r="CI52">
        <v>9.9999099999999994E-2</v>
      </c>
      <c r="CJ52">
        <v>23</v>
      </c>
      <c r="CK52">
        <v>42020.800000000003</v>
      </c>
      <c r="CL52">
        <v>1736448967.0999999</v>
      </c>
      <c r="CM52" t="s">
        <v>347</v>
      </c>
      <c r="CN52">
        <v>1736448967.0999999</v>
      </c>
      <c r="CO52">
        <v>1736448953.0999999</v>
      </c>
      <c r="CP52">
        <v>2</v>
      </c>
      <c r="CQ52">
        <v>-0.42199999999999999</v>
      </c>
      <c r="CR52">
        <v>-1.2999999999999999E-2</v>
      </c>
      <c r="CS52">
        <v>1.4690000000000001</v>
      </c>
      <c r="CT52">
        <v>4.4999999999999998E-2</v>
      </c>
      <c r="CU52">
        <v>197</v>
      </c>
      <c r="CV52">
        <v>13</v>
      </c>
      <c r="CW52">
        <v>0.01</v>
      </c>
      <c r="CX52">
        <v>0.02</v>
      </c>
      <c r="CY52">
        <v>-60.229019999999998</v>
      </c>
      <c r="CZ52">
        <v>-16.878878571428601</v>
      </c>
      <c r="DA52">
        <v>1.2167445430053601</v>
      </c>
      <c r="DB52">
        <v>0</v>
      </c>
      <c r="DC52">
        <v>4.3245926666666703</v>
      </c>
      <c r="DD52">
        <v>4.4652857142864197E-2</v>
      </c>
      <c r="DE52">
        <v>4.2167562045830097E-3</v>
      </c>
      <c r="DF52">
        <v>1</v>
      </c>
      <c r="DG52">
        <v>1</v>
      </c>
      <c r="DH52">
        <v>2</v>
      </c>
      <c r="DI52" t="s">
        <v>362</v>
      </c>
      <c r="DJ52">
        <v>2.9365100000000002</v>
      </c>
      <c r="DK52">
        <v>2.6331199999999999</v>
      </c>
      <c r="DL52">
        <v>9.0502200000000005E-2</v>
      </c>
      <c r="DM52">
        <v>0.101956</v>
      </c>
      <c r="DN52">
        <v>7.0145100000000002E-2</v>
      </c>
      <c r="DO52">
        <v>4.8857699999999997E-2</v>
      </c>
      <c r="DP52">
        <v>30654.5</v>
      </c>
      <c r="DQ52">
        <v>33833.1</v>
      </c>
      <c r="DR52">
        <v>29440.5</v>
      </c>
      <c r="DS52">
        <v>34683.1</v>
      </c>
      <c r="DT52">
        <v>34581.1</v>
      </c>
      <c r="DU52">
        <v>41746.9</v>
      </c>
      <c r="DV52">
        <v>40202.199999999997</v>
      </c>
      <c r="DW52">
        <v>47547.3</v>
      </c>
      <c r="DX52">
        <v>1.6952</v>
      </c>
      <c r="DY52">
        <v>2.0310000000000001</v>
      </c>
      <c r="DZ52">
        <v>2.0787099999999999E-2</v>
      </c>
      <c r="EA52">
        <v>0</v>
      </c>
      <c r="EB52">
        <v>19.619499999999999</v>
      </c>
      <c r="EC52">
        <v>999.9</v>
      </c>
      <c r="ED52">
        <v>64.069999999999993</v>
      </c>
      <c r="EE52">
        <v>22.376000000000001</v>
      </c>
      <c r="EF52">
        <v>17.034300000000002</v>
      </c>
      <c r="EG52">
        <v>61.848100000000002</v>
      </c>
      <c r="EH52">
        <v>45.052100000000003</v>
      </c>
      <c r="EI52">
        <v>1</v>
      </c>
      <c r="EJ52">
        <v>-0.25880599999999998</v>
      </c>
      <c r="EK52">
        <v>2.31053</v>
      </c>
      <c r="EL52">
        <v>20.270700000000001</v>
      </c>
      <c r="EM52">
        <v>5.2472399999999997</v>
      </c>
      <c r="EN52">
        <v>11.914099999999999</v>
      </c>
      <c r="EO52">
        <v>4.9895500000000004</v>
      </c>
      <c r="EP52">
        <v>3.2842799999999999</v>
      </c>
      <c r="EQ52">
        <v>9999</v>
      </c>
      <c r="ER52">
        <v>9999</v>
      </c>
      <c r="ES52">
        <v>999.9</v>
      </c>
      <c r="ET52">
        <v>9999</v>
      </c>
      <c r="EU52">
        <v>1.88411</v>
      </c>
      <c r="EV52">
        <v>1.8842399999999999</v>
      </c>
      <c r="EW52">
        <v>1.88517</v>
      </c>
      <c r="EX52">
        <v>1.88717</v>
      </c>
      <c r="EY52">
        <v>1.88368</v>
      </c>
      <c r="EZ52">
        <v>1.8768199999999999</v>
      </c>
      <c r="FA52">
        <v>1.8826099999999999</v>
      </c>
      <c r="FB52">
        <v>1.88812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3.3940000000000001</v>
      </c>
      <c r="FQ52">
        <v>2.3699999999999999E-2</v>
      </c>
      <c r="FR52">
        <v>-0.66434949939203702</v>
      </c>
      <c r="FS52">
        <v>9.8787948123959593E-3</v>
      </c>
      <c r="FT52">
        <v>5.3251326344088904E-6</v>
      </c>
      <c r="FU52">
        <v>-1.29812346716052E-9</v>
      </c>
      <c r="FV52">
        <v>-3.0087886876822501E-2</v>
      </c>
      <c r="FW52">
        <v>-3.68478344840185E-3</v>
      </c>
      <c r="FX52">
        <v>8.3536045323785897E-4</v>
      </c>
      <c r="FY52">
        <v>-9.0991182514875006E-6</v>
      </c>
      <c r="FZ52">
        <v>5</v>
      </c>
      <c r="GA52">
        <v>1737</v>
      </c>
      <c r="GB52">
        <v>1</v>
      </c>
      <c r="GC52">
        <v>17</v>
      </c>
      <c r="GD52">
        <v>47.2</v>
      </c>
      <c r="GE52">
        <v>47.5</v>
      </c>
      <c r="GF52">
        <v>0.98632799999999998</v>
      </c>
      <c r="GG52">
        <v>2.4597199999999999</v>
      </c>
      <c r="GH52">
        <v>1.3513200000000001</v>
      </c>
      <c r="GI52">
        <v>2.2460900000000001</v>
      </c>
      <c r="GJ52">
        <v>1.3000499999999999</v>
      </c>
      <c r="GK52">
        <v>2.2949199999999998</v>
      </c>
      <c r="GL52">
        <v>26.4786</v>
      </c>
      <c r="GM52">
        <v>14.0007</v>
      </c>
      <c r="GN52">
        <v>19</v>
      </c>
      <c r="GO52">
        <v>312.40699999999998</v>
      </c>
      <c r="GP52">
        <v>493.54700000000003</v>
      </c>
      <c r="GQ52">
        <v>17.115600000000001</v>
      </c>
      <c r="GR52">
        <v>24.1935</v>
      </c>
      <c r="GS52">
        <v>30</v>
      </c>
      <c r="GT52">
        <v>24.2835</v>
      </c>
      <c r="GU52">
        <v>24.258099999999999</v>
      </c>
      <c r="GV52">
        <v>19.755700000000001</v>
      </c>
      <c r="GW52">
        <v>58.167999999999999</v>
      </c>
      <c r="GX52">
        <v>100</v>
      </c>
      <c r="GY52">
        <v>17.125800000000002</v>
      </c>
      <c r="GZ52">
        <v>436.31700000000001</v>
      </c>
      <c r="HA52">
        <v>7.1730400000000003</v>
      </c>
      <c r="HB52">
        <v>101.747</v>
      </c>
      <c r="HC52">
        <v>102.276</v>
      </c>
    </row>
    <row r="53" spans="1:211" x14ac:dyDescent="0.2">
      <c r="A53">
        <v>37</v>
      </c>
      <c r="B53">
        <v>1736451802.0999999</v>
      </c>
      <c r="C53">
        <v>72</v>
      </c>
      <c r="D53" t="s">
        <v>423</v>
      </c>
      <c r="E53" t="s">
        <v>424</v>
      </c>
      <c r="F53">
        <v>2</v>
      </c>
      <c r="G53">
        <v>1736451800.0999999</v>
      </c>
      <c r="H53">
        <f t="shared" si="0"/>
        <v>3.6480953412699594E-3</v>
      </c>
      <c r="I53">
        <f t="shared" si="1"/>
        <v>3.6480953412699595</v>
      </c>
      <c r="J53">
        <f t="shared" si="2"/>
        <v>24.554123023890675</v>
      </c>
      <c r="K53">
        <f t="shared" si="3"/>
        <v>353.76</v>
      </c>
      <c r="L53">
        <f t="shared" si="4"/>
        <v>223.9991877460217</v>
      </c>
      <c r="M53">
        <f t="shared" si="5"/>
        <v>22.878979856656272</v>
      </c>
      <c r="N53">
        <f t="shared" si="6"/>
        <v>36.132577066608</v>
      </c>
      <c r="O53">
        <f t="shared" si="7"/>
        <v>0.32966415411349725</v>
      </c>
      <c r="P53">
        <f t="shared" si="8"/>
        <v>3.5481407353389356</v>
      </c>
      <c r="Q53">
        <f t="shared" si="9"/>
        <v>0.31354392928580965</v>
      </c>
      <c r="R53">
        <f t="shared" si="10"/>
        <v>0.19734758807123343</v>
      </c>
      <c r="S53">
        <f t="shared" si="11"/>
        <v>317.40146675939883</v>
      </c>
      <c r="T53">
        <f t="shared" si="12"/>
        <v>20.74683008647477</v>
      </c>
      <c r="U53">
        <f t="shared" si="13"/>
        <v>19.963049999999999</v>
      </c>
      <c r="V53">
        <f t="shared" si="14"/>
        <v>2.341249078356793</v>
      </c>
      <c r="W53">
        <f t="shared" si="15"/>
        <v>50.085437489528751</v>
      </c>
      <c r="X53">
        <f t="shared" si="16"/>
        <v>1.17330779566642</v>
      </c>
      <c r="Y53">
        <f t="shared" si="17"/>
        <v>2.3426126524535618</v>
      </c>
      <c r="Z53">
        <f t="shared" si="18"/>
        <v>1.167941282690373</v>
      </c>
      <c r="AA53">
        <f t="shared" si="19"/>
        <v>-160.8810045500052</v>
      </c>
      <c r="AB53">
        <f t="shared" si="20"/>
        <v>1.7981012152416582</v>
      </c>
      <c r="AC53">
        <f t="shared" si="21"/>
        <v>0.10185537497383712</v>
      </c>
      <c r="AD53">
        <f t="shared" si="22"/>
        <v>158.42041879960908</v>
      </c>
      <c r="AE53">
        <f t="shared" si="23"/>
        <v>51.06345339485086</v>
      </c>
      <c r="AF53">
        <f t="shared" si="24"/>
        <v>3.6504823695890831</v>
      </c>
      <c r="AG53">
        <f t="shared" si="25"/>
        <v>24.554123023890675</v>
      </c>
      <c r="AH53">
        <v>413.00527288405198</v>
      </c>
      <c r="AI53">
        <v>361.00617575757599</v>
      </c>
      <c r="AJ53">
        <v>3.1452952418351399</v>
      </c>
      <c r="AK53">
        <v>84.881134538593102</v>
      </c>
      <c r="AL53">
        <f t="shared" si="26"/>
        <v>3.6480953412699595</v>
      </c>
      <c r="AM53">
        <v>7.1624551203309004</v>
      </c>
      <c r="AN53">
        <v>11.486178321678301</v>
      </c>
      <c r="AO53">
        <v>-4.4865329761151197E-5</v>
      </c>
      <c r="AP53">
        <v>118.923516889192</v>
      </c>
      <c r="AQ53">
        <v>143</v>
      </c>
      <c r="AR53">
        <v>29</v>
      </c>
      <c r="AS53">
        <f t="shared" si="27"/>
        <v>1</v>
      </c>
      <c r="AT53">
        <f t="shared" si="28"/>
        <v>0</v>
      </c>
      <c r="AU53">
        <f t="shared" si="29"/>
        <v>55625.432512605483</v>
      </c>
      <c r="AV53">
        <f t="shared" si="30"/>
        <v>2000.01</v>
      </c>
      <c r="AW53">
        <f t="shared" si="31"/>
        <v>1686.0082259989799</v>
      </c>
      <c r="AX53">
        <f t="shared" si="32"/>
        <v>0.84299989799999997</v>
      </c>
      <c r="AY53">
        <f t="shared" si="33"/>
        <v>0.15869993988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1736451800.0999999</v>
      </c>
      <c r="BF53">
        <v>353.76</v>
      </c>
      <c r="BG53">
        <v>416.52550000000002</v>
      </c>
      <c r="BH53">
        <v>11.487399999999999</v>
      </c>
      <c r="BI53">
        <v>7.1612999999999998</v>
      </c>
      <c r="BJ53">
        <v>350.3655</v>
      </c>
      <c r="BK53">
        <v>11.4636</v>
      </c>
      <c r="BL53">
        <v>500.48050000000001</v>
      </c>
      <c r="BM53">
        <v>102.1065</v>
      </c>
      <c r="BN53">
        <v>3.2173300000000002E-2</v>
      </c>
      <c r="BO53">
        <v>19.972449999999998</v>
      </c>
      <c r="BP53">
        <v>19.963049999999999</v>
      </c>
      <c r="BQ53">
        <v>999.9</v>
      </c>
      <c r="BR53">
        <v>0</v>
      </c>
      <c r="BS53">
        <v>0</v>
      </c>
      <c r="BT53">
        <v>10064.049999999999</v>
      </c>
      <c r="BU53">
        <v>592.91250000000002</v>
      </c>
      <c r="BV53">
        <v>1525.835</v>
      </c>
      <c r="BW53">
        <v>-62.765300000000003</v>
      </c>
      <c r="BX53">
        <v>357.87099999999998</v>
      </c>
      <c r="BY53">
        <v>419.53</v>
      </c>
      <c r="BZ53">
        <v>4.3260750000000003</v>
      </c>
      <c r="CA53">
        <v>416.52550000000002</v>
      </c>
      <c r="CB53">
        <v>7.1612999999999998</v>
      </c>
      <c r="CC53">
        <v>1.1729350000000001</v>
      </c>
      <c r="CD53">
        <v>0.73121449999999999</v>
      </c>
      <c r="CE53">
        <v>9.2623899999999999</v>
      </c>
      <c r="CF53">
        <v>2.4377200000000001</v>
      </c>
      <c r="CG53">
        <v>2000.01</v>
      </c>
      <c r="CH53">
        <v>0.90000049999999998</v>
      </c>
      <c r="CI53">
        <v>9.9999400000000002E-2</v>
      </c>
      <c r="CJ53">
        <v>23</v>
      </c>
      <c r="CK53">
        <v>42020.800000000003</v>
      </c>
      <c r="CL53">
        <v>1736448967.0999999</v>
      </c>
      <c r="CM53" t="s">
        <v>347</v>
      </c>
      <c r="CN53">
        <v>1736448967.0999999</v>
      </c>
      <c r="CO53">
        <v>1736448953.0999999</v>
      </c>
      <c r="CP53">
        <v>2</v>
      </c>
      <c r="CQ53">
        <v>-0.42199999999999999</v>
      </c>
      <c r="CR53">
        <v>-1.2999999999999999E-2</v>
      </c>
      <c r="CS53">
        <v>1.4690000000000001</v>
      </c>
      <c r="CT53">
        <v>4.4999999999999998E-2</v>
      </c>
      <c r="CU53">
        <v>197</v>
      </c>
      <c r="CV53">
        <v>13</v>
      </c>
      <c r="CW53">
        <v>0.01</v>
      </c>
      <c r="CX53">
        <v>0.02</v>
      </c>
      <c r="CY53">
        <v>-60.795753333333302</v>
      </c>
      <c r="CZ53">
        <v>-16.904785714285801</v>
      </c>
      <c r="DA53">
        <v>1.2186084587849499</v>
      </c>
      <c r="DB53">
        <v>0</v>
      </c>
      <c r="DC53">
        <v>4.3258246666666702</v>
      </c>
      <c r="DD53">
        <v>2.0601428571434599E-2</v>
      </c>
      <c r="DE53">
        <v>2.89508978943465E-3</v>
      </c>
      <c r="DF53">
        <v>1</v>
      </c>
      <c r="DG53">
        <v>1</v>
      </c>
      <c r="DH53">
        <v>2</v>
      </c>
      <c r="DI53" t="s">
        <v>362</v>
      </c>
      <c r="DJ53">
        <v>2.9365600000000001</v>
      </c>
      <c r="DK53">
        <v>2.6315400000000002</v>
      </c>
      <c r="DL53">
        <v>9.1765600000000003E-2</v>
      </c>
      <c r="DM53">
        <v>0.103204</v>
      </c>
      <c r="DN53">
        <v>7.0139099999999996E-2</v>
      </c>
      <c r="DO53">
        <v>4.8858199999999997E-2</v>
      </c>
      <c r="DP53">
        <v>30612.1</v>
      </c>
      <c r="DQ53">
        <v>33786.300000000003</v>
      </c>
      <c r="DR53">
        <v>29440.6</v>
      </c>
      <c r="DS53">
        <v>34683.300000000003</v>
      </c>
      <c r="DT53">
        <v>34581.300000000003</v>
      </c>
      <c r="DU53">
        <v>41746.9</v>
      </c>
      <c r="DV53">
        <v>40202.199999999997</v>
      </c>
      <c r="DW53">
        <v>47547.4</v>
      </c>
      <c r="DX53">
        <v>1.6956500000000001</v>
      </c>
      <c r="DY53">
        <v>2.0309499999999998</v>
      </c>
      <c r="DZ53">
        <v>2.0757299999999999E-2</v>
      </c>
      <c r="EA53">
        <v>0</v>
      </c>
      <c r="EB53">
        <v>19.616199999999999</v>
      </c>
      <c r="EC53">
        <v>999.9</v>
      </c>
      <c r="ED53">
        <v>64.046000000000006</v>
      </c>
      <c r="EE53">
        <v>22.376000000000001</v>
      </c>
      <c r="EF53">
        <v>17.027899999999999</v>
      </c>
      <c r="EG53">
        <v>61.528100000000002</v>
      </c>
      <c r="EH53">
        <v>45.192300000000003</v>
      </c>
      <c r="EI53">
        <v>1</v>
      </c>
      <c r="EJ53">
        <v>-0.25906499999999999</v>
      </c>
      <c r="EK53">
        <v>2.2929400000000002</v>
      </c>
      <c r="EL53">
        <v>20.271100000000001</v>
      </c>
      <c r="EM53">
        <v>5.2472399999999997</v>
      </c>
      <c r="EN53">
        <v>11.914099999999999</v>
      </c>
      <c r="EO53">
        <v>4.9893999999999998</v>
      </c>
      <c r="EP53">
        <v>3.2842500000000001</v>
      </c>
      <c r="EQ53">
        <v>9999</v>
      </c>
      <c r="ER53">
        <v>9999</v>
      </c>
      <c r="ES53">
        <v>999.9</v>
      </c>
      <c r="ET53">
        <v>9999</v>
      </c>
      <c r="EU53">
        <v>1.8841000000000001</v>
      </c>
      <c r="EV53">
        <v>1.8842399999999999</v>
      </c>
      <c r="EW53">
        <v>1.8851599999999999</v>
      </c>
      <c r="EX53">
        <v>1.88717</v>
      </c>
      <c r="EY53">
        <v>1.88367</v>
      </c>
      <c r="EZ53">
        <v>1.8768199999999999</v>
      </c>
      <c r="FA53">
        <v>1.8826000000000001</v>
      </c>
      <c r="FB53">
        <v>1.88812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3.476</v>
      </c>
      <c r="FQ53">
        <v>2.3699999999999999E-2</v>
      </c>
      <c r="FR53">
        <v>-0.66434949939203702</v>
      </c>
      <c r="FS53">
        <v>9.8787948123959593E-3</v>
      </c>
      <c r="FT53">
        <v>5.3251326344088904E-6</v>
      </c>
      <c r="FU53">
        <v>-1.29812346716052E-9</v>
      </c>
      <c r="FV53">
        <v>-3.0087886876822501E-2</v>
      </c>
      <c r="FW53">
        <v>-3.68478344840185E-3</v>
      </c>
      <c r="FX53">
        <v>8.3536045323785897E-4</v>
      </c>
      <c r="FY53">
        <v>-9.0991182514875006E-6</v>
      </c>
      <c r="FZ53">
        <v>5</v>
      </c>
      <c r="GA53">
        <v>1737</v>
      </c>
      <c r="GB53">
        <v>1</v>
      </c>
      <c r="GC53">
        <v>17</v>
      </c>
      <c r="GD53">
        <v>47.2</v>
      </c>
      <c r="GE53">
        <v>47.5</v>
      </c>
      <c r="GF53">
        <v>0.99853499999999995</v>
      </c>
      <c r="GG53">
        <v>2.4426299999999999</v>
      </c>
      <c r="GH53">
        <v>1.3513200000000001</v>
      </c>
      <c r="GI53">
        <v>2.2473100000000001</v>
      </c>
      <c r="GJ53">
        <v>1.3000499999999999</v>
      </c>
      <c r="GK53">
        <v>2.4169900000000002</v>
      </c>
      <c r="GL53">
        <v>26.4786</v>
      </c>
      <c r="GM53">
        <v>14.009499999999999</v>
      </c>
      <c r="GN53">
        <v>19</v>
      </c>
      <c r="GO53">
        <v>312.58999999999997</v>
      </c>
      <c r="GP53">
        <v>493.50700000000001</v>
      </c>
      <c r="GQ53">
        <v>17.119</v>
      </c>
      <c r="GR53">
        <v>24.1904</v>
      </c>
      <c r="GS53">
        <v>29.9999</v>
      </c>
      <c r="GT53">
        <v>24.2834</v>
      </c>
      <c r="GU53">
        <v>24.257300000000001</v>
      </c>
      <c r="GV53">
        <v>19.9983</v>
      </c>
      <c r="GW53">
        <v>58.167999999999999</v>
      </c>
      <c r="GX53">
        <v>100</v>
      </c>
      <c r="GY53">
        <v>17.125800000000002</v>
      </c>
      <c r="GZ53">
        <v>443.06700000000001</v>
      </c>
      <c r="HA53">
        <v>7.1730400000000003</v>
      </c>
      <c r="HB53">
        <v>101.747</v>
      </c>
      <c r="HC53">
        <v>102.277</v>
      </c>
    </row>
    <row r="54" spans="1:211" x14ac:dyDescent="0.2">
      <c r="A54">
        <v>38</v>
      </c>
      <c r="B54">
        <v>1736451804.0999999</v>
      </c>
      <c r="C54">
        <v>74</v>
      </c>
      <c r="D54" t="s">
        <v>425</v>
      </c>
      <c r="E54" t="s">
        <v>426</v>
      </c>
      <c r="F54">
        <v>2</v>
      </c>
      <c r="G54">
        <v>1736451803.0999999</v>
      </c>
      <c r="H54">
        <f t="shared" si="0"/>
        <v>3.6460286694867945E-3</v>
      </c>
      <c r="I54">
        <f t="shared" si="1"/>
        <v>3.6460286694867947</v>
      </c>
      <c r="J54">
        <f t="shared" si="2"/>
        <v>24.820283571284055</v>
      </c>
      <c r="K54">
        <f t="shared" si="3"/>
        <v>363.18099999999998</v>
      </c>
      <c r="L54">
        <f t="shared" si="4"/>
        <v>231.83347727420508</v>
      </c>
      <c r="M54">
        <f t="shared" si="5"/>
        <v>23.679406409046976</v>
      </c>
      <c r="N54">
        <f t="shared" si="6"/>
        <v>37.095205576683803</v>
      </c>
      <c r="O54">
        <f t="shared" si="7"/>
        <v>0.32953182478515919</v>
      </c>
      <c r="P54">
        <f t="shared" si="8"/>
        <v>3.5282262803623916</v>
      </c>
      <c r="Q54">
        <f t="shared" si="9"/>
        <v>0.31333808254241313</v>
      </c>
      <c r="R54">
        <f t="shared" si="10"/>
        <v>0.19722491109950241</v>
      </c>
      <c r="S54">
        <f t="shared" si="11"/>
        <v>317.40332400149998</v>
      </c>
      <c r="T54">
        <f t="shared" si="12"/>
        <v>20.751078068260551</v>
      </c>
      <c r="U54">
        <f t="shared" si="13"/>
        <v>19.961500000000001</v>
      </c>
      <c r="V54">
        <f t="shared" si="14"/>
        <v>2.3410243005007465</v>
      </c>
      <c r="W54">
        <f t="shared" si="15"/>
        <v>50.071775859159693</v>
      </c>
      <c r="X54">
        <f t="shared" si="16"/>
        <v>1.1729623282112203</v>
      </c>
      <c r="Y54">
        <f t="shared" si="17"/>
        <v>2.3425618686073597</v>
      </c>
      <c r="Z54">
        <f t="shared" si="18"/>
        <v>1.1680619722895262</v>
      </c>
      <c r="AA54">
        <f t="shared" si="19"/>
        <v>-160.78986432436764</v>
      </c>
      <c r="AB54">
        <f t="shared" si="20"/>
        <v>2.0162655934051421</v>
      </c>
      <c r="AC54">
        <f t="shared" si="21"/>
        <v>0.11485707146792691</v>
      </c>
      <c r="AD54">
        <f t="shared" si="22"/>
        <v>158.74458234200543</v>
      </c>
      <c r="AE54">
        <f t="shared" si="23"/>
        <v>51.631907564121249</v>
      </c>
      <c r="AF54">
        <f t="shared" si="24"/>
        <v>3.6472371513895085</v>
      </c>
      <c r="AG54">
        <f t="shared" si="25"/>
        <v>24.820283571284055</v>
      </c>
      <c r="AH54">
        <v>419.85817813273502</v>
      </c>
      <c r="AI54">
        <v>367.37900000000002</v>
      </c>
      <c r="AJ54">
        <v>3.1654886955939499</v>
      </c>
      <c r="AK54">
        <v>84.881134538593102</v>
      </c>
      <c r="AL54">
        <f t="shared" si="26"/>
        <v>3.6460286694867947</v>
      </c>
      <c r="AM54">
        <v>7.1619349916432498</v>
      </c>
      <c r="AN54">
        <v>11.4845062937063</v>
      </c>
      <c r="AO54">
        <v>-5.6882593296460099E-5</v>
      </c>
      <c r="AP54">
        <v>118.923516889192</v>
      </c>
      <c r="AQ54">
        <v>140</v>
      </c>
      <c r="AR54">
        <v>28</v>
      </c>
      <c r="AS54">
        <f t="shared" si="27"/>
        <v>1</v>
      </c>
      <c r="AT54">
        <f t="shared" si="28"/>
        <v>0</v>
      </c>
      <c r="AU54">
        <f t="shared" si="29"/>
        <v>55179.239742405451</v>
      </c>
      <c r="AV54">
        <f t="shared" si="30"/>
        <v>2000.02</v>
      </c>
      <c r="AW54">
        <f t="shared" si="31"/>
        <v>1686.0169200006001</v>
      </c>
      <c r="AX54">
        <f t="shared" si="32"/>
        <v>0.84300003000000001</v>
      </c>
      <c r="AY54">
        <f t="shared" si="33"/>
        <v>0.158700075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1736451803.0999999</v>
      </c>
      <c r="BF54">
        <v>363.18099999999998</v>
      </c>
      <c r="BG54">
        <v>426.685</v>
      </c>
      <c r="BH54">
        <v>11.4839</v>
      </c>
      <c r="BI54">
        <v>7.1604599999999996</v>
      </c>
      <c r="BJ54">
        <v>359.66399999999999</v>
      </c>
      <c r="BK54">
        <v>11.4602</v>
      </c>
      <c r="BL54">
        <v>500.34500000000003</v>
      </c>
      <c r="BM54">
        <v>102.111</v>
      </c>
      <c r="BN54">
        <v>2.87198E-2</v>
      </c>
      <c r="BO54">
        <v>19.972100000000001</v>
      </c>
      <c r="BP54">
        <v>19.961500000000001</v>
      </c>
      <c r="BQ54">
        <v>999.9</v>
      </c>
      <c r="BR54">
        <v>0</v>
      </c>
      <c r="BS54">
        <v>0</v>
      </c>
      <c r="BT54">
        <v>9979.3799999999992</v>
      </c>
      <c r="BU54">
        <v>592.88</v>
      </c>
      <c r="BV54">
        <v>1527.13</v>
      </c>
      <c r="BW54">
        <v>-63.503500000000003</v>
      </c>
      <c r="BX54">
        <v>367.4</v>
      </c>
      <c r="BY54">
        <v>429.762</v>
      </c>
      <c r="BZ54">
        <v>4.32341</v>
      </c>
      <c r="CA54">
        <v>426.685</v>
      </c>
      <c r="CB54">
        <v>7.1604599999999996</v>
      </c>
      <c r="CC54">
        <v>1.1726300000000001</v>
      </c>
      <c r="CD54">
        <v>0.73116300000000001</v>
      </c>
      <c r="CE54">
        <v>9.2585499999999996</v>
      </c>
      <c r="CF54">
        <v>2.4367299999999998</v>
      </c>
      <c r="CG54">
        <v>2000.02</v>
      </c>
      <c r="CH54">
        <v>0.89999899999999999</v>
      </c>
      <c r="CI54">
        <v>0.10000100000000001</v>
      </c>
      <c r="CJ54">
        <v>23</v>
      </c>
      <c r="CK54">
        <v>42020.9</v>
      </c>
      <c r="CL54">
        <v>1736448967.0999999</v>
      </c>
      <c r="CM54" t="s">
        <v>347</v>
      </c>
      <c r="CN54">
        <v>1736448967.0999999</v>
      </c>
      <c r="CO54">
        <v>1736448953.0999999</v>
      </c>
      <c r="CP54">
        <v>2</v>
      </c>
      <c r="CQ54">
        <v>-0.42199999999999999</v>
      </c>
      <c r="CR54">
        <v>-1.2999999999999999E-2</v>
      </c>
      <c r="CS54">
        <v>1.4690000000000001</v>
      </c>
      <c r="CT54">
        <v>4.4999999999999998E-2</v>
      </c>
      <c r="CU54">
        <v>197</v>
      </c>
      <c r="CV54">
        <v>13</v>
      </c>
      <c r="CW54">
        <v>0.01</v>
      </c>
      <c r="CX54">
        <v>0.02</v>
      </c>
      <c r="CY54">
        <v>-61.359666666666698</v>
      </c>
      <c r="CZ54">
        <v>-16.541807142857301</v>
      </c>
      <c r="DA54">
        <v>1.1922623982254199</v>
      </c>
      <c r="DB54">
        <v>0</v>
      </c>
      <c r="DC54">
        <v>4.3264513333333303</v>
      </c>
      <c r="DD54">
        <v>-1.31142857142959E-3</v>
      </c>
      <c r="DE54">
        <v>2.05140558858768E-3</v>
      </c>
      <c r="DF54">
        <v>1</v>
      </c>
      <c r="DG54">
        <v>1</v>
      </c>
      <c r="DH54">
        <v>2</v>
      </c>
      <c r="DI54" t="s">
        <v>362</v>
      </c>
      <c r="DJ54">
        <v>2.9367100000000002</v>
      </c>
      <c r="DK54">
        <v>2.6303899999999998</v>
      </c>
      <c r="DL54">
        <v>9.3032699999999996E-2</v>
      </c>
      <c r="DM54">
        <v>0.104449</v>
      </c>
      <c r="DN54">
        <v>7.01291E-2</v>
      </c>
      <c r="DO54">
        <v>4.8857499999999998E-2</v>
      </c>
      <c r="DP54">
        <v>30569.5</v>
      </c>
      <c r="DQ54">
        <v>33739.599999999999</v>
      </c>
      <c r="DR54">
        <v>29440.799999999999</v>
      </c>
      <c r="DS54">
        <v>34683.5</v>
      </c>
      <c r="DT54">
        <v>34581.9</v>
      </c>
      <c r="DU54">
        <v>41747.199999999997</v>
      </c>
      <c r="DV54">
        <v>40202.400000000001</v>
      </c>
      <c r="DW54">
        <v>47547.8</v>
      </c>
      <c r="DX54">
        <v>1.7029799999999999</v>
      </c>
      <c r="DY54">
        <v>2.0316000000000001</v>
      </c>
      <c r="DZ54">
        <v>2.0958500000000001E-2</v>
      </c>
      <c r="EA54">
        <v>0</v>
      </c>
      <c r="EB54">
        <v>19.6128</v>
      </c>
      <c r="EC54">
        <v>999.9</v>
      </c>
      <c r="ED54">
        <v>64.046000000000006</v>
      </c>
      <c r="EE54">
        <v>22.376000000000001</v>
      </c>
      <c r="EF54">
        <v>17.029199999999999</v>
      </c>
      <c r="EG54">
        <v>61.328099999999999</v>
      </c>
      <c r="EH54">
        <v>44.138599999999997</v>
      </c>
      <c r="EI54">
        <v>1</v>
      </c>
      <c r="EJ54">
        <v>-0.25905699999999998</v>
      </c>
      <c r="EK54">
        <v>2.2694800000000002</v>
      </c>
      <c r="EL54">
        <v>20.2715</v>
      </c>
      <c r="EM54">
        <v>5.2473900000000002</v>
      </c>
      <c r="EN54">
        <v>11.914099999999999</v>
      </c>
      <c r="EO54">
        <v>4.9896000000000003</v>
      </c>
      <c r="EP54">
        <v>3.2842500000000001</v>
      </c>
      <c r="EQ54">
        <v>9999</v>
      </c>
      <c r="ER54">
        <v>9999</v>
      </c>
      <c r="ES54">
        <v>999.9</v>
      </c>
      <c r="ET54">
        <v>9999</v>
      </c>
      <c r="EU54">
        <v>1.8841000000000001</v>
      </c>
      <c r="EV54">
        <v>1.8842399999999999</v>
      </c>
      <c r="EW54">
        <v>1.88517</v>
      </c>
      <c r="EX54">
        <v>1.8871500000000001</v>
      </c>
      <c r="EY54">
        <v>1.8836599999999999</v>
      </c>
      <c r="EZ54">
        <v>1.87683</v>
      </c>
      <c r="FA54">
        <v>1.8825799999999999</v>
      </c>
      <c r="FB54">
        <v>1.88812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3.5590000000000002</v>
      </c>
      <c r="FQ54">
        <v>2.3699999999999999E-2</v>
      </c>
      <c r="FR54">
        <v>-0.66434949939203702</v>
      </c>
      <c r="FS54">
        <v>9.8787948123959593E-3</v>
      </c>
      <c r="FT54">
        <v>5.3251326344088904E-6</v>
      </c>
      <c r="FU54">
        <v>-1.29812346716052E-9</v>
      </c>
      <c r="FV54">
        <v>-3.0087886876822501E-2</v>
      </c>
      <c r="FW54">
        <v>-3.68478344840185E-3</v>
      </c>
      <c r="FX54">
        <v>8.3536045323785897E-4</v>
      </c>
      <c r="FY54">
        <v>-9.0991182514875006E-6</v>
      </c>
      <c r="FZ54">
        <v>5</v>
      </c>
      <c r="GA54">
        <v>1737</v>
      </c>
      <c r="GB54">
        <v>1</v>
      </c>
      <c r="GC54">
        <v>17</v>
      </c>
      <c r="GD54">
        <v>47.3</v>
      </c>
      <c r="GE54">
        <v>47.5</v>
      </c>
      <c r="GF54">
        <v>1.01074</v>
      </c>
      <c r="GG54">
        <v>2.4462899999999999</v>
      </c>
      <c r="GH54">
        <v>1.3513200000000001</v>
      </c>
      <c r="GI54">
        <v>2.2460900000000001</v>
      </c>
      <c r="GJ54">
        <v>1.3000499999999999</v>
      </c>
      <c r="GK54">
        <v>2.50244</v>
      </c>
      <c r="GL54">
        <v>26.4786</v>
      </c>
      <c r="GM54">
        <v>14.0182</v>
      </c>
      <c r="GN54">
        <v>19</v>
      </c>
      <c r="GO54">
        <v>315.68200000000002</v>
      </c>
      <c r="GP54">
        <v>493.916</v>
      </c>
      <c r="GQ54">
        <v>17.1236</v>
      </c>
      <c r="GR54">
        <v>24.187000000000001</v>
      </c>
      <c r="GS54">
        <v>30</v>
      </c>
      <c r="GT54">
        <v>24.283000000000001</v>
      </c>
      <c r="GU54">
        <v>24.2563</v>
      </c>
      <c r="GV54">
        <v>20.238600000000002</v>
      </c>
      <c r="GW54">
        <v>58.167999999999999</v>
      </c>
      <c r="GX54">
        <v>100</v>
      </c>
      <c r="GY54">
        <v>17.125800000000002</v>
      </c>
      <c r="GZ54">
        <v>449.8</v>
      </c>
      <c r="HA54">
        <v>7.1730400000000003</v>
      </c>
      <c r="HB54">
        <v>101.748</v>
      </c>
      <c r="HC54">
        <v>102.277</v>
      </c>
    </row>
    <row r="55" spans="1:211" x14ac:dyDescent="0.2">
      <c r="A55">
        <v>39</v>
      </c>
      <c r="B55">
        <v>1736451806.0999999</v>
      </c>
      <c r="C55">
        <v>76</v>
      </c>
      <c r="D55" t="s">
        <v>427</v>
      </c>
      <c r="E55" t="s">
        <v>428</v>
      </c>
      <c r="F55">
        <v>2</v>
      </c>
      <c r="G55">
        <v>1736451804.0999999</v>
      </c>
      <c r="H55">
        <f t="shared" si="0"/>
        <v>3.6436805168803617E-3</v>
      </c>
      <c r="I55">
        <f t="shared" si="1"/>
        <v>3.6436805168803619</v>
      </c>
      <c r="J55">
        <f t="shared" si="2"/>
        <v>24.876545329290703</v>
      </c>
      <c r="K55">
        <f t="shared" si="3"/>
        <v>366.36649999999997</v>
      </c>
      <c r="L55">
        <f t="shared" si="4"/>
        <v>234.60022307866112</v>
      </c>
      <c r="M55">
        <f t="shared" si="5"/>
        <v>23.961804478745023</v>
      </c>
      <c r="N55">
        <f t="shared" si="6"/>
        <v>37.420264675616345</v>
      </c>
      <c r="O55">
        <f t="shared" si="7"/>
        <v>0.32929785730669631</v>
      </c>
      <c r="P55">
        <f t="shared" si="8"/>
        <v>3.5330274162729816</v>
      </c>
      <c r="Q55">
        <f t="shared" si="9"/>
        <v>0.31314731362911075</v>
      </c>
      <c r="R55">
        <f t="shared" si="10"/>
        <v>0.19710210613966545</v>
      </c>
      <c r="S55">
        <f t="shared" si="11"/>
        <v>317.40324900075001</v>
      </c>
      <c r="T55">
        <f t="shared" si="12"/>
        <v>20.751040309387108</v>
      </c>
      <c r="U55">
        <f t="shared" si="13"/>
        <v>19.960249999999998</v>
      </c>
      <c r="V55">
        <f t="shared" si="14"/>
        <v>2.3408430418106612</v>
      </c>
      <c r="W55">
        <f t="shared" si="15"/>
        <v>50.064737490753465</v>
      </c>
      <c r="X55">
        <f t="shared" si="16"/>
        <v>1.17283013919313</v>
      </c>
      <c r="Y55">
        <f t="shared" si="17"/>
        <v>2.3426271623010941</v>
      </c>
      <c r="Z55">
        <f t="shared" si="18"/>
        <v>1.1680129026175312</v>
      </c>
      <c r="AA55">
        <f t="shared" si="19"/>
        <v>-160.68631079442395</v>
      </c>
      <c r="AB55">
        <f t="shared" si="20"/>
        <v>2.3428126610130939</v>
      </c>
      <c r="AC55">
        <f t="shared" si="21"/>
        <v>0.13327699930175846</v>
      </c>
      <c r="AD55">
        <f t="shared" si="22"/>
        <v>159.1930278666409</v>
      </c>
      <c r="AE55">
        <f t="shared" si="23"/>
        <v>51.740283124962147</v>
      </c>
      <c r="AF55">
        <f t="shared" si="24"/>
        <v>3.6456262832560773</v>
      </c>
      <c r="AG55">
        <f t="shared" si="25"/>
        <v>24.876545329290703</v>
      </c>
      <c r="AH55">
        <v>426.69890362061301</v>
      </c>
      <c r="AI55">
        <v>373.85210909090898</v>
      </c>
      <c r="AJ55">
        <v>3.2064040790737298</v>
      </c>
      <c r="AK55">
        <v>84.881134538593102</v>
      </c>
      <c r="AL55">
        <f t="shared" si="26"/>
        <v>3.6436805168803619</v>
      </c>
      <c r="AM55">
        <v>7.1611572123182503</v>
      </c>
      <c r="AN55">
        <v>11.481747552447599</v>
      </c>
      <c r="AO55">
        <v>-6.25554776280851E-5</v>
      </c>
      <c r="AP55">
        <v>118.923516889192</v>
      </c>
      <c r="AQ55">
        <v>137</v>
      </c>
      <c r="AR55">
        <v>27</v>
      </c>
      <c r="AS55">
        <f t="shared" si="27"/>
        <v>1</v>
      </c>
      <c r="AT55">
        <f t="shared" si="28"/>
        <v>0</v>
      </c>
      <c r="AU55">
        <f t="shared" si="29"/>
        <v>55286.618551799227</v>
      </c>
      <c r="AV55">
        <f t="shared" si="30"/>
        <v>2000.02</v>
      </c>
      <c r="AW55">
        <f t="shared" si="31"/>
        <v>1686.0168900002998</v>
      </c>
      <c r="AX55">
        <f t="shared" si="32"/>
        <v>0.84300001499999988</v>
      </c>
      <c r="AY55">
        <f t="shared" si="33"/>
        <v>0.1587000375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1736451804.0999999</v>
      </c>
      <c r="BF55">
        <v>366.36649999999997</v>
      </c>
      <c r="BG55">
        <v>430.02449999999999</v>
      </c>
      <c r="BH55">
        <v>11.482699999999999</v>
      </c>
      <c r="BI55">
        <v>7.1604299999999999</v>
      </c>
      <c r="BJ55">
        <v>362.80799999999999</v>
      </c>
      <c r="BK55">
        <v>11.459</v>
      </c>
      <c r="BL55">
        <v>500.26</v>
      </c>
      <c r="BM55">
        <v>102.1105</v>
      </c>
      <c r="BN55">
        <v>2.8381900000000002E-2</v>
      </c>
      <c r="BO55">
        <v>19.972549999999998</v>
      </c>
      <c r="BP55">
        <v>19.960249999999998</v>
      </c>
      <c r="BQ55">
        <v>999.9</v>
      </c>
      <c r="BR55">
        <v>0</v>
      </c>
      <c r="BS55">
        <v>0</v>
      </c>
      <c r="BT55">
        <v>9999.69</v>
      </c>
      <c r="BU55">
        <v>592.86500000000001</v>
      </c>
      <c r="BV55">
        <v>1527.34</v>
      </c>
      <c r="BW55">
        <v>-63.657649999999997</v>
      </c>
      <c r="BX55">
        <v>370.6225</v>
      </c>
      <c r="BY55">
        <v>433.12599999999998</v>
      </c>
      <c r="BZ55">
        <v>4.3222699999999996</v>
      </c>
      <c r="CA55">
        <v>430.02449999999999</v>
      </c>
      <c r="CB55">
        <v>7.1604299999999999</v>
      </c>
      <c r="CC55">
        <v>1.1725049999999999</v>
      </c>
      <c r="CD55">
        <v>0.731155</v>
      </c>
      <c r="CE55">
        <v>9.2569400000000002</v>
      </c>
      <c r="CF55">
        <v>2.4365800000000002</v>
      </c>
      <c r="CG55">
        <v>2000.02</v>
      </c>
      <c r="CH55">
        <v>0.89999949999999995</v>
      </c>
      <c r="CI55">
        <v>0.10000050000000001</v>
      </c>
      <c r="CJ55">
        <v>23</v>
      </c>
      <c r="CK55">
        <v>42020.9</v>
      </c>
      <c r="CL55">
        <v>1736448967.0999999</v>
      </c>
      <c r="CM55" t="s">
        <v>347</v>
      </c>
      <c r="CN55">
        <v>1736448967.0999999</v>
      </c>
      <c r="CO55">
        <v>1736448953.0999999</v>
      </c>
      <c r="CP55">
        <v>2</v>
      </c>
      <c r="CQ55">
        <v>-0.42199999999999999</v>
      </c>
      <c r="CR55">
        <v>-1.2999999999999999E-2</v>
      </c>
      <c r="CS55">
        <v>1.4690000000000001</v>
      </c>
      <c r="CT55">
        <v>4.4999999999999998E-2</v>
      </c>
      <c r="CU55">
        <v>197</v>
      </c>
      <c r="CV55">
        <v>13</v>
      </c>
      <c r="CW55">
        <v>0.01</v>
      </c>
      <c r="CX55">
        <v>0.02</v>
      </c>
      <c r="CY55">
        <v>-61.903500000000001</v>
      </c>
      <c r="CZ55">
        <v>-15.947271428571501</v>
      </c>
      <c r="DA55">
        <v>1.1494479010957099</v>
      </c>
      <c r="DB55">
        <v>0</v>
      </c>
      <c r="DC55">
        <v>4.3263999999999996</v>
      </c>
      <c r="DD55">
        <v>-2.31107142857063E-2</v>
      </c>
      <c r="DE55">
        <v>2.10563371300265E-3</v>
      </c>
      <c r="DF55">
        <v>1</v>
      </c>
      <c r="DG55">
        <v>1</v>
      </c>
      <c r="DH55">
        <v>2</v>
      </c>
      <c r="DI55" t="s">
        <v>362</v>
      </c>
      <c r="DJ55">
        <v>2.93628</v>
      </c>
      <c r="DK55">
        <v>2.6294300000000002</v>
      </c>
      <c r="DL55">
        <v>9.4287899999999994E-2</v>
      </c>
      <c r="DM55">
        <v>0.10566399999999999</v>
      </c>
      <c r="DN55">
        <v>7.0116999999999999E-2</v>
      </c>
      <c r="DO55">
        <v>4.88583E-2</v>
      </c>
      <c r="DP55">
        <v>30527.4</v>
      </c>
      <c r="DQ55">
        <v>33693.599999999999</v>
      </c>
      <c r="DR55">
        <v>29440.9</v>
      </c>
      <c r="DS55">
        <v>34683.199999999997</v>
      </c>
      <c r="DT55">
        <v>34582.400000000001</v>
      </c>
      <c r="DU55">
        <v>41747</v>
      </c>
      <c r="DV55">
        <v>40202.6</v>
      </c>
      <c r="DW55">
        <v>47547.7</v>
      </c>
      <c r="DX55">
        <v>1.7085300000000001</v>
      </c>
      <c r="DY55">
        <v>2.0315300000000001</v>
      </c>
      <c r="DZ55">
        <v>2.1107500000000001E-2</v>
      </c>
      <c r="EA55">
        <v>0</v>
      </c>
      <c r="EB55">
        <v>19.609400000000001</v>
      </c>
      <c r="EC55">
        <v>999.9</v>
      </c>
      <c r="ED55">
        <v>64.046000000000006</v>
      </c>
      <c r="EE55">
        <v>22.376000000000001</v>
      </c>
      <c r="EF55">
        <v>17.028300000000002</v>
      </c>
      <c r="EG55">
        <v>61.638100000000001</v>
      </c>
      <c r="EH55">
        <v>45.080100000000002</v>
      </c>
      <c r="EI55">
        <v>1</v>
      </c>
      <c r="EJ55">
        <v>-0.25913399999999998</v>
      </c>
      <c r="EK55">
        <v>2.2697400000000001</v>
      </c>
      <c r="EL55">
        <v>20.2715</v>
      </c>
      <c r="EM55">
        <v>5.2469400000000004</v>
      </c>
      <c r="EN55">
        <v>11.914099999999999</v>
      </c>
      <c r="EO55">
        <v>4.9896000000000003</v>
      </c>
      <c r="EP55">
        <v>3.28437</v>
      </c>
      <c r="EQ55">
        <v>9999</v>
      </c>
      <c r="ER55">
        <v>9999</v>
      </c>
      <c r="ES55">
        <v>999.9</v>
      </c>
      <c r="ET55">
        <v>9999</v>
      </c>
      <c r="EU55">
        <v>1.88408</v>
      </c>
      <c r="EV55">
        <v>1.88425</v>
      </c>
      <c r="EW55">
        <v>1.88514</v>
      </c>
      <c r="EX55">
        <v>1.8871500000000001</v>
      </c>
      <c r="EY55">
        <v>1.88365</v>
      </c>
      <c r="EZ55">
        <v>1.87683</v>
      </c>
      <c r="FA55">
        <v>1.8825799999999999</v>
      </c>
      <c r="FB55">
        <v>1.88812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3.6419999999999999</v>
      </c>
      <c r="FQ55">
        <v>2.3599999999999999E-2</v>
      </c>
      <c r="FR55">
        <v>-0.66434949939203702</v>
      </c>
      <c r="FS55">
        <v>9.8787948123959593E-3</v>
      </c>
      <c r="FT55">
        <v>5.3251326344088904E-6</v>
      </c>
      <c r="FU55">
        <v>-1.29812346716052E-9</v>
      </c>
      <c r="FV55">
        <v>-3.0087886876822501E-2</v>
      </c>
      <c r="FW55">
        <v>-3.68478344840185E-3</v>
      </c>
      <c r="FX55">
        <v>8.3536045323785897E-4</v>
      </c>
      <c r="FY55">
        <v>-9.0991182514875006E-6</v>
      </c>
      <c r="FZ55">
        <v>5</v>
      </c>
      <c r="GA55">
        <v>1737</v>
      </c>
      <c r="GB55">
        <v>1</v>
      </c>
      <c r="GC55">
        <v>17</v>
      </c>
      <c r="GD55">
        <v>47.3</v>
      </c>
      <c r="GE55">
        <v>47.5</v>
      </c>
      <c r="GF55">
        <v>1.02295</v>
      </c>
      <c r="GG55">
        <v>2.4523899999999998</v>
      </c>
      <c r="GH55">
        <v>1.3513200000000001</v>
      </c>
      <c r="GI55">
        <v>2.2448700000000001</v>
      </c>
      <c r="GJ55">
        <v>1.3000499999999999</v>
      </c>
      <c r="GK55">
        <v>2.3974600000000001</v>
      </c>
      <c r="GL55">
        <v>26.4786</v>
      </c>
      <c r="GM55">
        <v>14.009499999999999</v>
      </c>
      <c r="GN55">
        <v>19</v>
      </c>
      <c r="GO55">
        <v>318.04300000000001</v>
      </c>
      <c r="GP55">
        <v>493.86500000000001</v>
      </c>
      <c r="GQ55">
        <v>17.128499999999999</v>
      </c>
      <c r="GR55">
        <v>24.183299999999999</v>
      </c>
      <c r="GS55">
        <v>29.9999</v>
      </c>
      <c r="GT55">
        <v>24.282</v>
      </c>
      <c r="GU55">
        <v>24.2561</v>
      </c>
      <c r="GV55">
        <v>20.480899999999998</v>
      </c>
      <c r="GW55">
        <v>58.167999999999999</v>
      </c>
      <c r="GX55">
        <v>100</v>
      </c>
      <c r="GY55">
        <v>17.145099999999999</v>
      </c>
      <c r="GZ55">
        <v>456.52100000000002</v>
      </c>
      <c r="HA55">
        <v>7.1730400000000003</v>
      </c>
      <c r="HB55">
        <v>101.748</v>
      </c>
      <c r="HC55">
        <v>102.277</v>
      </c>
    </row>
    <row r="56" spans="1:211" x14ac:dyDescent="0.2">
      <c r="A56">
        <v>40</v>
      </c>
      <c r="B56">
        <v>1736451808.0999999</v>
      </c>
      <c r="C56">
        <v>78</v>
      </c>
      <c r="D56" t="s">
        <v>429</v>
      </c>
      <c r="E56" t="s">
        <v>430</v>
      </c>
      <c r="F56">
        <v>2</v>
      </c>
      <c r="G56">
        <v>1736451807.0999999</v>
      </c>
      <c r="H56">
        <f t="shared" si="0"/>
        <v>3.6428129105641909E-3</v>
      </c>
      <c r="I56">
        <f t="shared" si="1"/>
        <v>3.6428129105641909</v>
      </c>
      <c r="J56">
        <f t="shared" si="2"/>
        <v>25.086607351652869</v>
      </c>
      <c r="K56">
        <f t="shared" si="3"/>
        <v>375.90300000000002</v>
      </c>
      <c r="L56">
        <f t="shared" si="4"/>
        <v>242.91276871409087</v>
      </c>
      <c r="M56">
        <f t="shared" si="5"/>
        <v>24.810736645201512</v>
      </c>
      <c r="N56">
        <f t="shared" si="6"/>
        <v>38.394154356366599</v>
      </c>
      <c r="O56">
        <f t="shared" si="7"/>
        <v>0.32928746919816176</v>
      </c>
      <c r="P56">
        <f t="shared" si="8"/>
        <v>3.538980674290459</v>
      </c>
      <c r="Q56">
        <f t="shared" si="9"/>
        <v>0.31316365519233219</v>
      </c>
      <c r="R56">
        <f t="shared" si="10"/>
        <v>0.19711013458622739</v>
      </c>
      <c r="S56">
        <f t="shared" si="11"/>
        <v>317.4029930381904</v>
      </c>
      <c r="T56">
        <f t="shared" si="12"/>
        <v>20.750139544133365</v>
      </c>
      <c r="U56">
        <f t="shared" si="13"/>
        <v>19.9557</v>
      </c>
      <c r="V56">
        <f t="shared" si="14"/>
        <v>2.3401833640265157</v>
      </c>
      <c r="W56">
        <f t="shared" si="15"/>
        <v>50.050550769572645</v>
      </c>
      <c r="X56">
        <f t="shared" si="16"/>
        <v>1.17250869067112</v>
      </c>
      <c r="Y56">
        <f t="shared" si="17"/>
        <v>2.3426489272200497</v>
      </c>
      <c r="Z56">
        <f t="shared" si="18"/>
        <v>1.1676746733553958</v>
      </c>
      <c r="AA56">
        <f t="shared" si="19"/>
        <v>-160.64804935588083</v>
      </c>
      <c r="AB56">
        <f t="shared" si="20"/>
        <v>3.2434899439097999</v>
      </c>
      <c r="AC56">
        <f t="shared" si="21"/>
        <v>0.18419983309856233</v>
      </c>
      <c r="AD56">
        <f t="shared" si="22"/>
        <v>160.18263345931791</v>
      </c>
      <c r="AE56">
        <f t="shared" si="23"/>
        <v>52.111474059093965</v>
      </c>
      <c r="AF56">
        <f t="shared" si="24"/>
        <v>3.6434636441830976</v>
      </c>
      <c r="AG56">
        <f t="shared" si="25"/>
        <v>25.086607351652869</v>
      </c>
      <c r="AH56">
        <v>433.47117511061498</v>
      </c>
      <c r="AI56">
        <v>380.29060606060602</v>
      </c>
      <c r="AJ56">
        <v>3.2196791496401298</v>
      </c>
      <c r="AK56">
        <v>84.881134538593102</v>
      </c>
      <c r="AL56">
        <f t="shared" si="26"/>
        <v>3.6428129105641909</v>
      </c>
      <c r="AM56">
        <v>7.1605483860509498</v>
      </c>
      <c r="AN56">
        <v>11.4790636363636</v>
      </c>
      <c r="AO56">
        <v>-7.0720572308130398E-5</v>
      </c>
      <c r="AP56">
        <v>118.923516889192</v>
      </c>
      <c r="AQ56">
        <v>137</v>
      </c>
      <c r="AR56">
        <v>27</v>
      </c>
      <c r="AS56">
        <f t="shared" si="27"/>
        <v>1</v>
      </c>
      <c r="AT56">
        <f t="shared" si="28"/>
        <v>0</v>
      </c>
      <c r="AU56">
        <f t="shared" si="29"/>
        <v>55419.942783757768</v>
      </c>
      <c r="AV56">
        <f t="shared" si="30"/>
        <v>2000.02</v>
      </c>
      <c r="AW56">
        <f t="shared" si="31"/>
        <v>1686.01616399304</v>
      </c>
      <c r="AX56">
        <f t="shared" si="32"/>
        <v>0.84299965200000004</v>
      </c>
      <c r="AY56">
        <f t="shared" si="33"/>
        <v>0.15869990952000002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1736451807.0999999</v>
      </c>
      <c r="BF56">
        <v>375.90300000000002</v>
      </c>
      <c r="BG56">
        <v>440.03</v>
      </c>
      <c r="BH56">
        <v>11.4796</v>
      </c>
      <c r="BI56">
        <v>7.1610199999999997</v>
      </c>
      <c r="BJ56">
        <v>372.21899999999999</v>
      </c>
      <c r="BK56">
        <v>11.4559</v>
      </c>
      <c r="BL56">
        <v>500.392</v>
      </c>
      <c r="BM56">
        <v>102.10899999999999</v>
      </c>
      <c r="BN56">
        <v>2.9462200000000001E-2</v>
      </c>
      <c r="BO56">
        <v>19.9727</v>
      </c>
      <c r="BP56">
        <v>19.9557</v>
      </c>
      <c r="BQ56">
        <v>999.9</v>
      </c>
      <c r="BR56">
        <v>0</v>
      </c>
      <c r="BS56">
        <v>0</v>
      </c>
      <c r="BT56">
        <v>10025</v>
      </c>
      <c r="BU56">
        <v>592.88699999999994</v>
      </c>
      <c r="BV56">
        <v>1527.36</v>
      </c>
      <c r="BW56">
        <v>-64.127300000000005</v>
      </c>
      <c r="BX56">
        <v>380.26799999999997</v>
      </c>
      <c r="BY56">
        <v>443.20400000000001</v>
      </c>
      <c r="BZ56">
        <v>4.3185599999999997</v>
      </c>
      <c r="CA56">
        <v>440.03</v>
      </c>
      <c r="CB56">
        <v>7.1610199999999997</v>
      </c>
      <c r="CC56">
        <v>1.1721699999999999</v>
      </c>
      <c r="CD56">
        <v>0.73120600000000002</v>
      </c>
      <c r="CE56">
        <v>9.2527100000000004</v>
      </c>
      <c r="CF56">
        <v>2.4375499999999999</v>
      </c>
      <c r="CG56">
        <v>2000.02</v>
      </c>
      <c r="CH56">
        <v>0.9</v>
      </c>
      <c r="CI56">
        <v>9.9999599999999994E-2</v>
      </c>
      <c r="CJ56">
        <v>23</v>
      </c>
      <c r="CK56">
        <v>42021</v>
      </c>
      <c r="CL56">
        <v>1736448967.0999999</v>
      </c>
      <c r="CM56" t="s">
        <v>347</v>
      </c>
      <c r="CN56">
        <v>1736448967.0999999</v>
      </c>
      <c r="CO56">
        <v>1736448953.0999999</v>
      </c>
      <c r="CP56">
        <v>2</v>
      </c>
      <c r="CQ56">
        <v>-0.42199999999999999</v>
      </c>
      <c r="CR56">
        <v>-1.2999999999999999E-2</v>
      </c>
      <c r="CS56">
        <v>1.4690000000000001</v>
      </c>
      <c r="CT56">
        <v>4.4999999999999998E-2</v>
      </c>
      <c r="CU56">
        <v>197</v>
      </c>
      <c r="CV56">
        <v>13</v>
      </c>
      <c r="CW56">
        <v>0.01</v>
      </c>
      <c r="CX56">
        <v>0.02</v>
      </c>
      <c r="CY56">
        <v>-62.400646666666702</v>
      </c>
      <c r="CZ56">
        <v>-15.154607142857101</v>
      </c>
      <c r="DA56">
        <v>1.09485670835147</v>
      </c>
      <c r="DB56">
        <v>0</v>
      </c>
      <c r="DC56">
        <v>4.3255266666666703</v>
      </c>
      <c r="DD56">
        <v>-3.8526428571437697E-2</v>
      </c>
      <c r="DE56">
        <v>2.9174318996146201E-3</v>
      </c>
      <c r="DF56">
        <v>1</v>
      </c>
      <c r="DG56">
        <v>1</v>
      </c>
      <c r="DH56">
        <v>2</v>
      </c>
      <c r="DI56" t="s">
        <v>362</v>
      </c>
      <c r="DJ56">
        <v>2.93642</v>
      </c>
      <c r="DK56">
        <v>2.6303800000000002</v>
      </c>
      <c r="DL56">
        <v>9.5521599999999998E-2</v>
      </c>
      <c r="DM56">
        <v>0.10688300000000001</v>
      </c>
      <c r="DN56">
        <v>7.0109699999999997E-2</v>
      </c>
      <c r="DO56">
        <v>4.8857200000000003E-2</v>
      </c>
      <c r="DP56">
        <v>30485.8</v>
      </c>
      <c r="DQ56">
        <v>33647.199999999997</v>
      </c>
      <c r="DR56">
        <v>29440.9</v>
      </c>
      <c r="DS56">
        <v>34682.699999999997</v>
      </c>
      <c r="DT56">
        <v>34582.800000000003</v>
      </c>
      <c r="DU56">
        <v>41746.6</v>
      </c>
      <c r="DV56">
        <v>40202.800000000003</v>
      </c>
      <c r="DW56">
        <v>47547.199999999997</v>
      </c>
      <c r="DX56">
        <v>1.7096800000000001</v>
      </c>
      <c r="DY56">
        <v>2.03118</v>
      </c>
      <c r="DZ56">
        <v>2.1211799999999999E-2</v>
      </c>
      <c r="EA56">
        <v>0</v>
      </c>
      <c r="EB56">
        <v>19.606300000000001</v>
      </c>
      <c r="EC56">
        <v>999.9</v>
      </c>
      <c r="ED56">
        <v>64.046000000000006</v>
      </c>
      <c r="EE56">
        <v>22.376000000000001</v>
      </c>
      <c r="EF56">
        <v>17.029599999999999</v>
      </c>
      <c r="EG56">
        <v>61.498100000000001</v>
      </c>
      <c r="EH56">
        <v>45.136200000000002</v>
      </c>
      <c r="EI56">
        <v>1</v>
      </c>
      <c r="EJ56">
        <v>-0.25925799999999999</v>
      </c>
      <c r="EK56">
        <v>2.2412999999999998</v>
      </c>
      <c r="EL56">
        <v>20.271799999999999</v>
      </c>
      <c r="EM56">
        <v>5.2469400000000004</v>
      </c>
      <c r="EN56">
        <v>11.914099999999999</v>
      </c>
      <c r="EO56">
        <v>4.9896000000000003</v>
      </c>
      <c r="EP56">
        <v>3.2844500000000001</v>
      </c>
      <c r="EQ56">
        <v>9999</v>
      </c>
      <c r="ER56">
        <v>9999</v>
      </c>
      <c r="ES56">
        <v>999.9</v>
      </c>
      <c r="ET56">
        <v>9999</v>
      </c>
      <c r="EU56">
        <v>1.8840600000000001</v>
      </c>
      <c r="EV56">
        <v>1.88426</v>
      </c>
      <c r="EW56">
        <v>1.88514</v>
      </c>
      <c r="EX56">
        <v>1.8871599999999999</v>
      </c>
      <c r="EY56">
        <v>1.88364</v>
      </c>
      <c r="EZ56">
        <v>1.87683</v>
      </c>
      <c r="FA56">
        <v>1.8825799999999999</v>
      </c>
      <c r="FB56">
        <v>1.88812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3.7250000000000001</v>
      </c>
      <c r="FQ56">
        <v>2.3699999999999999E-2</v>
      </c>
      <c r="FR56">
        <v>-0.66434949939203702</v>
      </c>
      <c r="FS56">
        <v>9.8787948123959593E-3</v>
      </c>
      <c r="FT56">
        <v>5.3251326344088904E-6</v>
      </c>
      <c r="FU56">
        <v>-1.29812346716052E-9</v>
      </c>
      <c r="FV56">
        <v>-3.0087886876822501E-2</v>
      </c>
      <c r="FW56">
        <v>-3.68478344840185E-3</v>
      </c>
      <c r="FX56">
        <v>8.3536045323785897E-4</v>
      </c>
      <c r="FY56">
        <v>-9.0991182514875006E-6</v>
      </c>
      <c r="FZ56">
        <v>5</v>
      </c>
      <c r="GA56">
        <v>1737</v>
      </c>
      <c r="GB56">
        <v>1</v>
      </c>
      <c r="GC56">
        <v>17</v>
      </c>
      <c r="GD56">
        <v>47.4</v>
      </c>
      <c r="GE56">
        <v>47.6</v>
      </c>
      <c r="GF56">
        <v>1.0339400000000001</v>
      </c>
      <c r="GG56">
        <v>2.4523899999999998</v>
      </c>
      <c r="GH56">
        <v>1.3513200000000001</v>
      </c>
      <c r="GI56">
        <v>2.2448700000000001</v>
      </c>
      <c r="GJ56">
        <v>1.3000499999999999</v>
      </c>
      <c r="GK56">
        <v>2.3132299999999999</v>
      </c>
      <c r="GL56">
        <v>26.4786</v>
      </c>
      <c r="GM56">
        <v>14.0007</v>
      </c>
      <c r="GN56">
        <v>19</v>
      </c>
      <c r="GO56">
        <v>318.53899999999999</v>
      </c>
      <c r="GP56">
        <v>493.64</v>
      </c>
      <c r="GQ56">
        <v>17.133900000000001</v>
      </c>
      <c r="GR56">
        <v>24.180299999999999</v>
      </c>
      <c r="GS56">
        <v>29.9998</v>
      </c>
      <c r="GT56">
        <v>24.2805</v>
      </c>
      <c r="GU56">
        <v>24.2561</v>
      </c>
      <c r="GV56">
        <v>20.719100000000001</v>
      </c>
      <c r="GW56">
        <v>58.167999999999999</v>
      </c>
      <c r="GX56">
        <v>100</v>
      </c>
      <c r="GY56">
        <v>17.145099999999999</v>
      </c>
      <c r="GZ56">
        <v>463.24400000000003</v>
      </c>
      <c r="HA56">
        <v>7.1730400000000003</v>
      </c>
      <c r="HB56">
        <v>101.749</v>
      </c>
      <c r="HC56">
        <v>102.276</v>
      </c>
    </row>
    <row r="57" spans="1:211" x14ac:dyDescent="0.2">
      <c r="A57">
        <v>41</v>
      </c>
      <c r="B57">
        <v>1736451810.0999999</v>
      </c>
      <c r="C57">
        <v>80</v>
      </c>
      <c r="D57" t="s">
        <v>431</v>
      </c>
      <c r="E57" t="s">
        <v>432</v>
      </c>
      <c r="F57">
        <v>2</v>
      </c>
      <c r="G57">
        <v>1736451808.0999999</v>
      </c>
      <c r="H57">
        <f t="shared" si="0"/>
        <v>3.6418134811250025E-3</v>
      </c>
      <c r="I57">
        <f t="shared" si="1"/>
        <v>3.6418134811250025</v>
      </c>
      <c r="J57">
        <f t="shared" si="2"/>
        <v>25.586263543635809</v>
      </c>
      <c r="K57">
        <f t="shared" si="3"/>
        <v>379.04050000000001</v>
      </c>
      <c r="L57">
        <f t="shared" si="4"/>
        <v>243.4054542542201</v>
      </c>
      <c r="M57">
        <f t="shared" si="5"/>
        <v>24.861120625774142</v>
      </c>
      <c r="N57">
        <f t="shared" si="6"/>
        <v>38.714710076758131</v>
      </c>
      <c r="O57">
        <f t="shared" si="7"/>
        <v>0.32911409772516087</v>
      </c>
      <c r="P57">
        <f t="shared" si="8"/>
        <v>3.5330776326324891</v>
      </c>
      <c r="Q57">
        <f t="shared" si="9"/>
        <v>0.31298131699169807</v>
      </c>
      <c r="R57">
        <f t="shared" si="10"/>
        <v>0.19699687076047989</v>
      </c>
      <c r="S57">
        <f t="shared" si="11"/>
        <v>317.40300851834519</v>
      </c>
      <c r="T57">
        <f t="shared" si="12"/>
        <v>20.751187752280586</v>
      </c>
      <c r="U57">
        <f t="shared" si="13"/>
        <v>19.957650000000001</v>
      </c>
      <c r="V57">
        <f t="shared" si="14"/>
        <v>2.3404660631269958</v>
      </c>
      <c r="W57">
        <f t="shared" si="15"/>
        <v>50.048427242735073</v>
      </c>
      <c r="X57">
        <f t="shared" si="16"/>
        <v>1.1724298960905</v>
      </c>
      <c r="Y57">
        <f t="shared" si="17"/>
        <v>2.342590887829922</v>
      </c>
      <c r="Z57">
        <f t="shared" si="18"/>
        <v>1.1680361670364958</v>
      </c>
      <c r="AA57">
        <f t="shared" si="19"/>
        <v>-160.60397451761261</v>
      </c>
      <c r="AB57">
        <f t="shared" si="20"/>
        <v>2.7904628714914979</v>
      </c>
      <c r="AC57">
        <f t="shared" si="21"/>
        <v>0.15873817471854734</v>
      </c>
      <c r="AD57">
        <f t="shared" si="22"/>
        <v>159.74823504694263</v>
      </c>
      <c r="AE57">
        <f t="shared" si="23"/>
        <v>52.356809307413606</v>
      </c>
      <c r="AF57">
        <f t="shared" si="24"/>
        <v>3.6432873798086809</v>
      </c>
      <c r="AG57">
        <f t="shared" si="25"/>
        <v>25.586263543635809</v>
      </c>
      <c r="AH57">
        <v>440.22862383417697</v>
      </c>
      <c r="AI57">
        <v>386.62512121212097</v>
      </c>
      <c r="AJ57">
        <v>3.1947081266534498</v>
      </c>
      <c r="AK57">
        <v>84.881134538593102</v>
      </c>
      <c r="AL57">
        <f t="shared" si="26"/>
        <v>3.6418134811250025</v>
      </c>
      <c r="AM57">
        <v>7.1605734630998699</v>
      </c>
      <c r="AN57">
        <v>11.477679720279699</v>
      </c>
      <c r="AO57">
        <v>-7.3139627799430096E-5</v>
      </c>
      <c r="AP57">
        <v>118.923516889192</v>
      </c>
      <c r="AQ57">
        <v>131</v>
      </c>
      <c r="AR57">
        <v>26</v>
      </c>
      <c r="AS57">
        <f t="shared" si="27"/>
        <v>1</v>
      </c>
      <c r="AT57">
        <f t="shared" si="28"/>
        <v>0</v>
      </c>
      <c r="AU57">
        <f t="shared" si="29"/>
        <v>55287.768165215006</v>
      </c>
      <c r="AV57">
        <f t="shared" si="30"/>
        <v>2000.02</v>
      </c>
      <c r="AW57">
        <f t="shared" si="31"/>
        <v>1686.0164819962199</v>
      </c>
      <c r="AX57">
        <f t="shared" si="32"/>
        <v>0.84299981099999999</v>
      </c>
      <c r="AY57">
        <f t="shared" si="33"/>
        <v>0.15869991725999999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1736451808.0999999</v>
      </c>
      <c r="BF57">
        <v>379.04050000000001</v>
      </c>
      <c r="BG57">
        <v>443.47149999999999</v>
      </c>
      <c r="BH57">
        <v>11.4788</v>
      </c>
      <c r="BI57">
        <v>7.1606800000000002</v>
      </c>
      <c r="BJ57">
        <v>375.31549999999999</v>
      </c>
      <c r="BK57">
        <v>11.45515</v>
      </c>
      <c r="BL57">
        <v>500.42149999999998</v>
      </c>
      <c r="BM57">
        <v>102.1095</v>
      </c>
      <c r="BN57">
        <v>2.9216249999999999E-2</v>
      </c>
      <c r="BO57">
        <v>19.972300000000001</v>
      </c>
      <c r="BP57">
        <v>19.957650000000001</v>
      </c>
      <c r="BQ57">
        <v>999.9</v>
      </c>
      <c r="BR57">
        <v>0</v>
      </c>
      <c r="BS57">
        <v>0</v>
      </c>
      <c r="BT57">
        <v>10000</v>
      </c>
      <c r="BU57">
        <v>592.90599999999995</v>
      </c>
      <c r="BV57">
        <v>1527.39</v>
      </c>
      <c r="BW57">
        <v>-64.430999999999997</v>
      </c>
      <c r="BX57">
        <v>383.44200000000001</v>
      </c>
      <c r="BY57">
        <v>446.67</v>
      </c>
      <c r="BZ57">
        <v>4.3181200000000004</v>
      </c>
      <c r="CA57">
        <v>443.47149999999999</v>
      </c>
      <c r="CB57">
        <v>7.1606800000000002</v>
      </c>
      <c r="CC57">
        <v>1.1720950000000001</v>
      </c>
      <c r="CD57">
        <v>0.73117350000000003</v>
      </c>
      <c r="CE57">
        <v>9.2517499999999995</v>
      </c>
      <c r="CF57">
        <v>2.4369299999999998</v>
      </c>
      <c r="CG57">
        <v>2000.02</v>
      </c>
      <c r="CH57">
        <v>0.90000049999999998</v>
      </c>
      <c r="CI57">
        <v>9.9999299999999999E-2</v>
      </c>
      <c r="CJ57">
        <v>23</v>
      </c>
      <c r="CK57">
        <v>42021</v>
      </c>
      <c r="CL57">
        <v>1736448967.0999999</v>
      </c>
      <c r="CM57" t="s">
        <v>347</v>
      </c>
      <c r="CN57">
        <v>1736448967.0999999</v>
      </c>
      <c r="CO57">
        <v>1736448953.0999999</v>
      </c>
      <c r="CP57">
        <v>2</v>
      </c>
      <c r="CQ57">
        <v>-0.42199999999999999</v>
      </c>
      <c r="CR57">
        <v>-1.2999999999999999E-2</v>
      </c>
      <c r="CS57">
        <v>1.4690000000000001</v>
      </c>
      <c r="CT57">
        <v>4.4999999999999998E-2</v>
      </c>
      <c r="CU57">
        <v>197</v>
      </c>
      <c r="CV57">
        <v>13</v>
      </c>
      <c r="CW57">
        <v>0.01</v>
      </c>
      <c r="CX57">
        <v>0.02</v>
      </c>
      <c r="CY57">
        <v>-62.875999999999998</v>
      </c>
      <c r="CZ57">
        <v>-14.2564499999999</v>
      </c>
      <c r="DA57">
        <v>1.03248713373743</v>
      </c>
      <c r="DB57">
        <v>0</v>
      </c>
      <c r="DC57">
        <v>4.3239999999999998</v>
      </c>
      <c r="DD57">
        <v>-4.3315714285720001E-2</v>
      </c>
      <c r="DE57">
        <v>3.2824259321423302E-3</v>
      </c>
      <c r="DF57">
        <v>1</v>
      </c>
      <c r="DG57">
        <v>1</v>
      </c>
      <c r="DH57">
        <v>2</v>
      </c>
      <c r="DI57" t="s">
        <v>362</v>
      </c>
      <c r="DJ57">
        <v>2.9359199999999999</v>
      </c>
      <c r="DK57">
        <v>2.62921</v>
      </c>
      <c r="DL57">
        <v>9.6752199999999997E-2</v>
      </c>
      <c r="DM57">
        <v>0.108113</v>
      </c>
      <c r="DN57">
        <v>7.0101700000000003E-2</v>
      </c>
      <c r="DO57">
        <v>4.8853500000000001E-2</v>
      </c>
      <c r="DP57">
        <v>30444.3</v>
      </c>
      <c r="DQ57">
        <v>33601.199999999997</v>
      </c>
      <c r="DR57">
        <v>29440.9</v>
      </c>
      <c r="DS57">
        <v>34682.9</v>
      </c>
      <c r="DT57">
        <v>34583.199999999997</v>
      </c>
      <c r="DU57">
        <v>41746.9</v>
      </c>
      <c r="DV57">
        <v>40202.9</v>
      </c>
      <c r="DW57">
        <v>47547.4</v>
      </c>
      <c r="DX57">
        <v>1.7209700000000001</v>
      </c>
      <c r="DY57">
        <v>2.0319799999999999</v>
      </c>
      <c r="DZ57">
        <v>2.1673700000000001E-2</v>
      </c>
      <c r="EA57">
        <v>0</v>
      </c>
      <c r="EB57">
        <v>19.6038</v>
      </c>
      <c r="EC57">
        <v>999.9</v>
      </c>
      <c r="ED57">
        <v>64.069999999999993</v>
      </c>
      <c r="EE57">
        <v>22.385999999999999</v>
      </c>
      <c r="EF57">
        <v>17.047599999999999</v>
      </c>
      <c r="EG57">
        <v>61.808100000000003</v>
      </c>
      <c r="EH57">
        <v>45.132199999999997</v>
      </c>
      <c r="EI57">
        <v>1</v>
      </c>
      <c r="EJ57">
        <v>-0.259411</v>
      </c>
      <c r="EK57">
        <v>2.2439200000000001</v>
      </c>
      <c r="EL57">
        <v>20.271699999999999</v>
      </c>
      <c r="EM57">
        <v>5.2472399999999997</v>
      </c>
      <c r="EN57">
        <v>11.914099999999999</v>
      </c>
      <c r="EO57">
        <v>4.9897</v>
      </c>
      <c r="EP57">
        <v>3.2844699999999998</v>
      </c>
      <c r="EQ57">
        <v>9999</v>
      </c>
      <c r="ER57">
        <v>9999</v>
      </c>
      <c r="ES57">
        <v>999.9</v>
      </c>
      <c r="ET57">
        <v>9999</v>
      </c>
      <c r="EU57">
        <v>1.8840600000000001</v>
      </c>
      <c r="EV57">
        <v>1.88425</v>
      </c>
      <c r="EW57">
        <v>1.88513</v>
      </c>
      <c r="EX57">
        <v>1.8871899999999999</v>
      </c>
      <c r="EY57">
        <v>1.88364</v>
      </c>
      <c r="EZ57">
        <v>1.87683</v>
      </c>
      <c r="FA57">
        <v>1.8825799999999999</v>
      </c>
      <c r="FB57">
        <v>1.88812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3.8079999999999998</v>
      </c>
      <c r="FQ57">
        <v>2.3599999999999999E-2</v>
      </c>
      <c r="FR57">
        <v>-0.66434949939203702</v>
      </c>
      <c r="FS57">
        <v>9.8787948123959593E-3</v>
      </c>
      <c r="FT57">
        <v>5.3251326344088904E-6</v>
      </c>
      <c r="FU57">
        <v>-1.29812346716052E-9</v>
      </c>
      <c r="FV57">
        <v>-3.0087886876822501E-2</v>
      </c>
      <c r="FW57">
        <v>-3.68478344840185E-3</v>
      </c>
      <c r="FX57">
        <v>8.3536045323785897E-4</v>
      </c>
      <c r="FY57">
        <v>-9.0991182514875006E-6</v>
      </c>
      <c r="FZ57">
        <v>5</v>
      </c>
      <c r="GA57">
        <v>1737</v>
      </c>
      <c r="GB57">
        <v>1</v>
      </c>
      <c r="GC57">
        <v>17</v>
      </c>
      <c r="GD57">
        <v>47.4</v>
      </c>
      <c r="GE57">
        <v>47.6</v>
      </c>
      <c r="GF57">
        <v>1.0461400000000001</v>
      </c>
      <c r="GG57">
        <v>2.4499499999999999</v>
      </c>
      <c r="GH57">
        <v>1.3513200000000001</v>
      </c>
      <c r="GI57">
        <v>2.2448700000000001</v>
      </c>
      <c r="GJ57">
        <v>1.3000499999999999</v>
      </c>
      <c r="GK57">
        <v>2.2717299999999998</v>
      </c>
      <c r="GL57">
        <v>26.4786</v>
      </c>
      <c r="GM57">
        <v>14.009499999999999</v>
      </c>
      <c r="GN57">
        <v>19</v>
      </c>
      <c r="GO57">
        <v>323.43</v>
      </c>
      <c r="GP57">
        <v>494.15499999999997</v>
      </c>
      <c r="GQ57">
        <v>17.1418</v>
      </c>
      <c r="GR57">
        <v>24.1769</v>
      </c>
      <c r="GS57">
        <v>29.999700000000001</v>
      </c>
      <c r="GT57">
        <v>24.2791</v>
      </c>
      <c r="GU57">
        <v>24.255800000000001</v>
      </c>
      <c r="GV57">
        <v>20.959399999999999</v>
      </c>
      <c r="GW57">
        <v>58.167999999999999</v>
      </c>
      <c r="GX57">
        <v>100</v>
      </c>
      <c r="GY57">
        <v>17.1647</v>
      </c>
      <c r="GZ57">
        <v>469.98399999999998</v>
      </c>
      <c r="HA57">
        <v>7.1730400000000003</v>
      </c>
      <c r="HB57">
        <v>101.749</v>
      </c>
      <c r="HC57">
        <v>102.276</v>
      </c>
    </row>
    <row r="58" spans="1:211" x14ac:dyDescent="0.2">
      <c r="A58">
        <v>42</v>
      </c>
      <c r="B58">
        <v>1736451812.0999999</v>
      </c>
      <c r="C58">
        <v>82</v>
      </c>
      <c r="D58" t="s">
        <v>433</v>
      </c>
      <c r="E58" t="s">
        <v>434</v>
      </c>
      <c r="F58">
        <v>2</v>
      </c>
      <c r="G58">
        <v>1736451811.0999999</v>
      </c>
      <c r="H58">
        <f t="shared" si="0"/>
        <v>3.6389461722052588E-3</v>
      </c>
      <c r="I58">
        <f t="shared" si="1"/>
        <v>3.6389461722052587</v>
      </c>
      <c r="J58">
        <f t="shared" si="2"/>
        <v>25.889156157892121</v>
      </c>
      <c r="K58">
        <f t="shared" si="3"/>
        <v>388.55</v>
      </c>
      <c r="L58">
        <f t="shared" si="4"/>
        <v>250.94664754605557</v>
      </c>
      <c r="M58">
        <f t="shared" si="5"/>
        <v>25.631117217453806</v>
      </c>
      <c r="N58">
        <f t="shared" si="6"/>
        <v>39.685609240960005</v>
      </c>
      <c r="O58">
        <f t="shared" si="7"/>
        <v>0.32844222849456006</v>
      </c>
      <c r="P58">
        <f t="shared" si="8"/>
        <v>3.5277572730137212</v>
      </c>
      <c r="Q58">
        <f t="shared" si="9"/>
        <v>0.31235056313811727</v>
      </c>
      <c r="R58">
        <f t="shared" si="10"/>
        <v>0.19659915702860159</v>
      </c>
      <c r="S58">
        <f t="shared" si="11"/>
        <v>317.39984999999996</v>
      </c>
      <c r="T58">
        <f t="shared" si="12"/>
        <v>20.75081331708256</v>
      </c>
      <c r="U58">
        <f t="shared" si="13"/>
        <v>19.964700000000001</v>
      </c>
      <c r="V58">
        <f t="shared" si="14"/>
        <v>2.3414883787911918</v>
      </c>
      <c r="W58">
        <f t="shared" si="15"/>
        <v>50.037876714972107</v>
      </c>
      <c r="X58">
        <f t="shared" si="16"/>
        <v>1.1720302819199999</v>
      </c>
      <c r="Y58">
        <f t="shared" si="17"/>
        <v>2.3422862017030996</v>
      </c>
      <c r="Z58">
        <f t="shared" si="18"/>
        <v>1.1694580968711918</v>
      </c>
      <c r="AA58">
        <f t="shared" si="19"/>
        <v>-160.47752619425191</v>
      </c>
      <c r="AB58">
        <f t="shared" si="20"/>
        <v>1.0460364755645259</v>
      </c>
      <c r="AC58">
        <f t="shared" si="21"/>
        <v>5.9596046947707475E-2</v>
      </c>
      <c r="AD58">
        <f t="shared" si="22"/>
        <v>158.0279563282603</v>
      </c>
      <c r="AE58">
        <f t="shared" si="23"/>
        <v>52.970437342272128</v>
      </c>
      <c r="AF58">
        <f t="shared" si="24"/>
        <v>3.6396950484138815</v>
      </c>
      <c r="AG58">
        <f t="shared" si="25"/>
        <v>25.889156157892121</v>
      </c>
      <c r="AH58">
        <v>447.02059027180098</v>
      </c>
      <c r="AI58">
        <v>393.02983636363598</v>
      </c>
      <c r="AJ58">
        <v>3.1956666378298699</v>
      </c>
      <c r="AK58">
        <v>84.881134538593102</v>
      </c>
      <c r="AL58">
        <f t="shared" si="26"/>
        <v>3.6389461722052587</v>
      </c>
      <c r="AM58">
        <v>7.1606145489671</v>
      </c>
      <c r="AN58">
        <v>11.475476923076901</v>
      </c>
      <c r="AO58">
        <v>-7.2518289946622199E-5</v>
      </c>
      <c r="AP58">
        <v>118.923516889192</v>
      </c>
      <c r="AQ58">
        <v>133</v>
      </c>
      <c r="AR58">
        <v>27</v>
      </c>
      <c r="AS58">
        <f t="shared" si="27"/>
        <v>1</v>
      </c>
      <c r="AT58">
        <f t="shared" si="28"/>
        <v>0</v>
      </c>
      <c r="AU58">
        <f t="shared" si="29"/>
        <v>55169.081545145382</v>
      </c>
      <c r="AV58">
        <f t="shared" si="30"/>
        <v>2000</v>
      </c>
      <c r="AW58">
        <f t="shared" si="31"/>
        <v>1685.9999400000002</v>
      </c>
      <c r="AX58">
        <f t="shared" si="32"/>
        <v>0.84299997000000004</v>
      </c>
      <c r="AY58">
        <f t="shared" si="33"/>
        <v>0.15869992499999999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1736451811.0999999</v>
      </c>
      <c r="BF58">
        <v>388.55</v>
      </c>
      <c r="BG58">
        <v>453.774</v>
      </c>
      <c r="BH58">
        <v>11.475</v>
      </c>
      <c r="BI58">
        <v>7.1599700000000004</v>
      </c>
      <c r="BJ58">
        <v>384.7</v>
      </c>
      <c r="BK58">
        <v>11.4514</v>
      </c>
      <c r="BL58">
        <v>500.28800000000001</v>
      </c>
      <c r="BM58">
        <v>102.11</v>
      </c>
      <c r="BN58">
        <v>2.7715199999999999E-2</v>
      </c>
      <c r="BO58">
        <v>19.970199999999998</v>
      </c>
      <c r="BP58">
        <v>19.964700000000001</v>
      </c>
      <c r="BQ58">
        <v>999.9</v>
      </c>
      <c r="BR58">
        <v>0</v>
      </c>
      <c r="BS58">
        <v>0</v>
      </c>
      <c r="BT58">
        <v>9977.5</v>
      </c>
      <c r="BU58">
        <v>592.97799999999995</v>
      </c>
      <c r="BV58">
        <v>1526.82</v>
      </c>
      <c r="BW58">
        <v>-65.223699999999994</v>
      </c>
      <c r="BX58">
        <v>393.06099999999998</v>
      </c>
      <c r="BY58">
        <v>457.04599999999999</v>
      </c>
      <c r="BZ58">
        <v>4.3150300000000001</v>
      </c>
      <c r="CA58">
        <v>453.774</v>
      </c>
      <c r="CB58">
        <v>7.1599700000000004</v>
      </c>
      <c r="CC58">
        <v>1.17171</v>
      </c>
      <c r="CD58">
        <v>0.73110299999999995</v>
      </c>
      <c r="CE58">
        <v>9.2468900000000005</v>
      </c>
      <c r="CF58">
        <v>2.4355899999999999</v>
      </c>
      <c r="CG58">
        <v>2000</v>
      </c>
      <c r="CH58">
        <v>0.90000100000000005</v>
      </c>
      <c r="CI58">
        <v>9.9999000000000005E-2</v>
      </c>
      <c r="CJ58">
        <v>23</v>
      </c>
      <c r="CK58">
        <v>42020.6</v>
      </c>
      <c r="CL58">
        <v>1736448967.0999999</v>
      </c>
      <c r="CM58" t="s">
        <v>347</v>
      </c>
      <c r="CN58">
        <v>1736448967.0999999</v>
      </c>
      <c r="CO58">
        <v>1736448953.0999999</v>
      </c>
      <c r="CP58">
        <v>2</v>
      </c>
      <c r="CQ58">
        <v>-0.42199999999999999</v>
      </c>
      <c r="CR58">
        <v>-1.2999999999999999E-2</v>
      </c>
      <c r="CS58">
        <v>1.4690000000000001</v>
      </c>
      <c r="CT58">
        <v>4.4999999999999998E-2</v>
      </c>
      <c r="CU58">
        <v>197</v>
      </c>
      <c r="CV58">
        <v>13</v>
      </c>
      <c r="CW58">
        <v>0.01</v>
      </c>
      <c r="CX58">
        <v>0.02</v>
      </c>
      <c r="CY58">
        <v>-63.355866666666699</v>
      </c>
      <c r="CZ58">
        <v>-13.8449357142858</v>
      </c>
      <c r="DA58">
        <v>1.00228840271761</v>
      </c>
      <c r="DB58">
        <v>0</v>
      </c>
      <c r="DC58">
        <v>4.3224960000000001</v>
      </c>
      <c r="DD58">
        <v>-4.5274285714290097E-2</v>
      </c>
      <c r="DE58">
        <v>3.4178683415252899E-3</v>
      </c>
      <c r="DF58">
        <v>1</v>
      </c>
      <c r="DG58">
        <v>1</v>
      </c>
      <c r="DH58">
        <v>2</v>
      </c>
      <c r="DI58" t="s">
        <v>362</v>
      </c>
      <c r="DJ58">
        <v>2.9367800000000002</v>
      </c>
      <c r="DK58">
        <v>2.6288900000000002</v>
      </c>
      <c r="DL58">
        <v>9.7980999999999999E-2</v>
      </c>
      <c r="DM58">
        <v>0.109336</v>
      </c>
      <c r="DN58">
        <v>7.0089200000000004E-2</v>
      </c>
      <c r="DO58">
        <v>4.8853000000000001E-2</v>
      </c>
      <c r="DP58">
        <v>30403.1</v>
      </c>
      <c r="DQ58">
        <v>33555.699999999997</v>
      </c>
      <c r="DR58">
        <v>29441.1</v>
      </c>
      <c r="DS58">
        <v>34683.5</v>
      </c>
      <c r="DT58">
        <v>34583.599999999999</v>
      </c>
      <c r="DU58">
        <v>41747.4</v>
      </c>
      <c r="DV58">
        <v>40202.9</v>
      </c>
      <c r="DW58">
        <v>47548</v>
      </c>
      <c r="DX58">
        <v>1.7192799999999999</v>
      </c>
      <c r="DY58">
        <v>2.0319199999999999</v>
      </c>
      <c r="DZ58">
        <v>2.20314E-2</v>
      </c>
      <c r="EA58">
        <v>0</v>
      </c>
      <c r="EB58">
        <v>19.600999999999999</v>
      </c>
      <c r="EC58">
        <v>999.9</v>
      </c>
      <c r="ED58">
        <v>64.046000000000006</v>
      </c>
      <c r="EE58">
        <v>22.376000000000001</v>
      </c>
      <c r="EF58">
        <v>17.028500000000001</v>
      </c>
      <c r="EG58">
        <v>62.028100000000002</v>
      </c>
      <c r="EH58">
        <v>43.882199999999997</v>
      </c>
      <c r="EI58">
        <v>1</v>
      </c>
      <c r="EJ58">
        <v>-0.25973099999999999</v>
      </c>
      <c r="EK58">
        <v>2.2170800000000002</v>
      </c>
      <c r="EL58">
        <v>20.271899999999999</v>
      </c>
      <c r="EM58">
        <v>5.2472399999999997</v>
      </c>
      <c r="EN58">
        <v>11.914099999999999</v>
      </c>
      <c r="EO58">
        <v>4.9896000000000003</v>
      </c>
      <c r="EP58">
        <v>3.2845300000000002</v>
      </c>
      <c r="EQ58">
        <v>9999</v>
      </c>
      <c r="ER58">
        <v>9999</v>
      </c>
      <c r="ES58">
        <v>999.9</v>
      </c>
      <c r="ET58">
        <v>9999</v>
      </c>
      <c r="EU58">
        <v>1.88408</v>
      </c>
      <c r="EV58">
        <v>1.8842399999999999</v>
      </c>
      <c r="EW58">
        <v>1.8851100000000001</v>
      </c>
      <c r="EX58">
        <v>1.8871800000000001</v>
      </c>
      <c r="EY58">
        <v>1.8836299999999999</v>
      </c>
      <c r="EZ58">
        <v>1.8768199999999999</v>
      </c>
      <c r="FA58">
        <v>1.88259</v>
      </c>
      <c r="FB58">
        <v>1.88812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3.8919999999999999</v>
      </c>
      <c r="FQ58">
        <v>2.3599999999999999E-2</v>
      </c>
      <c r="FR58">
        <v>-0.66434949939203702</v>
      </c>
      <c r="FS58">
        <v>9.8787948123959593E-3</v>
      </c>
      <c r="FT58">
        <v>5.3251326344088904E-6</v>
      </c>
      <c r="FU58">
        <v>-1.29812346716052E-9</v>
      </c>
      <c r="FV58">
        <v>-3.0087886876822501E-2</v>
      </c>
      <c r="FW58">
        <v>-3.68478344840185E-3</v>
      </c>
      <c r="FX58">
        <v>8.3536045323785897E-4</v>
      </c>
      <c r="FY58">
        <v>-9.0991182514875006E-6</v>
      </c>
      <c r="FZ58">
        <v>5</v>
      </c>
      <c r="GA58">
        <v>1737</v>
      </c>
      <c r="GB58">
        <v>1</v>
      </c>
      <c r="GC58">
        <v>17</v>
      </c>
      <c r="GD58">
        <v>47.4</v>
      </c>
      <c r="GE58">
        <v>47.6</v>
      </c>
      <c r="GF58">
        <v>1.0583499999999999</v>
      </c>
      <c r="GG58">
        <v>2.4414099999999999</v>
      </c>
      <c r="GH58">
        <v>1.3501000000000001</v>
      </c>
      <c r="GI58">
        <v>2.2473100000000001</v>
      </c>
      <c r="GJ58">
        <v>1.3000499999999999</v>
      </c>
      <c r="GK58">
        <v>2.49512</v>
      </c>
      <c r="GL58">
        <v>26.4786</v>
      </c>
      <c r="GM58">
        <v>14.0182</v>
      </c>
      <c r="GN58">
        <v>19</v>
      </c>
      <c r="GO58">
        <v>322.68700000000001</v>
      </c>
      <c r="GP58">
        <v>494.113</v>
      </c>
      <c r="GQ58">
        <v>17.1479</v>
      </c>
      <c r="GR58">
        <v>24.172799999999999</v>
      </c>
      <c r="GS58">
        <v>29.999600000000001</v>
      </c>
      <c r="GT58">
        <v>24.277999999999999</v>
      </c>
      <c r="GU58">
        <v>24.254799999999999</v>
      </c>
      <c r="GV58">
        <v>21.191099999999999</v>
      </c>
      <c r="GW58">
        <v>58.167999999999999</v>
      </c>
      <c r="GX58">
        <v>100</v>
      </c>
      <c r="GY58">
        <v>17.1647</v>
      </c>
      <c r="GZ58">
        <v>476.73099999999999</v>
      </c>
      <c r="HA58">
        <v>7.1730400000000003</v>
      </c>
      <c r="HB58">
        <v>101.749</v>
      </c>
      <c r="HC58">
        <v>102.27800000000001</v>
      </c>
    </row>
    <row r="59" spans="1:211" x14ac:dyDescent="0.2">
      <c r="A59">
        <v>43</v>
      </c>
      <c r="B59">
        <v>1736451814.0999999</v>
      </c>
      <c r="C59">
        <v>84</v>
      </c>
      <c r="D59" t="s">
        <v>435</v>
      </c>
      <c r="E59" t="s">
        <v>436</v>
      </c>
      <c r="F59">
        <v>2</v>
      </c>
      <c r="G59">
        <v>1736451812.0999999</v>
      </c>
      <c r="H59">
        <f t="shared" si="0"/>
        <v>3.6374099246368453E-3</v>
      </c>
      <c r="I59">
        <f t="shared" si="1"/>
        <v>3.6374099246368452</v>
      </c>
      <c r="J59">
        <f t="shared" si="2"/>
        <v>26.190387425513187</v>
      </c>
      <c r="K59">
        <f t="shared" si="3"/>
        <v>391.71249999999998</v>
      </c>
      <c r="L59">
        <f t="shared" si="4"/>
        <v>252.47580973777855</v>
      </c>
      <c r="M59">
        <f t="shared" si="5"/>
        <v>25.78699507420237</v>
      </c>
      <c r="N59">
        <f t="shared" si="6"/>
        <v>40.008143031581874</v>
      </c>
      <c r="O59">
        <f t="shared" si="7"/>
        <v>0.32828127412748187</v>
      </c>
      <c r="P59">
        <f t="shared" si="8"/>
        <v>3.5308513294357668</v>
      </c>
      <c r="Q59">
        <f t="shared" si="9"/>
        <v>0.31221830875445561</v>
      </c>
      <c r="R59">
        <f t="shared" si="10"/>
        <v>0.19651412174169453</v>
      </c>
      <c r="S59">
        <f t="shared" si="11"/>
        <v>317.39987262</v>
      </c>
      <c r="T59">
        <f t="shared" si="12"/>
        <v>20.749253501251776</v>
      </c>
      <c r="U59">
        <f t="shared" si="13"/>
        <v>19.964099999999998</v>
      </c>
      <c r="V59">
        <f t="shared" si="14"/>
        <v>2.3414013579717374</v>
      </c>
      <c r="W59">
        <f t="shared" si="15"/>
        <v>50.038538226390216</v>
      </c>
      <c r="X59">
        <f t="shared" si="16"/>
        <v>1.1719550343723599</v>
      </c>
      <c r="Y59">
        <f t="shared" si="17"/>
        <v>2.3421048574002374</v>
      </c>
      <c r="Z59">
        <f t="shared" si="18"/>
        <v>1.1694463235993775</v>
      </c>
      <c r="AA59">
        <f t="shared" si="19"/>
        <v>-160.40977767648488</v>
      </c>
      <c r="AB59">
        <f t="shared" si="20"/>
        <v>0.92322299583203959</v>
      </c>
      <c r="AC59">
        <f t="shared" si="21"/>
        <v>5.2552379980931478E-2</v>
      </c>
      <c r="AD59">
        <f t="shared" si="22"/>
        <v>157.96587031932808</v>
      </c>
      <c r="AE59">
        <f t="shared" si="23"/>
        <v>53.143509700553217</v>
      </c>
      <c r="AF59">
        <f t="shared" si="24"/>
        <v>3.63926203388157</v>
      </c>
      <c r="AG59">
        <f t="shared" si="25"/>
        <v>26.190387425513187</v>
      </c>
      <c r="AH59">
        <v>453.90837924698297</v>
      </c>
      <c r="AI59">
        <v>399.46634545454498</v>
      </c>
      <c r="AJ59">
        <v>3.2077661410107701</v>
      </c>
      <c r="AK59">
        <v>84.881134538593102</v>
      </c>
      <c r="AL59">
        <f t="shared" si="26"/>
        <v>3.6374099246368452</v>
      </c>
      <c r="AM59">
        <v>7.1604381855659396</v>
      </c>
      <c r="AN59">
        <v>11.4735482517483</v>
      </c>
      <c r="AO59">
        <v>-6.6481914597399703E-5</v>
      </c>
      <c r="AP59">
        <v>118.923516889192</v>
      </c>
      <c r="AQ59">
        <v>138</v>
      </c>
      <c r="AR59">
        <v>28</v>
      </c>
      <c r="AS59">
        <f t="shared" si="27"/>
        <v>1</v>
      </c>
      <c r="AT59">
        <f t="shared" si="28"/>
        <v>0</v>
      </c>
      <c r="AU59">
        <f t="shared" si="29"/>
        <v>55238.541353297427</v>
      </c>
      <c r="AV59">
        <f t="shared" si="30"/>
        <v>2000</v>
      </c>
      <c r="AW59">
        <f t="shared" si="31"/>
        <v>1686.000027</v>
      </c>
      <c r="AX59">
        <f t="shared" si="32"/>
        <v>0.84300001349999998</v>
      </c>
      <c r="AY59">
        <f t="shared" si="33"/>
        <v>0.15869993631000001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1736451812.0999999</v>
      </c>
      <c r="BF59">
        <v>391.71249999999998</v>
      </c>
      <c r="BG59">
        <v>457.15949999999998</v>
      </c>
      <c r="BH59">
        <v>11.474399999999999</v>
      </c>
      <c r="BI59">
        <v>7.1597600000000003</v>
      </c>
      <c r="BJ59">
        <v>387.82049999999998</v>
      </c>
      <c r="BK59">
        <v>11.450799999999999</v>
      </c>
      <c r="BL59">
        <v>500.274</v>
      </c>
      <c r="BM59">
        <v>102.10899999999999</v>
      </c>
      <c r="BN59">
        <v>2.7498149999999999E-2</v>
      </c>
      <c r="BO59">
        <v>19.96895</v>
      </c>
      <c r="BP59">
        <v>19.964099999999998</v>
      </c>
      <c r="BQ59">
        <v>999.9</v>
      </c>
      <c r="BR59">
        <v>0</v>
      </c>
      <c r="BS59">
        <v>0</v>
      </c>
      <c r="BT59">
        <v>9990.65</v>
      </c>
      <c r="BU59">
        <v>592.99149999999997</v>
      </c>
      <c r="BV59">
        <v>1526.5250000000001</v>
      </c>
      <c r="BW59">
        <v>-65.447249999999997</v>
      </c>
      <c r="BX59">
        <v>396.2595</v>
      </c>
      <c r="BY59">
        <v>460.45600000000002</v>
      </c>
      <c r="BZ59">
        <v>4.3146199999999997</v>
      </c>
      <c r="CA59">
        <v>457.15949999999998</v>
      </c>
      <c r="CB59">
        <v>7.1597600000000003</v>
      </c>
      <c r="CC59">
        <v>1.171635</v>
      </c>
      <c r="CD59">
        <v>0.73107449999999996</v>
      </c>
      <c r="CE59">
        <v>9.2459450000000007</v>
      </c>
      <c r="CF59">
        <v>2.4350399999999999</v>
      </c>
      <c r="CG59">
        <v>2000</v>
      </c>
      <c r="CH59">
        <v>0.90000100000000005</v>
      </c>
      <c r="CI59">
        <v>9.9999050000000006E-2</v>
      </c>
      <c r="CJ59">
        <v>23</v>
      </c>
      <c r="CK59">
        <v>42020.6</v>
      </c>
      <c r="CL59">
        <v>1736448967.0999999</v>
      </c>
      <c r="CM59" t="s">
        <v>347</v>
      </c>
      <c r="CN59">
        <v>1736448967.0999999</v>
      </c>
      <c r="CO59">
        <v>1736448953.0999999</v>
      </c>
      <c r="CP59">
        <v>2</v>
      </c>
      <c r="CQ59">
        <v>-0.42199999999999999</v>
      </c>
      <c r="CR59">
        <v>-1.2999999999999999E-2</v>
      </c>
      <c r="CS59">
        <v>1.4690000000000001</v>
      </c>
      <c r="CT59">
        <v>4.4999999999999998E-2</v>
      </c>
      <c r="CU59">
        <v>197</v>
      </c>
      <c r="CV59">
        <v>13</v>
      </c>
      <c r="CW59">
        <v>0.01</v>
      </c>
      <c r="CX59">
        <v>0.02</v>
      </c>
      <c r="CY59">
        <v>-63.841360000000002</v>
      </c>
      <c r="CZ59">
        <v>-13.3941428571428</v>
      </c>
      <c r="DA59">
        <v>0.96772144876508703</v>
      </c>
      <c r="DB59">
        <v>0</v>
      </c>
      <c r="DC59">
        <v>4.3210213333333298</v>
      </c>
      <c r="DD59">
        <v>-5.4959999999995901E-2</v>
      </c>
      <c r="DE59">
        <v>4.0140849794470601E-3</v>
      </c>
      <c r="DF59">
        <v>1</v>
      </c>
      <c r="DG59">
        <v>1</v>
      </c>
      <c r="DH59">
        <v>2</v>
      </c>
      <c r="DI59" t="s">
        <v>362</v>
      </c>
      <c r="DJ59">
        <v>2.93737</v>
      </c>
      <c r="DK59">
        <v>2.6311300000000002</v>
      </c>
      <c r="DL59">
        <v>9.9186399999999994E-2</v>
      </c>
      <c r="DM59">
        <v>0.11051999999999999</v>
      </c>
      <c r="DN59">
        <v>7.0085499999999995E-2</v>
      </c>
      <c r="DO59">
        <v>4.88484E-2</v>
      </c>
      <c r="DP59">
        <v>30362.5</v>
      </c>
      <c r="DQ59">
        <v>33511.300000000003</v>
      </c>
      <c r="DR59">
        <v>29441.1</v>
      </c>
      <c r="DS59">
        <v>34683.699999999997</v>
      </c>
      <c r="DT59">
        <v>34583.699999999997</v>
      </c>
      <c r="DU59">
        <v>41747.699999999997</v>
      </c>
      <c r="DV59">
        <v>40202.9</v>
      </c>
      <c r="DW59">
        <v>47548.2</v>
      </c>
      <c r="DX59">
        <v>1.708</v>
      </c>
      <c r="DY59">
        <v>2.03145</v>
      </c>
      <c r="DZ59">
        <v>2.1942E-2</v>
      </c>
      <c r="EA59">
        <v>0</v>
      </c>
      <c r="EB59">
        <v>19.597899999999999</v>
      </c>
      <c r="EC59">
        <v>999.9</v>
      </c>
      <c r="ED59">
        <v>64.069999999999993</v>
      </c>
      <c r="EE59">
        <v>22.385999999999999</v>
      </c>
      <c r="EF59">
        <v>17.048400000000001</v>
      </c>
      <c r="EG59">
        <v>61.738100000000003</v>
      </c>
      <c r="EH59">
        <v>44.843800000000002</v>
      </c>
      <c r="EI59">
        <v>1</v>
      </c>
      <c r="EJ59">
        <v>-0.26004300000000002</v>
      </c>
      <c r="EK59">
        <v>2.19103</v>
      </c>
      <c r="EL59">
        <v>20.272200000000002</v>
      </c>
      <c r="EM59">
        <v>5.2469400000000004</v>
      </c>
      <c r="EN59">
        <v>11.914099999999999</v>
      </c>
      <c r="EO59">
        <v>4.9893999999999998</v>
      </c>
      <c r="EP59">
        <v>3.2845</v>
      </c>
      <c r="EQ59">
        <v>9999</v>
      </c>
      <c r="ER59">
        <v>9999</v>
      </c>
      <c r="ES59">
        <v>999.9</v>
      </c>
      <c r="ET59">
        <v>9999</v>
      </c>
      <c r="EU59">
        <v>1.88408</v>
      </c>
      <c r="EV59">
        <v>1.88425</v>
      </c>
      <c r="EW59">
        <v>1.8851199999999999</v>
      </c>
      <c r="EX59">
        <v>1.8871800000000001</v>
      </c>
      <c r="EY59">
        <v>1.8836299999999999</v>
      </c>
      <c r="EZ59">
        <v>1.8768199999999999</v>
      </c>
      <c r="FA59">
        <v>1.88259</v>
      </c>
      <c r="FB59">
        <v>1.88812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3.976</v>
      </c>
      <c r="FQ59">
        <v>2.3599999999999999E-2</v>
      </c>
      <c r="FR59">
        <v>-0.66434949939203702</v>
      </c>
      <c r="FS59">
        <v>9.8787948123959593E-3</v>
      </c>
      <c r="FT59">
        <v>5.3251326344088904E-6</v>
      </c>
      <c r="FU59">
        <v>-1.29812346716052E-9</v>
      </c>
      <c r="FV59">
        <v>-3.0087886876822501E-2</v>
      </c>
      <c r="FW59">
        <v>-3.68478344840185E-3</v>
      </c>
      <c r="FX59">
        <v>8.3536045323785897E-4</v>
      </c>
      <c r="FY59">
        <v>-9.0991182514875006E-6</v>
      </c>
      <c r="FZ59">
        <v>5</v>
      </c>
      <c r="GA59">
        <v>1737</v>
      </c>
      <c r="GB59">
        <v>1</v>
      </c>
      <c r="GC59">
        <v>17</v>
      </c>
      <c r="GD59">
        <v>47.5</v>
      </c>
      <c r="GE59">
        <v>47.7</v>
      </c>
      <c r="GF59">
        <v>1.07056</v>
      </c>
      <c r="GG59">
        <v>2.4475099999999999</v>
      </c>
      <c r="GH59">
        <v>1.3513200000000001</v>
      </c>
      <c r="GI59">
        <v>2.2473100000000001</v>
      </c>
      <c r="GJ59">
        <v>1.3000499999999999</v>
      </c>
      <c r="GK59">
        <v>2.4206500000000002</v>
      </c>
      <c r="GL59">
        <v>26.4786</v>
      </c>
      <c r="GM59">
        <v>14.009499999999999</v>
      </c>
      <c r="GN59">
        <v>19</v>
      </c>
      <c r="GO59">
        <v>317.78899999999999</v>
      </c>
      <c r="GP59">
        <v>493.798</v>
      </c>
      <c r="GQ59">
        <v>17.1555</v>
      </c>
      <c r="GR59">
        <v>24.169599999999999</v>
      </c>
      <c r="GS59">
        <v>29.999600000000001</v>
      </c>
      <c r="GT59">
        <v>24.277000000000001</v>
      </c>
      <c r="GU59">
        <v>24.254100000000001</v>
      </c>
      <c r="GV59">
        <v>21.434100000000001</v>
      </c>
      <c r="GW59">
        <v>58.167999999999999</v>
      </c>
      <c r="GX59">
        <v>100</v>
      </c>
      <c r="GY59">
        <v>17.1647</v>
      </c>
      <c r="GZ59">
        <v>483.45</v>
      </c>
      <c r="HA59">
        <v>7.1730400000000003</v>
      </c>
      <c r="HB59">
        <v>101.749</v>
      </c>
      <c r="HC59">
        <v>102.27800000000001</v>
      </c>
    </row>
    <row r="60" spans="1:211" x14ac:dyDescent="0.2">
      <c r="A60">
        <v>44</v>
      </c>
      <c r="B60">
        <v>1736451816.0999999</v>
      </c>
      <c r="C60">
        <v>86</v>
      </c>
      <c r="D60" t="s">
        <v>437</v>
      </c>
      <c r="E60" t="s">
        <v>438</v>
      </c>
      <c r="F60">
        <v>2</v>
      </c>
      <c r="G60">
        <v>1736451815.0999999</v>
      </c>
      <c r="H60">
        <f t="shared" si="0"/>
        <v>3.6382309647265331E-3</v>
      </c>
      <c r="I60">
        <f t="shared" si="1"/>
        <v>3.638230964726533</v>
      </c>
      <c r="J60">
        <f t="shared" si="2"/>
        <v>26.708908075366391</v>
      </c>
      <c r="K60">
        <f t="shared" si="3"/>
        <v>401.14699999999999</v>
      </c>
      <c r="L60">
        <f t="shared" si="4"/>
        <v>259.16195325983841</v>
      </c>
      <c r="M60">
        <f t="shared" si="5"/>
        <v>26.468730502216076</v>
      </c>
      <c r="N60">
        <f t="shared" si="6"/>
        <v>40.969948332373093</v>
      </c>
      <c r="O60">
        <f t="shared" si="7"/>
        <v>0.32835874951399113</v>
      </c>
      <c r="P60">
        <f t="shared" si="8"/>
        <v>3.5360041869750169</v>
      </c>
      <c r="Q60">
        <f t="shared" si="9"/>
        <v>0.3123105897151689</v>
      </c>
      <c r="R60">
        <f t="shared" si="10"/>
        <v>0.19657060342742327</v>
      </c>
      <c r="S60">
        <f t="shared" si="11"/>
        <v>317.40158700000001</v>
      </c>
      <c r="T60">
        <f t="shared" si="12"/>
        <v>20.744158000309351</v>
      </c>
      <c r="U60">
        <f t="shared" si="13"/>
        <v>19.962900000000001</v>
      </c>
      <c r="V60">
        <f t="shared" si="14"/>
        <v>2.3412273248345445</v>
      </c>
      <c r="W60">
        <f t="shared" si="15"/>
        <v>50.048708009545173</v>
      </c>
      <c r="X60">
        <f t="shared" si="16"/>
        <v>1.1719137177638501</v>
      </c>
      <c r="Y60">
        <f t="shared" si="17"/>
        <v>2.341546394245273</v>
      </c>
      <c r="Z60">
        <f t="shared" si="18"/>
        <v>1.1693136070706944</v>
      </c>
      <c r="AA60">
        <f t="shared" si="19"/>
        <v>-160.44598554444011</v>
      </c>
      <c r="AB60">
        <f t="shared" si="20"/>
        <v>0.41939272700173347</v>
      </c>
      <c r="AC60">
        <f t="shared" si="21"/>
        <v>2.3837576619973665E-2</v>
      </c>
      <c r="AD60">
        <f t="shared" si="22"/>
        <v>157.39883175918163</v>
      </c>
      <c r="AE60">
        <f t="shared" si="23"/>
        <v>53.655925672805488</v>
      </c>
      <c r="AF60">
        <f t="shared" si="24"/>
        <v>3.6400367210220352</v>
      </c>
      <c r="AG60">
        <f t="shared" si="25"/>
        <v>26.708908075366391</v>
      </c>
      <c r="AH60">
        <v>460.809443495886</v>
      </c>
      <c r="AI60">
        <v>405.82889696969698</v>
      </c>
      <c r="AJ60">
        <v>3.1958354436334102</v>
      </c>
      <c r="AK60">
        <v>84.881134538593102</v>
      </c>
      <c r="AL60">
        <f t="shared" si="26"/>
        <v>3.638230964726533</v>
      </c>
      <c r="AM60">
        <v>7.1600647847404897</v>
      </c>
      <c r="AN60">
        <v>11.473812587412599</v>
      </c>
      <c r="AO60">
        <v>-4.6750433335566701E-5</v>
      </c>
      <c r="AP60">
        <v>118.923516889192</v>
      </c>
      <c r="AQ60">
        <v>136</v>
      </c>
      <c r="AR60">
        <v>27</v>
      </c>
      <c r="AS60">
        <f t="shared" si="27"/>
        <v>1</v>
      </c>
      <c r="AT60">
        <f t="shared" si="28"/>
        <v>0</v>
      </c>
      <c r="AU60">
        <f t="shared" si="29"/>
        <v>55354.515931577727</v>
      </c>
      <c r="AV60">
        <f t="shared" si="30"/>
        <v>2000.01</v>
      </c>
      <c r="AW60">
        <f t="shared" si="31"/>
        <v>1686.0084299999999</v>
      </c>
      <c r="AX60">
        <f t="shared" si="32"/>
        <v>0.84299999999999997</v>
      </c>
      <c r="AY60">
        <f t="shared" si="33"/>
        <v>0.15870000000000001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1736451815.0999999</v>
      </c>
      <c r="BF60">
        <v>401.14699999999999</v>
      </c>
      <c r="BG60">
        <v>467.24799999999999</v>
      </c>
      <c r="BH60">
        <v>11.474500000000001</v>
      </c>
      <c r="BI60">
        <v>7.1590800000000003</v>
      </c>
      <c r="BJ60">
        <v>397.13</v>
      </c>
      <c r="BK60">
        <v>11.450900000000001</v>
      </c>
      <c r="BL60">
        <v>500.29</v>
      </c>
      <c r="BM60">
        <v>102.102</v>
      </c>
      <c r="BN60">
        <v>3.0007300000000001E-2</v>
      </c>
      <c r="BO60">
        <v>19.9651</v>
      </c>
      <c r="BP60">
        <v>19.962900000000001</v>
      </c>
      <c r="BQ60">
        <v>999.9</v>
      </c>
      <c r="BR60">
        <v>0</v>
      </c>
      <c r="BS60">
        <v>0</v>
      </c>
      <c r="BT60">
        <v>10013.1</v>
      </c>
      <c r="BU60">
        <v>593.03800000000001</v>
      </c>
      <c r="BV60">
        <v>1526.66</v>
      </c>
      <c r="BW60">
        <v>-66.101600000000005</v>
      </c>
      <c r="BX60">
        <v>405.803</v>
      </c>
      <c r="BY60">
        <v>470.61799999999999</v>
      </c>
      <c r="BZ60">
        <v>4.3153899999999998</v>
      </c>
      <c r="CA60">
        <v>467.24799999999999</v>
      </c>
      <c r="CB60">
        <v>7.1590800000000003</v>
      </c>
      <c r="CC60">
        <v>1.17157</v>
      </c>
      <c r="CD60">
        <v>0.73096000000000005</v>
      </c>
      <c r="CE60">
        <v>9.24512</v>
      </c>
      <c r="CF60">
        <v>2.43282</v>
      </c>
      <c r="CG60">
        <v>2000.01</v>
      </c>
      <c r="CH60">
        <v>0.9</v>
      </c>
      <c r="CI60">
        <v>0.1</v>
      </c>
      <c r="CJ60">
        <v>23</v>
      </c>
      <c r="CK60">
        <v>42020.800000000003</v>
      </c>
      <c r="CL60">
        <v>1736448967.0999999</v>
      </c>
      <c r="CM60" t="s">
        <v>347</v>
      </c>
      <c r="CN60">
        <v>1736448967.0999999</v>
      </c>
      <c r="CO60">
        <v>1736448953.0999999</v>
      </c>
      <c r="CP60">
        <v>2</v>
      </c>
      <c r="CQ60">
        <v>-0.42199999999999999</v>
      </c>
      <c r="CR60">
        <v>-1.2999999999999999E-2</v>
      </c>
      <c r="CS60">
        <v>1.4690000000000001</v>
      </c>
      <c r="CT60">
        <v>4.4999999999999998E-2</v>
      </c>
      <c r="CU60">
        <v>197</v>
      </c>
      <c r="CV60">
        <v>13</v>
      </c>
      <c r="CW60">
        <v>0.01</v>
      </c>
      <c r="CX60">
        <v>0.02</v>
      </c>
      <c r="CY60">
        <v>-64.302233333333305</v>
      </c>
      <c r="CZ60">
        <v>-13.2364071428572</v>
      </c>
      <c r="DA60">
        <v>0.95573321568079495</v>
      </c>
      <c r="DB60">
        <v>0</v>
      </c>
      <c r="DC60">
        <v>4.3194786666666696</v>
      </c>
      <c r="DD60">
        <v>-5.5135714285714899E-2</v>
      </c>
      <c r="DE60">
        <v>4.0230666025917903E-3</v>
      </c>
      <c r="DF60">
        <v>1</v>
      </c>
      <c r="DG60">
        <v>1</v>
      </c>
      <c r="DH60">
        <v>2</v>
      </c>
      <c r="DI60" t="s">
        <v>362</v>
      </c>
      <c r="DJ60">
        <v>2.93615</v>
      </c>
      <c r="DK60">
        <v>2.6314099999999998</v>
      </c>
      <c r="DL60">
        <v>0.10038</v>
      </c>
      <c r="DM60">
        <v>0.111695</v>
      </c>
      <c r="DN60">
        <v>7.0081699999999997E-2</v>
      </c>
      <c r="DO60">
        <v>4.8844600000000002E-2</v>
      </c>
      <c r="DP60">
        <v>30322.400000000001</v>
      </c>
      <c r="DQ60">
        <v>33467.1</v>
      </c>
      <c r="DR60">
        <v>29441.200000000001</v>
      </c>
      <c r="DS60">
        <v>34683.800000000003</v>
      </c>
      <c r="DT60">
        <v>34583.9</v>
      </c>
      <c r="DU60">
        <v>41747.9</v>
      </c>
      <c r="DV60">
        <v>40203</v>
      </c>
      <c r="DW60">
        <v>47548.3</v>
      </c>
      <c r="DX60">
        <v>1.7115499999999999</v>
      </c>
      <c r="DY60">
        <v>2.0319500000000001</v>
      </c>
      <c r="DZ60">
        <v>2.2172899999999999E-2</v>
      </c>
      <c r="EA60">
        <v>0</v>
      </c>
      <c r="EB60">
        <v>19.595400000000001</v>
      </c>
      <c r="EC60">
        <v>999.9</v>
      </c>
      <c r="ED60">
        <v>64.069999999999993</v>
      </c>
      <c r="EE60">
        <v>22.376000000000001</v>
      </c>
      <c r="EF60">
        <v>17.035599999999999</v>
      </c>
      <c r="EG60">
        <v>62.018099999999997</v>
      </c>
      <c r="EH60">
        <v>45.2684</v>
      </c>
      <c r="EI60">
        <v>1</v>
      </c>
      <c r="EJ60">
        <v>-0.26017499999999999</v>
      </c>
      <c r="EK60">
        <v>2.1923300000000001</v>
      </c>
      <c r="EL60">
        <v>20.272400000000001</v>
      </c>
      <c r="EM60">
        <v>5.2469400000000004</v>
      </c>
      <c r="EN60">
        <v>11.914099999999999</v>
      </c>
      <c r="EO60">
        <v>4.9894999999999996</v>
      </c>
      <c r="EP60">
        <v>3.2844500000000001</v>
      </c>
      <c r="EQ60">
        <v>9999</v>
      </c>
      <c r="ER60">
        <v>9999</v>
      </c>
      <c r="ES60">
        <v>999.9</v>
      </c>
      <c r="ET60">
        <v>9999</v>
      </c>
      <c r="EU60">
        <v>1.88408</v>
      </c>
      <c r="EV60">
        <v>1.88425</v>
      </c>
      <c r="EW60">
        <v>1.88513</v>
      </c>
      <c r="EX60">
        <v>1.8871800000000001</v>
      </c>
      <c r="EY60">
        <v>1.88364</v>
      </c>
      <c r="EZ60">
        <v>1.8768199999999999</v>
      </c>
      <c r="FA60">
        <v>1.8825799999999999</v>
      </c>
      <c r="FB60">
        <v>1.88812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4.0590000000000002</v>
      </c>
      <c r="FQ60">
        <v>2.3599999999999999E-2</v>
      </c>
      <c r="FR60">
        <v>-0.66434949939203702</v>
      </c>
      <c r="FS60">
        <v>9.8787948123959593E-3</v>
      </c>
      <c r="FT60">
        <v>5.3251326344088904E-6</v>
      </c>
      <c r="FU60">
        <v>-1.29812346716052E-9</v>
      </c>
      <c r="FV60">
        <v>-3.0087886876822501E-2</v>
      </c>
      <c r="FW60">
        <v>-3.68478344840185E-3</v>
      </c>
      <c r="FX60">
        <v>8.3536045323785897E-4</v>
      </c>
      <c r="FY60">
        <v>-9.0991182514875006E-6</v>
      </c>
      <c r="FZ60">
        <v>5</v>
      </c>
      <c r="GA60">
        <v>1737</v>
      </c>
      <c r="GB60">
        <v>1</v>
      </c>
      <c r="GC60">
        <v>17</v>
      </c>
      <c r="GD60">
        <v>47.5</v>
      </c>
      <c r="GE60">
        <v>47.7</v>
      </c>
      <c r="GF60">
        <v>1.0815399999999999</v>
      </c>
      <c r="GG60">
        <v>2.4523899999999998</v>
      </c>
      <c r="GH60">
        <v>1.3513200000000001</v>
      </c>
      <c r="GI60">
        <v>2.2460900000000001</v>
      </c>
      <c r="GJ60">
        <v>1.3000499999999999</v>
      </c>
      <c r="GK60">
        <v>2.3010299999999999</v>
      </c>
      <c r="GL60">
        <v>26.4786</v>
      </c>
      <c r="GM60">
        <v>14.0007</v>
      </c>
      <c r="GN60">
        <v>19</v>
      </c>
      <c r="GO60">
        <v>319.30900000000003</v>
      </c>
      <c r="GP60">
        <v>494.12</v>
      </c>
      <c r="GQ60">
        <v>17.1631</v>
      </c>
      <c r="GR60">
        <v>24.166599999999999</v>
      </c>
      <c r="GS60">
        <v>29.999600000000001</v>
      </c>
      <c r="GT60">
        <v>24.276</v>
      </c>
      <c r="GU60">
        <v>24.254100000000001</v>
      </c>
      <c r="GV60">
        <v>21.665099999999999</v>
      </c>
      <c r="GW60">
        <v>58.167999999999999</v>
      </c>
      <c r="GX60">
        <v>100</v>
      </c>
      <c r="GY60">
        <v>17.1873</v>
      </c>
      <c r="GZ60">
        <v>490.154</v>
      </c>
      <c r="HA60">
        <v>7.1730400000000003</v>
      </c>
      <c r="HB60">
        <v>101.749</v>
      </c>
      <c r="HC60">
        <v>102.27800000000001</v>
      </c>
    </row>
    <row r="61" spans="1:211" x14ac:dyDescent="0.2">
      <c r="A61">
        <v>45</v>
      </c>
      <c r="B61">
        <v>1736451818.0999999</v>
      </c>
      <c r="C61">
        <v>88</v>
      </c>
      <c r="D61" t="s">
        <v>439</v>
      </c>
      <c r="E61" t="s">
        <v>440</v>
      </c>
      <c r="F61">
        <v>2</v>
      </c>
      <c r="G61">
        <v>1736451816.0999999</v>
      </c>
      <c r="H61">
        <f t="shared" si="0"/>
        <v>3.6379438917722154E-3</v>
      </c>
      <c r="I61">
        <f t="shared" si="1"/>
        <v>3.6379438917722156</v>
      </c>
      <c r="J61">
        <f t="shared" si="2"/>
        <v>27.101979707922482</v>
      </c>
      <c r="K61">
        <f t="shared" si="3"/>
        <v>404.3245</v>
      </c>
      <c r="L61">
        <f t="shared" si="4"/>
        <v>260.30337270733276</v>
      </c>
      <c r="M61">
        <f t="shared" si="5"/>
        <v>26.585306729454881</v>
      </c>
      <c r="N61">
        <f t="shared" si="6"/>
        <v>41.294473978326124</v>
      </c>
      <c r="O61">
        <f t="shared" si="7"/>
        <v>0.32836629420525271</v>
      </c>
      <c r="P61">
        <f t="shared" si="8"/>
        <v>3.535933215037808</v>
      </c>
      <c r="Q61">
        <f t="shared" si="9"/>
        <v>0.31231711107247301</v>
      </c>
      <c r="R61">
        <f t="shared" si="10"/>
        <v>0.19657476437675761</v>
      </c>
      <c r="S61">
        <f t="shared" si="11"/>
        <v>317.40158700000001</v>
      </c>
      <c r="T61">
        <f t="shared" si="12"/>
        <v>20.74348595750509</v>
      </c>
      <c r="U61">
        <f t="shared" si="13"/>
        <v>19.961300000000001</v>
      </c>
      <c r="V61">
        <f t="shared" si="14"/>
        <v>2.3409952982838873</v>
      </c>
      <c r="W61">
        <f t="shared" si="15"/>
        <v>50.046018379617863</v>
      </c>
      <c r="X61">
        <f t="shared" si="16"/>
        <v>1.1717962998018376</v>
      </c>
      <c r="Y61">
        <f t="shared" si="17"/>
        <v>2.3414376163021045</v>
      </c>
      <c r="Z61">
        <f t="shared" si="18"/>
        <v>1.1691989984820497</v>
      </c>
      <c r="AA61">
        <f t="shared" si="19"/>
        <v>-160.43332562715469</v>
      </c>
      <c r="AB61">
        <f t="shared" si="20"/>
        <v>0.58141915604147176</v>
      </c>
      <c r="AC61">
        <f t="shared" si="21"/>
        <v>3.3047151772482054E-2</v>
      </c>
      <c r="AD61">
        <f t="shared" si="22"/>
        <v>157.5827276806593</v>
      </c>
      <c r="AE61">
        <f t="shared" si="23"/>
        <v>53.81612194262501</v>
      </c>
      <c r="AF61">
        <f t="shared" si="24"/>
        <v>3.638840497855234</v>
      </c>
      <c r="AG61">
        <f t="shared" si="25"/>
        <v>27.101979707922482</v>
      </c>
      <c r="AH61">
        <v>467.61593327066799</v>
      </c>
      <c r="AI61">
        <v>412.20568484848502</v>
      </c>
      <c r="AJ61">
        <v>3.18917707319613</v>
      </c>
      <c r="AK61">
        <v>84.881134538593102</v>
      </c>
      <c r="AL61">
        <f t="shared" si="26"/>
        <v>3.6379438917722156</v>
      </c>
      <c r="AM61">
        <v>7.1595360947412701</v>
      </c>
      <c r="AN61">
        <v>11.473018181818199</v>
      </c>
      <c r="AO61">
        <v>-3.7013548941877502E-5</v>
      </c>
      <c r="AP61">
        <v>118.923516889192</v>
      </c>
      <c r="AQ61">
        <v>136</v>
      </c>
      <c r="AR61">
        <v>27</v>
      </c>
      <c r="AS61">
        <f t="shared" si="27"/>
        <v>1</v>
      </c>
      <c r="AT61">
        <f t="shared" si="28"/>
        <v>0</v>
      </c>
      <c r="AU61">
        <f t="shared" si="29"/>
        <v>55353.06747592624</v>
      </c>
      <c r="AV61">
        <f t="shared" si="30"/>
        <v>2000.01</v>
      </c>
      <c r="AW61">
        <f t="shared" si="31"/>
        <v>1686.0084299999999</v>
      </c>
      <c r="AX61">
        <f t="shared" si="32"/>
        <v>0.84299999999999997</v>
      </c>
      <c r="AY61">
        <f t="shared" si="33"/>
        <v>0.15870000000000001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1736451816.0999999</v>
      </c>
      <c r="BF61">
        <v>404.3245</v>
      </c>
      <c r="BG61">
        <v>470.63350000000003</v>
      </c>
      <c r="BH61">
        <v>11.47335</v>
      </c>
      <c r="BI61">
        <v>7.1591750000000003</v>
      </c>
      <c r="BJ61">
        <v>400.26499999999999</v>
      </c>
      <c r="BK61">
        <v>11.4498</v>
      </c>
      <c r="BL61">
        <v>500.27050000000003</v>
      </c>
      <c r="BM61">
        <v>102.102</v>
      </c>
      <c r="BN61">
        <v>3.0010249999999999E-2</v>
      </c>
      <c r="BO61">
        <v>19.96435</v>
      </c>
      <c r="BP61">
        <v>19.961300000000001</v>
      </c>
      <c r="BQ61">
        <v>999.9</v>
      </c>
      <c r="BR61">
        <v>0</v>
      </c>
      <c r="BS61">
        <v>0</v>
      </c>
      <c r="BT61">
        <v>10012.799999999999</v>
      </c>
      <c r="BU61">
        <v>593.05349999999999</v>
      </c>
      <c r="BV61">
        <v>1526.9449999999999</v>
      </c>
      <c r="BW61">
        <v>-66.309449999999998</v>
      </c>
      <c r="BX61">
        <v>409.017</v>
      </c>
      <c r="BY61">
        <v>474.02800000000002</v>
      </c>
      <c r="BZ61">
        <v>4.3141749999999996</v>
      </c>
      <c r="CA61">
        <v>470.63350000000003</v>
      </c>
      <c r="CB61">
        <v>7.1591750000000003</v>
      </c>
      <c r="CC61">
        <v>1.1714549999999999</v>
      </c>
      <c r="CD61">
        <v>0.73096850000000002</v>
      </c>
      <c r="CE61">
        <v>9.2436550000000004</v>
      </c>
      <c r="CF61">
        <v>2.432985</v>
      </c>
      <c r="CG61">
        <v>2000.01</v>
      </c>
      <c r="CH61">
        <v>0.9</v>
      </c>
      <c r="CI61">
        <v>0.1</v>
      </c>
      <c r="CJ61">
        <v>23</v>
      </c>
      <c r="CK61">
        <v>42020.800000000003</v>
      </c>
      <c r="CL61">
        <v>1736448967.0999999</v>
      </c>
      <c r="CM61" t="s">
        <v>347</v>
      </c>
      <c r="CN61">
        <v>1736448967.0999999</v>
      </c>
      <c r="CO61">
        <v>1736448953.0999999</v>
      </c>
      <c r="CP61">
        <v>2</v>
      </c>
      <c r="CQ61">
        <v>-0.42199999999999999</v>
      </c>
      <c r="CR61">
        <v>-1.2999999999999999E-2</v>
      </c>
      <c r="CS61">
        <v>1.4690000000000001</v>
      </c>
      <c r="CT61">
        <v>4.4999999999999998E-2</v>
      </c>
      <c r="CU61">
        <v>197</v>
      </c>
      <c r="CV61">
        <v>13</v>
      </c>
      <c r="CW61">
        <v>0.01</v>
      </c>
      <c r="CX61">
        <v>0.02</v>
      </c>
      <c r="CY61">
        <v>-64.741420000000005</v>
      </c>
      <c r="CZ61">
        <v>-13.4756357142856</v>
      </c>
      <c r="DA61">
        <v>0.97267257334281398</v>
      </c>
      <c r="DB61">
        <v>0</v>
      </c>
      <c r="DC61">
        <v>4.3180273333333297</v>
      </c>
      <c r="DD61">
        <v>-4.4177142857142998E-2</v>
      </c>
      <c r="DE61">
        <v>3.35045562407398E-3</v>
      </c>
      <c r="DF61">
        <v>1</v>
      </c>
      <c r="DG61">
        <v>1</v>
      </c>
      <c r="DH61">
        <v>2</v>
      </c>
      <c r="DI61" t="s">
        <v>362</v>
      </c>
      <c r="DJ61">
        <v>2.93675</v>
      </c>
      <c r="DK61">
        <v>2.63104</v>
      </c>
      <c r="DL61">
        <v>0.10158</v>
      </c>
      <c r="DM61">
        <v>0.11287700000000001</v>
      </c>
      <c r="DN61">
        <v>7.0070300000000002E-2</v>
      </c>
      <c r="DO61">
        <v>4.8846000000000001E-2</v>
      </c>
      <c r="DP61">
        <v>30282.1</v>
      </c>
      <c r="DQ61">
        <v>33422.9</v>
      </c>
      <c r="DR61">
        <v>29441.3</v>
      </c>
      <c r="DS61">
        <v>34683.9</v>
      </c>
      <c r="DT61">
        <v>34584.5</v>
      </c>
      <c r="DU61">
        <v>41748.1</v>
      </c>
      <c r="DV61">
        <v>40203.199999999997</v>
      </c>
      <c r="DW61">
        <v>47548.7</v>
      </c>
      <c r="DX61">
        <v>1.7119200000000001</v>
      </c>
      <c r="DY61">
        <v>2.0318999999999998</v>
      </c>
      <c r="DZ61">
        <v>2.2016500000000001E-2</v>
      </c>
      <c r="EA61">
        <v>0</v>
      </c>
      <c r="EB61">
        <v>19.592600000000001</v>
      </c>
      <c r="EC61">
        <v>999.9</v>
      </c>
      <c r="ED61">
        <v>64.046000000000006</v>
      </c>
      <c r="EE61">
        <v>22.385999999999999</v>
      </c>
      <c r="EF61">
        <v>17.040099999999999</v>
      </c>
      <c r="EG61">
        <v>61.548099999999998</v>
      </c>
      <c r="EH61">
        <v>43.830100000000002</v>
      </c>
      <c r="EI61">
        <v>1</v>
      </c>
      <c r="EJ61">
        <v>-0.260546</v>
      </c>
      <c r="EK61">
        <v>2.1513300000000002</v>
      </c>
      <c r="EL61">
        <v>20.2729</v>
      </c>
      <c r="EM61">
        <v>5.2469400000000004</v>
      </c>
      <c r="EN61">
        <v>11.914099999999999</v>
      </c>
      <c r="EO61">
        <v>4.9896500000000001</v>
      </c>
      <c r="EP61">
        <v>3.2844699999999998</v>
      </c>
      <c r="EQ61">
        <v>9999</v>
      </c>
      <c r="ER61">
        <v>9999</v>
      </c>
      <c r="ES61">
        <v>999.9</v>
      </c>
      <c r="ET61">
        <v>9999</v>
      </c>
      <c r="EU61">
        <v>1.8841000000000001</v>
      </c>
      <c r="EV61">
        <v>1.88426</v>
      </c>
      <c r="EW61">
        <v>1.88514</v>
      </c>
      <c r="EX61">
        <v>1.88717</v>
      </c>
      <c r="EY61">
        <v>1.8836599999999999</v>
      </c>
      <c r="EZ61">
        <v>1.8768100000000001</v>
      </c>
      <c r="FA61">
        <v>1.8825799999999999</v>
      </c>
      <c r="FB61">
        <v>1.88812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4.1440000000000001</v>
      </c>
      <c r="FQ61">
        <v>2.3599999999999999E-2</v>
      </c>
      <c r="FR61">
        <v>-0.66434949939203702</v>
      </c>
      <c r="FS61">
        <v>9.8787948123959593E-3</v>
      </c>
      <c r="FT61">
        <v>5.3251326344088904E-6</v>
      </c>
      <c r="FU61">
        <v>-1.29812346716052E-9</v>
      </c>
      <c r="FV61">
        <v>-3.0087886876822501E-2</v>
      </c>
      <c r="FW61">
        <v>-3.68478344840185E-3</v>
      </c>
      <c r="FX61">
        <v>8.3536045323785897E-4</v>
      </c>
      <c r="FY61">
        <v>-9.0991182514875006E-6</v>
      </c>
      <c r="FZ61">
        <v>5</v>
      </c>
      <c r="GA61">
        <v>1737</v>
      </c>
      <c r="GB61">
        <v>1</v>
      </c>
      <c r="GC61">
        <v>17</v>
      </c>
      <c r="GD61">
        <v>47.5</v>
      </c>
      <c r="GE61">
        <v>47.8</v>
      </c>
      <c r="GF61">
        <v>1.09375</v>
      </c>
      <c r="GG61">
        <v>2.4365199999999998</v>
      </c>
      <c r="GH61">
        <v>1.3513200000000001</v>
      </c>
      <c r="GI61">
        <v>2.2473100000000001</v>
      </c>
      <c r="GJ61">
        <v>1.3000499999999999</v>
      </c>
      <c r="GK61">
        <v>2.4475099999999999</v>
      </c>
      <c r="GL61">
        <v>26.4786</v>
      </c>
      <c r="GM61">
        <v>14.0182</v>
      </c>
      <c r="GN61">
        <v>19</v>
      </c>
      <c r="GO61">
        <v>319.45999999999998</v>
      </c>
      <c r="GP61">
        <v>494.08499999999998</v>
      </c>
      <c r="GQ61">
        <v>17.169499999999999</v>
      </c>
      <c r="GR61">
        <v>24.162600000000001</v>
      </c>
      <c r="GS61">
        <v>29.999500000000001</v>
      </c>
      <c r="GT61">
        <v>24.274999999999999</v>
      </c>
      <c r="GU61">
        <v>24.253799999999998</v>
      </c>
      <c r="GV61">
        <v>21.908999999999999</v>
      </c>
      <c r="GW61">
        <v>58.167999999999999</v>
      </c>
      <c r="GX61">
        <v>100</v>
      </c>
      <c r="GY61">
        <v>17.1873</v>
      </c>
      <c r="GZ61">
        <v>496.99799999999999</v>
      </c>
      <c r="HA61">
        <v>7.1730400000000003</v>
      </c>
      <c r="HB61">
        <v>101.75</v>
      </c>
      <c r="HC61">
        <v>102.279</v>
      </c>
    </row>
    <row r="62" spans="1:211" x14ac:dyDescent="0.2">
      <c r="A62">
        <v>46</v>
      </c>
      <c r="B62">
        <v>1736451820.0999999</v>
      </c>
      <c r="C62">
        <v>90</v>
      </c>
      <c r="D62" t="s">
        <v>441</v>
      </c>
      <c r="E62" t="s">
        <v>442</v>
      </c>
      <c r="F62">
        <v>2</v>
      </c>
      <c r="G62">
        <v>1736451819.0999999</v>
      </c>
      <c r="H62">
        <f t="shared" si="0"/>
        <v>3.6374772583286459E-3</v>
      </c>
      <c r="I62">
        <f t="shared" si="1"/>
        <v>3.6374772583286457</v>
      </c>
      <c r="J62">
        <f t="shared" si="2"/>
        <v>27.411459019757043</v>
      </c>
      <c r="K62">
        <f t="shared" si="3"/>
        <v>413.786</v>
      </c>
      <c r="L62">
        <f t="shared" si="4"/>
        <v>268.13895972680325</v>
      </c>
      <c r="M62">
        <f t="shared" si="5"/>
        <v>27.386273333026367</v>
      </c>
      <c r="N62">
        <f t="shared" si="6"/>
        <v>42.261879843665596</v>
      </c>
      <c r="O62">
        <f t="shared" si="7"/>
        <v>0.32861724957350824</v>
      </c>
      <c r="P62">
        <f t="shared" si="8"/>
        <v>3.5365464472932491</v>
      </c>
      <c r="Q62">
        <f t="shared" si="9"/>
        <v>0.31254681140639778</v>
      </c>
      <c r="R62">
        <f t="shared" si="10"/>
        <v>0.19672011345002421</v>
      </c>
      <c r="S62">
        <f t="shared" si="11"/>
        <v>317.40306923895241</v>
      </c>
      <c r="T62">
        <f t="shared" si="12"/>
        <v>20.742418055844162</v>
      </c>
      <c r="U62">
        <f t="shared" si="13"/>
        <v>19.9526</v>
      </c>
      <c r="V62">
        <f t="shared" si="14"/>
        <v>2.3397340065370962</v>
      </c>
      <c r="W62">
        <f t="shared" si="15"/>
        <v>50.036815723174776</v>
      </c>
      <c r="X62">
        <f t="shared" si="16"/>
        <v>1.17150462843792</v>
      </c>
      <c r="Y62">
        <f t="shared" si="17"/>
        <v>2.3412853346207889</v>
      </c>
      <c r="Z62">
        <f t="shared" si="18"/>
        <v>1.1682293780991762</v>
      </c>
      <c r="AA62">
        <f t="shared" si="19"/>
        <v>-160.41274709229327</v>
      </c>
      <c r="AB62">
        <f t="shared" si="20"/>
        <v>2.040086525111255</v>
      </c>
      <c r="AC62">
        <f t="shared" si="21"/>
        <v>0.11593012199030184</v>
      </c>
      <c r="AD62">
        <f t="shared" si="22"/>
        <v>159.14633879376069</v>
      </c>
      <c r="AE62">
        <f t="shared" si="23"/>
        <v>54.345049987890576</v>
      </c>
      <c r="AF62">
        <f t="shared" si="24"/>
        <v>3.6379682100799258</v>
      </c>
      <c r="AG62">
        <f t="shared" si="25"/>
        <v>27.411459019757043</v>
      </c>
      <c r="AH62">
        <v>474.38494635504497</v>
      </c>
      <c r="AI62">
        <v>418.59864848484801</v>
      </c>
      <c r="AJ62">
        <v>3.1923091525730301</v>
      </c>
      <c r="AK62">
        <v>84.881134538593102</v>
      </c>
      <c r="AL62">
        <f t="shared" si="26"/>
        <v>3.6374772583286457</v>
      </c>
      <c r="AM62">
        <v>7.1592983125176204</v>
      </c>
      <c r="AN62">
        <v>11.470627972028</v>
      </c>
      <c r="AO62">
        <v>-3.8505278401170503E-5</v>
      </c>
      <c r="AP62">
        <v>118.923516889192</v>
      </c>
      <c r="AQ62">
        <v>139</v>
      </c>
      <c r="AR62">
        <v>28</v>
      </c>
      <c r="AS62">
        <f t="shared" si="27"/>
        <v>1</v>
      </c>
      <c r="AT62">
        <f t="shared" si="28"/>
        <v>0</v>
      </c>
      <c r="AU62">
        <f t="shared" si="29"/>
        <v>55367.095800582785</v>
      </c>
      <c r="AV62">
        <f t="shared" si="30"/>
        <v>2000.02</v>
      </c>
      <c r="AW62">
        <f t="shared" si="31"/>
        <v>1686.0169740011399</v>
      </c>
      <c r="AX62">
        <f t="shared" si="32"/>
        <v>0.84300005700000002</v>
      </c>
      <c r="AY62">
        <f t="shared" si="33"/>
        <v>0.15869994762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1736451819.0999999</v>
      </c>
      <c r="BF62">
        <v>413.786</v>
      </c>
      <c r="BG62">
        <v>480.745</v>
      </c>
      <c r="BH62">
        <v>11.4702</v>
      </c>
      <c r="BI62">
        <v>7.1586699999999999</v>
      </c>
      <c r="BJ62">
        <v>409.6</v>
      </c>
      <c r="BK62">
        <v>11.4467</v>
      </c>
      <c r="BL62">
        <v>500.459</v>
      </c>
      <c r="BM62">
        <v>102.10599999999999</v>
      </c>
      <c r="BN62">
        <v>2.8629600000000002E-2</v>
      </c>
      <c r="BO62">
        <v>19.9633</v>
      </c>
      <c r="BP62">
        <v>19.9526</v>
      </c>
      <c r="BQ62">
        <v>999.9</v>
      </c>
      <c r="BR62">
        <v>0</v>
      </c>
      <c r="BS62">
        <v>0</v>
      </c>
      <c r="BT62">
        <v>10015</v>
      </c>
      <c r="BU62">
        <v>593.12300000000005</v>
      </c>
      <c r="BV62">
        <v>1527.78</v>
      </c>
      <c r="BW62">
        <v>-66.959000000000003</v>
      </c>
      <c r="BX62">
        <v>418.58800000000002</v>
      </c>
      <c r="BY62">
        <v>484.21199999999999</v>
      </c>
      <c r="BZ62">
        <v>4.3115399999999999</v>
      </c>
      <c r="CA62">
        <v>480.745</v>
      </c>
      <c r="CB62">
        <v>7.1586699999999999</v>
      </c>
      <c r="CC62">
        <v>1.1711800000000001</v>
      </c>
      <c r="CD62">
        <v>0.73094599999999998</v>
      </c>
      <c r="CE62">
        <v>9.2401999999999997</v>
      </c>
      <c r="CF62">
        <v>2.4325600000000001</v>
      </c>
      <c r="CG62">
        <v>2000.02</v>
      </c>
      <c r="CH62">
        <v>0.90000100000000005</v>
      </c>
      <c r="CI62">
        <v>9.9999099999999994E-2</v>
      </c>
      <c r="CJ62">
        <v>23</v>
      </c>
      <c r="CK62">
        <v>42021</v>
      </c>
      <c r="CL62">
        <v>1736448967.0999999</v>
      </c>
      <c r="CM62" t="s">
        <v>347</v>
      </c>
      <c r="CN62">
        <v>1736448967.0999999</v>
      </c>
      <c r="CO62">
        <v>1736448953.0999999</v>
      </c>
      <c r="CP62">
        <v>2</v>
      </c>
      <c r="CQ62">
        <v>-0.42199999999999999</v>
      </c>
      <c r="CR62">
        <v>-1.2999999999999999E-2</v>
      </c>
      <c r="CS62">
        <v>1.4690000000000001</v>
      </c>
      <c r="CT62">
        <v>4.4999999999999998E-2</v>
      </c>
      <c r="CU62">
        <v>197</v>
      </c>
      <c r="CV62">
        <v>13</v>
      </c>
      <c r="CW62">
        <v>0.01</v>
      </c>
      <c r="CX62">
        <v>0.02</v>
      </c>
      <c r="CY62">
        <v>-65.175619999999995</v>
      </c>
      <c r="CZ62">
        <v>-13.7282357142858</v>
      </c>
      <c r="DA62">
        <v>0.99001702557750704</v>
      </c>
      <c r="DB62">
        <v>0</v>
      </c>
      <c r="DC62">
        <v>4.3164899999999999</v>
      </c>
      <c r="DD62">
        <v>-3.85649999999979E-2</v>
      </c>
      <c r="DE62">
        <v>2.9232721392302699E-3</v>
      </c>
      <c r="DF62">
        <v>1</v>
      </c>
      <c r="DG62">
        <v>1</v>
      </c>
      <c r="DH62">
        <v>2</v>
      </c>
      <c r="DI62" t="s">
        <v>362</v>
      </c>
      <c r="DJ62">
        <v>2.9375599999999999</v>
      </c>
      <c r="DK62">
        <v>2.6316199999999998</v>
      </c>
      <c r="DL62">
        <v>0.102766</v>
      </c>
      <c r="DM62">
        <v>0.11404599999999999</v>
      </c>
      <c r="DN62">
        <v>7.0069999999999993E-2</v>
      </c>
      <c r="DO62">
        <v>4.8847500000000002E-2</v>
      </c>
      <c r="DP62">
        <v>30242.1</v>
      </c>
      <c r="DQ62">
        <v>33379.1</v>
      </c>
      <c r="DR62">
        <v>29441.200000000001</v>
      </c>
      <c r="DS62">
        <v>34684.1</v>
      </c>
      <c r="DT62">
        <v>34584.5</v>
      </c>
      <c r="DU62">
        <v>41748.1</v>
      </c>
      <c r="DV62">
        <v>40203.300000000003</v>
      </c>
      <c r="DW62">
        <v>47548.800000000003</v>
      </c>
      <c r="DX62">
        <v>1.70702</v>
      </c>
      <c r="DY62">
        <v>2.0318499999999999</v>
      </c>
      <c r="DZ62">
        <v>2.1845099999999999E-2</v>
      </c>
      <c r="EA62">
        <v>0</v>
      </c>
      <c r="EB62">
        <v>19.5899</v>
      </c>
      <c r="EC62">
        <v>999.9</v>
      </c>
      <c r="ED62">
        <v>64.069999999999993</v>
      </c>
      <c r="EE62">
        <v>22.376000000000001</v>
      </c>
      <c r="EF62">
        <v>17.035900000000002</v>
      </c>
      <c r="EG62">
        <v>61.498100000000001</v>
      </c>
      <c r="EH62">
        <v>43.938299999999998</v>
      </c>
      <c r="EI62">
        <v>1</v>
      </c>
      <c r="EJ62">
        <v>-0.26089400000000001</v>
      </c>
      <c r="EK62">
        <v>2.1454</v>
      </c>
      <c r="EL62">
        <v>20.2728</v>
      </c>
      <c r="EM62">
        <v>5.2467899999999998</v>
      </c>
      <c r="EN62">
        <v>11.914099999999999</v>
      </c>
      <c r="EO62">
        <v>4.9895500000000004</v>
      </c>
      <c r="EP62">
        <v>3.2845499999999999</v>
      </c>
      <c r="EQ62">
        <v>9999</v>
      </c>
      <c r="ER62">
        <v>9999</v>
      </c>
      <c r="ES62">
        <v>999.9</v>
      </c>
      <c r="ET62">
        <v>9999</v>
      </c>
      <c r="EU62">
        <v>1.88409</v>
      </c>
      <c r="EV62">
        <v>1.88426</v>
      </c>
      <c r="EW62">
        <v>1.88514</v>
      </c>
      <c r="EX62">
        <v>1.8871800000000001</v>
      </c>
      <c r="EY62">
        <v>1.8836599999999999</v>
      </c>
      <c r="EZ62">
        <v>1.8768100000000001</v>
      </c>
      <c r="FA62">
        <v>1.8826000000000001</v>
      </c>
      <c r="FB62">
        <v>1.88812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4.2290000000000001</v>
      </c>
      <c r="FQ62">
        <v>2.3599999999999999E-2</v>
      </c>
      <c r="FR62">
        <v>-0.66434949939203702</v>
      </c>
      <c r="FS62">
        <v>9.8787948123959593E-3</v>
      </c>
      <c r="FT62">
        <v>5.3251326344088904E-6</v>
      </c>
      <c r="FU62">
        <v>-1.29812346716052E-9</v>
      </c>
      <c r="FV62">
        <v>-3.0087886876822501E-2</v>
      </c>
      <c r="FW62">
        <v>-3.68478344840185E-3</v>
      </c>
      <c r="FX62">
        <v>8.3536045323785897E-4</v>
      </c>
      <c r="FY62">
        <v>-9.0991182514875006E-6</v>
      </c>
      <c r="FZ62">
        <v>5</v>
      </c>
      <c r="GA62">
        <v>1737</v>
      </c>
      <c r="GB62">
        <v>1</v>
      </c>
      <c r="GC62">
        <v>17</v>
      </c>
      <c r="GD62">
        <v>47.5</v>
      </c>
      <c r="GE62">
        <v>47.8</v>
      </c>
      <c r="GF62">
        <v>1.1059600000000001</v>
      </c>
      <c r="GG62">
        <v>2.4377399999999998</v>
      </c>
      <c r="GH62">
        <v>1.3513200000000001</v>
      </c>
      <c r="GI62">
        <v>2.2460900000000001</v>
      </c>
      <c r="GJ62">
        <v>1.3000499999999999</v>
      </c>
      <c r="GK62">
        <v>2.5109900000000001</v>
      </c>
      <c r="GL62">
        <v>26.4786</v>
      </c>
      <c r="GM62">
        <v>14.0182</v>
      </c>
      <c r="GN62">
        <v>19</v>
      </c>
      <c r="GO62">
        <v>317.37200000000001</v>
      </c>
      <c r="GP62">
        <v>494.04300000000001</v>
      </c>
      <c r="GQ62">
        <v>17.179300000000001</v>
      </c>
      <c r="GR62">
        <v>24.1586</v>
      </c>
      <c r="GS62">
        <v>29.999400000000001</v>
      </c>
      <c r="GT62">
        <v>24.274000000000001</v>
      </c>
      <c r="GU62">
        <v>24.252800000000001</v>
      </c>
      <c r="GV62">
        <v>22.142800000000001</v>
      </c>
      <c r="GW62">
        <v>58.167999999999999</v>
      </c>
      <c r="GX62">
        <v>100</v>
      </c>
      <c r="GY62">
        <v>17.212900000000001</v>
      </c>
      <c r="GZ62">
        <v>503.76799999999997</v>
      </c>
      <c r="HA62">
        <v>7.1730400000000003</v>
      </c>
      <c r="HB62">
        <v>101.75</v>
      </c>
      <c r="HC62">
        <v>102.28</v>
      </c>
    </row>
    <row r="63" spans="1:211" x14ac:dyDescent="0.2">
      <c r="A63">
        <v>47</v>
      </c>
      <c r="B63">
        <v>1736451822.0999999</v>
      </c>
      <c r="C63">
        <v>92</v>
      </c>
      <c r="D63" t="s">
        <v>443</v>
      </c>
      <c r="E63" t="s">
        <v>444</v>
      </c>
      <c r="F63">
        <v>2</v>
      </c>
      <c r="G63">
        <v>1736451820.0999999</v>
      </c>
      <c r="H63">
        <f t="shared" si="0"/>
        <v>3.636961129770017E-3</v>
      </c>
      <c r="I63">
        <f t="shared" si="1"/>
        <v>3.6369611297700168</v>
      </c>
      <c r="J63">
        <f t="shared" si="2"/>
        <v>27.764398524672679</v>
      </c>
      <c r="K63">
        <f t="shared" si="3"/>
        <v>416.935</v>
      </c>
      <c r="L63">
        <f t="shared" si="4"/>
        <v>269.38875623000752</v>
      </c>
      <c r="M63">
        <f t="shared" si="5"/>
        <v>27.514106983587066</v>
      </c>
      <c r="N63">
        <f t="shared" si="6"/>
        <v>42.583789894360997</v>
      </c>
      <c r="O63">
        <f t="shared" si="7"/>
        <v>0.32846303272057864</v>
      </c>
      <c r="P63">
        <f t="shared" si="8"/>
        <v>3.5371261504164333</v>
      </c>
      <c r="Q63">
        <f t="shared" si="9"/>
        <v>0.31240977175480439</v>
      </c>
      <c r="R63">
        <f t="shared" si="10"/>
        <v>0.19663302972200972</v>
      </c>
      <c r="S63">
        <f t="shared" si="11"/>
        <v>317.40381749812502</v>
      </c>
      <c r="T63">
        <f t="shared" si="12"/>
        <v>20.742213972438517</v>
      </c>
      <c r="U63">
        <f t="shared" si="13"/>
        <v>19.955400000000001</v>
      </c>
      <c r="V63">
        <f t="shared" si="14"/>
        <v>2.3401398745130613</v>
      </c>
      <c r="W63">
        <f t="shared" si="15"/>
        <v>50.039737231823899</v>
      </c>
      <c r="X63">
        <f t="shared" si="16"/>
        <v>1.1715585152403898</v>
      </c>
      <c r="Y63">
        <f t="shared" si="17"/>
        <v>2.3412563295702333</v>
      </c>
      <c r="Z63">
        <f t="shared" si="18"/>
        <v>1.1685813592726715</v>
      </c>
      <c r="AA63">
        <f t="shared" si="19"/>
        <v>-160.38998582285774</v>
      </c>
      <c r="AB63">
        <f t="shared" si="20"/>
        <v>1.4683402966635963</v>
      </c>
      <c r="AC63">
        <f t="shared" si="21"/>
        <v>8.3427460073624601E-2</v>
      </c>
      <c r="AD63">
        <f t="shared" si="22"/>
        <v>158.56559943200449</v>
      </c>
      <c r="AE63">
        <f t="shared" si="23"/>
        <v>54.527669263746859</v>
      </c>
      <c r="AF63">
        <f t="shared" si="24"/>
        <v>3.6378731486997991</v>
      </c>
      <c r="AG63">
        <f t="shared" si="25"/>
        <v>27.764398524672679</v>
      </c>
      <c r="AH63">
        <v>481.16887075981202</v>
      </c>
      <c r="AI63">
        <v>424.971648484848</v>
      </c>
      <c r="AJ63">
        <v>3.1895413480843202</v>
      </c>
      <c r="AK63">
        <v>84.881134538593102</v>
      </c>
      <c r="AL63">
        <f t="shared" si="26"/>
        <v>3.6369611297700168</v>
      </c>
      <c r="AM63">
        <v>7.15900880715113</v>
      </c>
      <c r="AN63">
        <v>11.469986013986</v>
      </c>
      <c r="AO63">
        <v>-2.9654331075096501E-5</v>
      </c>
      <c r="AP63">
        <v>118.923516889192</v>
      </c>
      <c r="AQ63">
        <v>142</v>
      </c>
      <c r="AR63">
        <v>28</v>
      </c>
      <c r="AS63">
        <f t="shared" si="27"/>
        <v>1</v>
      </c>
      <c r="AT63">
        <f t="shared" si="28"/>
        <v>0</v>
      </c>
      <c r="AU63">
        <f t="shared" si="29"/>
        <v>55380.113085222882</v>
      </c>
      <c r="AV63">
        <f t="shared" si="30"/>
        <v>2000.0250000000001</v>
      </c>
      <c r="AW63">
        <f t="shared" si="31"/>
        <v>1686.0210149992502</v>
      </c>
      <c r="AX63">
        <f t="shared" si="32"/>
        <v>0.84299997000000004</v>
      </c>
      <c r="AY63">
        <f t="shared" si="33"/>
        <v>0.15869992499999999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1736451820.0999999</v>
      </c>
      <c r="BF63">
        <v>416.935</v>
      </c>
      <c r="BG63">
        <v>484.13200000000001</v>
      </c>
      <c r="BH63">
        <v>11.470649999999999</v>
      </c>
      <c r="BI63">
        <v>7.1588900000000004</v>
      </c>
      <c r="BJ63">
        <v>412.70699999999999</v>
      </c>
      <c r="BK63">
        <v>11.447100000000001</v>
      </c>
      <c r="BL63">
        <v>500.41899999999998</v>
      </c>
      <c r="BM63">
        <v>102.10550000000001</v>
      </c>
      <c r="BN63">
        <v>2.9820599999999999E-2</v>
      </c>
      <c r="BO63">
        <v>19.963100000000001</v>
      </c>
      <c r="BP63">
        <v>19.955400000000001</v>
      </c>
      <c r="BQ63">
        <v>999.9</v>
      </c>
      <c r="BR63">
        <v>0</v>
      </c>
      <c r="BS63">
        <v>0</v>
      </c>
      <c r="BT63">
        <v>10017.5</v>
      </c>
      <c r="BU63">
        <v>593.12750000000005</v>
      </c>
      <c r="BV63">
        <v>1527.75</v>
      </c>
      <c r="BW63">
        <v>-67.197000000000003</v>
      </c>
      <c r="BX63">
        <v>421.77350000000001</v>
      </c>
      <c r="BY63">
        <v>487.62349999999998</v>
      </c>
      <c r="BZ63">
        <v>4.31175</v>
      </c>
      <c r="CA63">
        <v>484.13200000000001</v>
      </c>
      <c r="CB63">
        <v>7.1588900000000004</v>
      </c>
      <c r="CC63">
        <v>1.1712199999999999</v>
      </c>
      <c r="CD63">
        <v>0.73096450000000002</v>
      </c>
      <c r="CE63">
        <v>9.2406749999999995</v>
      </c>
      <c r="CF63">
        <v>2.4329200000000002</v>
      </c>
      <c r="CG63">
        <v>2000.0250000000001</v>
      </c>
      <c r="CH63">
        <v>0.90000100000000005</v>
      </c>
      <c r="CI63">
        <v>9.9999000000000005E-2</v>
      </c>
      <c r="CJ63">
        <v>23</v>
      </c>
      <c r="CK63">
        <v>42021.05</v>
      </c>
      <c r="CL63">
        <v>1736448967.0999999</v>
      </c>
      <c r="CM63" t="s">
        <v>347</v>
      </c>
      <c r="CN63">
        <v>1736448967.0999999</v>
      </c>
      <c r="CO63">
        <v>1736448953.0999999</v>
      </c>
      <c r="CP63">
        <v>2</v>
      </c>
      <c r="CQ63">
        <v>-0.42199999999999999</v>
      </c>
      <c r="CR63">
        <v>-1.2999999999999999E-2</v>
      </c>
      <c r="CS63">
        <v>1.4690000000000001</v>
      </c>
      <c r="CT63">
        <v>4.4999999999999998E-2</v>
      </c>
      <c r="CU63">
        <v>197</v>
      </c>
      <c r="CV63">
        <v>13</v>
      </c>
      <c r="CW63">
        <v>0.01</v>
      </c>
      <c r="CX63">
        <v>0.02</v>
      </c>
      <c r="CY63">
        <v>-65.619039999999998</v>
      </c>
      <c r="CZ63">
        <v>-13.7405142857142</v>
      </c>
      <c r="DA63">
        <v>0.990796596549127</v>
      </c>
      <c r="DB63">
        <v>0</v>
      </c>
      <c r="DC63">
        <v>4.3151046666666701</v>
      </c>
      <c r="DD63">
        <v>-3.35657142857127E-2</v>
      </c>
      <c r="DE63">
        <v>2.5267419513850102E-3</v>
      </c>
      <c r="DF63">
        <v>1</v>
      </c>
      <c r="DG63">
        <v>1</v>
      </c>
      <c r="DH63">
        <v>2</v>
      </c>
      <c r="DI63" t="s">
        <v>362</v>
      </c>
      <c r="DJ63">
        <v>2.9366300000000001</v>
      </c>
      <c r="DK63">
        <v>2.6336599999999999</v>
      </c>
      <c r="DL63">
        <v>0.103932</v>
      </c>
      <c r="DM63">
        <v>0.11521199999999999</v>
      </c>
      <c r="DN63">
        <v>7.0073300000000005E-2</v>
      </c>
      <c r="DO63">
        <v>4.8849299999999998E-2</v>
      </c>
      <c r="DP63">
        <v>30202.9</v>
      </c>
      <c r="DQ63">
        <v>33335.199999999997</v>
      </c>
      <c r="DR63">
        <v>29441.3</v>
      </c>
      <c r="DS63">
        <v>34684.199999999997</v>
      </c>
      <c r="DT63">
        <v>34584.400000000001</v>
      </c>
      <c r="DU63">
        <v>41747.9</v>
      </c>
      <c r="DV63">
        <v>40203.4</v>
      </c>
      <c r="DW63">
        <v>47548.800000000003</v>
      </c>
      <c r="DX63">
        <v>1.6991799999999999</v>
      </c>
      <c r="DY63">
        <v>2.0321199999999999</v>
      </c>
      <c r="DZ63">
        <v>2.2552900000000001E-2</v>
      </c>
      <c r="EA63">
        <v>0</v>
      </c>
      <c r="EB63">
        <v>19.587599999999998</v>
      </c>
      <c r="EC63">
        <v>999.9</v>
      </c>
      <c r="ED63">
        <v>64.046000000000006</v>
      </c>
      <c r="EE63">
        <v>22.376000000000001</v>
      </c>
      <c r="EF63">
        <v>17.028199999999998</v>
      </c>
      <c r="EG63">
        <v>61.388100000000001</v>
      </c>
      <c r="EH63">
        <v>45</v>
      </c>
      <c r="EI63">
        <v>1</v>
      </c>
      <c r="EJ63">
        <v>-0.26094499999999998</v>
      </c>
      <c r="EK63">
        <v>2.1096200000000001</v>
      </c>
      <c r="EL63">
        <v>20.273299999999999</v>
      </c>
      <c r="EM63">
        <v>5.2476900000000004</v>
      </c>
      <c r="EN63">
        <v>11.914099999999999</v>
      </c>
      <c r="EO63">
        <v>4.9897</v>
      </c>
      <c r="EP63">
        <v>3.2845300000000002</v>
      </c>
      <c r="EQ63">
        <v>9999</v>
      </c>
      <c r="ER63">
        <v>9999</v>
      </c>
      <c r="ES63">
        <v>999.9</v>
      </c>
      <c r="ET63">
        <v>9999</v>
      </c>
      <c r="EU63">
        <v>1.8840600000000001</v>
      </c>
      <c r="EV63">
        <v>1.8842699999999999</v>
      </c>
      <c r="EW63">
        <v>1.8851500000000001</v>
      </c>
      <c r="EX63">
        <v>1.8871899999999999</v>
      </c>
      <c r="EY63">
        <v>1.8836599999999999</v>
      </c>
      <c r="EZ63">
        <v>1.8768199999999999</v>
      </c>
      <c r="FA63">
        <v>1.88262</v>
      </c>
      <c r="FB63">
        <v>1.88812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4.3129999999999997</v>
      </c>
      <c r="FQ63">
        <v>2.3599999999999999E-2</v>
      </c>
      <c r="FR63">
        <v>-0.66434949939203702</v>
      </c>
      <c r="FS63">
        <v>9.8787948123959593E-3</v>
      </c>
      <c r="FT63">
        <v>5.3251326344088904E-6</v>
      </c>
      <c r="FU63">
        <v>-1.29812346716052E-9</v>
      </c>
      <c r="FV63">
        <v>-3.0087886876822501E-2</v>
      </c>
      <c r="FW63">
        <v>-3.68478344840185E-3</v>
      </c>
      <c r="FX63">
        <v>8.3536045323785897E-4</v>
      </c>
      <c r="FY63">
        <v>-9.0991182514875006E-6</v>
      </c>
      <c r="FZ63">
        <v>5</v>
      </c>
      <c r="GA63">
        <v>1737</v>
      </c>
      <c r="GB63">
        <v>1</v>
      </c>
      <c r="GC63">
        <v>17</v>
      </c>
      <c r="GD63">
        <v>47.6</v>
      </c>
      <c r="GE63">
        <v>47.8</v>
      </c>
      <c r="GF63">
        <v>1.11694</v>
      </c>
      <c r="GG63">
        <v>2.4511699999999998</v>
      </c>
      <c r="GH63">
        <v>1.3513200000000001</v>
      </c>
      <c r="GI63">
        <v>2.2473100000000001</v>
      </c>
      <c r="GJ63">
        <v>1.3000499999999999</v>
      </c>
      <c r="GK63">
        <v>2.3864700000000001</v>
      </c>
      <c r="GL63">
        <v>26.4786</v>
      </c>
      <c r="GM63">
        <v>14.009499999999999</v>
      </c>
      <c r="GN63">
        <v>19</v>
      </c>
      <c r="GO63">
        <v>314.03699999999998</v>
      </c>
      <c r="GP63">
        <v>494.21300000000002</v>
      </c>
      <c r="GQ63">
        <v>17.188500000000001</v>
      </c>
      <c r="GR63">
        <v>24.154499999999999</v>
      </c>
      <c r="GS63">
        <v>29.999500000000001</v>
      </c>
      <c r="GT63">
        <v>24.273399999999999</v>
      </c>
      <c r="GU63">
        <v>24.252099999999999</v>
      </c>
      <c r="GV63">
        <v>22.384799999999998</v>
      </c>
      <c r="GW63">
        <v>58.167999999999999</v>
      </c>
      <c r="GX63">
        <v>100</v>
      </c>
      <c r="GY63">
        <v>17.212900000000001</v>
      </c>
      <c r="GZ63">
        <v>510.54700000000003</v>
      </c>
      <c r="HA63">
        <v>7.1730400000000003</v>
      </c>
      <c r="HB63">
        <v>101.75</v>
      </c>
      <c r="HC63">
        <v>102.28</v>
      </c>
    </row>
    <row r="64" spans="1:211" x14ac:dyDescent="0.2">
      <c r="A64">
        <v>48</v>
      </c>
      <c r="B64">
        <v>1736451824.0999999</v>
      </c>
      <c r="C64">
        <v>94</v>
      </c>
      <c r="D64" t="s">
        <v>445</v>
      </c>
      <c r="E64" t="s">
        <v>446</v>
      </c>
      <c r="F64">
        <v>2</v>
      </c>
      <c r="G64">
        <v>1736451823.0999999</v>
      </c>
      <c r="H64">
        <f t="shared" si="0"/>
        <v>3.6396792755662719E-3</v>
      </c>
      <c r="I64">
        <f t="shared" si="1"/>
        <v>3.6396792755662717</v>
      </c>
      <c r="J64">
        <f t="shared" si="2"/>
        <v>28.193377266322958</v>
      </c>
      <c r="K64">
        <f t="shared" si="3"/>
        <v>426.40300000000002</v>
      </c>
      <c r="L64">
        <f t="shared" si="4"/>
        <v>276.57353085673566</v>
      </c>
      <c r="M64">
        <f t="shared" si="5"/>
        <v>28.248143685636645</v>
      </c>
      <c r="N64">
        <f t="shared" si="6"/>
        <v>43.551142347840397</v>
      </c>
      <c r="O64">
        <f t="shared" si="7"/>
        <v>0.32860270509267697</v>
      </c>
      <c r="P64">
        <f t="shared" si="8"/>
        <v>3.5350099787497866</v>
      </c>
      <c r="Q64">
        <f t="shared" si="9"/>
        <v>0.31252703485524097</v>
      </c>
      <c r="R64">
        <f t="shared" si="10"/>
        <v>0.19670817757103615</v>
      </c>
      <c r="S64">
        <f t="shared" si="11"/>
        <v>317.40302399849998</v>
      </c>
      <c r="T64">
        <f t="shared" si="12"/>
        <v>20.741656375410297</v>
      </c>
      <c r="U64">
        <f t="shared" si="13"/>
        <v>19.958400000000001</v>
      </c>
      <c r="V64">
        <f t="shared" si="14"/>
        <v>2.3405748015181733</v>
      </c>
      <c r="W64">
        <f t="shared" si="15"/>
        <v>50.040707907323792</v>
      </c>
      <c r="X64">
        <f t="shared" si="16"/>
        <v>1.1715522130493998</v>
      </c>
      <c r="Y64">
        <f t="shared" si="17"/>
        <v>2.3411983204137194</v>
      </c>
      <c r="Z64">
        <f t="shared" si="18"/>
        <v>1.1690225884687735</v>
      </c>
      <c r="AA64">
        <f t="shared" si="19"/>
        <v>-160.5098560524726</v>
      </c>
      <c r="AB64">
        <f t="shared" si="20"/>
        <v>0.81949166928986295</v>
      </c>
      <c r="AC64">
        <f t="shared" si="21"/>
        <v>4.658998103542273E-2</v>
      </c>
      <c r="AD64">
        <f t="shared" si="22"/>
        <v>157.75924959635267</v>
      </c>
      <c r="AE64">
        <f t="shared" si="23"/>
        <v>55.142170544665433</v>
      </c>
      <c r="AF64">
        <f t="shared" si="24"/>
        <v>3.6390664903104395</v>
      </c>
      <c r="AG64">
        <f t="shared" si="25"/>
        <v>28.193377266322958</v>
      </c>
      <c r="AH64">
        <v>487.98105477499303</v>
      </c>
      <c r="AI64">
        <v>431.336387878788</v>
      </c>
      <c r="AJ64">
        <v>3.1842149289808201</v>
      </c>
      <c r="AK64">
        <v>84.881134538593102</v>
      </c>
      <c r="AL64">
        <f t="shared" si="26"/>
        <v>3.6396792755662717</v>
      </c>
      <c r="AM64">
        <v>7.1589303036641603</v>
      </c>
      <c r="AN64">
        <v>11.470584615384601</v>
      </c>
      <c r="AO64">
        <v>-2.0981671774114602E-5</v>
      </c>
      <c r="AP64">
        <v>118.923516889192</v>
      </c>
      <c r="AQ64">
        <v>143</v>
      </c>
      <c r="AR64">
        <v>29</v>
      </c>
      <c r="AS64">
        <f t="shared" si="27"/>
        <v>1</v>
      </c>
      <c r="AT64">
        <f t="shared" si="28"/>
        <v>0</v>
      </c>
      <c r="AU64">
        <f t="shared" si="29"/>
        <v>55332.717506754438</v>
      </c>
      <c r="AV64">
        <f t="shared" si="30"/>
        <v>2000.02</v>
      </c>
      <c r="AW64">
        <f t="shared" si="31"/>
        <v>1686.0167999994001</v>
      </c>
      <c r="AX64">
        <f t="shared" si="32"/>
        <v>0.84299997000000004</v>
      </c>
      <c r="AY64">
        <f t="shared" si="33"/>
        <v>0.15869992499999999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1736451823.0999999</v>
      </c>
      <c r="BF64">
        <v>426.40300000000002</v>
      </c>
      <c r="BG64">
        <v>494.34</v>
      </c>
      <c r="BH64">
        <v>11.470499999999999</v>
      </c>
      <c r="BI64">
        <v>7.1597799999999996</v>
      </c>
      <c r="BJ64">
        <v>422.04700000000003</v>
      </c>
      <c r="BK64">
        <v>11.446999999999999</v>
      </c>
      <c r="BL64">
        <v>500.70400000000001</v>
      </c>
      <c r="BM64">
        <v>102.10299999999999</v>
      </c>
      <c r="BN64">
        <v>3.3106799999999999E-2</v>
      </c>
      <c r="BO64">
        <v>19.962700000000002</v>
      </c>
      <c r="BP64">
        <v>19.958400000000001</v>
      </c>
      <c r="BQ64">
        <v>999.9</v>
      </c>
      <c r="BR64">
        <v>0</v>
      </c>
      <c r="BS64">
        <v>0</v>
      </c>
      <c r="BT64">
        <v>10008.799999999999</v>
      </c>
      <c r="BU64">
        <v>593.07500000000005</v>
      </c>
      <c r="BV64">
        <v>1527</v>
      </c>
      <c r="BW64">
        <v>-67.937399999999997</v>
      </c>
      <c r="BX64">
        <v>431.351</v>
      </c>
      <c r="BY64">
        <v>497.90499999999997</v>
      </c>
      <c r="BZ64">
        <v>4.3107300000000004</v>
      </c>
      <c r="CA64">
        <v>494.34</v>
      </c>
      <c r="CB64">
        <v>7.1597799999999996</v>
      </c>
      <c r="CC64">
        <v>1.17117</v>
      </c>
      <c r="CD64">
        <v>0.73103300000000004</v>
      </c>
      <c r="CE64">
        <v>9.2400300000000009</v>
      </c>
      <c r="CF64">
        <v>2.4342299999999999</v>
      </c>
      <c r="CG64">
        <v>2000.02</v>
      </c>
      <c r="CH64">
        <v>0.90000100000000005</v>
      </c>
      <c r="CI64">
        <v>9.9999000000000005E-2</v>
      </c>
      <c r="CJ64">
        <v>23</v>
      </c>
      <c r="CK64">
        <v>42021</v>
      </c>
      <c r="CL64">
        <v>1736448967.0999999</v>
      </c>
      <c r="CM64" t="s">
        <v>347</v>
      </c>
      <c r="CN64">
        <v>1736448967.0999999</v>
      </c>
      <c r="CO64">
        <v>1736448953.0999999</v>
      </c>
      <c r="CP64">
        <v>2</v>
      </c>
      <c r="CQ64">
        <v>-0.42199999999999999</v>
      </c>
      <c r="CR64">
        <v>-1.2999999999999999E-2</v>
      </c>
      <c r="CS64">
        <v>1.4690000000000001</v>
      </c>
      <c r="CT64">
        <v>4.4999999999999998E-2</v>
      </c>
      <c r="CU64">
        <v>197</v>
      </c>
      <c r="CV64">
        <v>13</v>
      </c>
      <c r="CW64">
        <v>0.01</v>
      </c>
      <c r="CX64">
        <v>0.02</v>
      </c>
      <c r="CY64">
        <v>-66.086833333333303</v>
      </c>
      <c r="CZ64">
        <v>-13.4595428571429</v>
      </c>
      <c r="DA64">
        <v>0.96982154624217198</v>
      </c>
      <c r="DB64">
        <v>0</v>
      </c>
      <c r="DC64">
        <v>4.3141439999999998</v>
      </c>
      <c r="DD64">
        <v>-2.8125000000003599E-2</v>
      </c>
      <c r="DE64">
        <v>2.1798556527134502E-3</v>
      </c>
      <c r="DF64">
        <v>1</v>
      </c>
      <c r="DG64">
        <v>1</v>
      </c>
      <c r="DH64">
        <v>2</v>
      </c>
      <c r="DI64" t="s">
        <v>362</v>
      </c>
      <c r="DJ64">
        <v>2.9365600000000001</v>
      </c>
      <c r="DK64">
        <v>2.6331199999999999</v>
      </c>
      <c r="DL64">
        <v>0.10509599999999999</v>
      </c>
      <c r="DM64">
        <v>0.116379</v>
      </c>
      <c r="DN64">
        <v>7.0069800000000002E-2</v>
      </c>
      <c r="DO64">
        <v>4.8849799999999999E-2</v>
      </c>
      <c r="DP64">
        <v>30163.9</v>
      </c>
      <c r="DQ64">
        <v>33291.4</v>
      </c>
      <c r="DR64">
        <v>29441.599999999999</v>
      </c>
      <c r="DS64">
        <v>34684.300000000003</v>
      </c>
      <c r="DT64">
        <v>34584.800000000003</v>
      </c>
      <c r="DU64">
        <v>41747.800000000003</v>
      </c>
      <c r="DV64">
        <v>40203.699999999997</v>
      </c>
      <c r="DW64">
        <v>47548.800000000003</v>
      </c>
      <c r="DX64">
        <v>1.69675</v>
      </c>
      <c r="DY64">
        <v>2.0322</v>
      </c>
      <c r="DZ64">
        <v>2.2664699999999999E-2</v>
      </c>
      <c r="EA64">
        <v>0</v>
      </c>
      <c r="EB64">
        <v>19.5853</v>
      </c>
      <c r="EC64">
        <v>999.9</v>
      </c>
      <c r="ED64">
        <v>64.069999999999993</v>
      </c>
      <c r="EE64">
        <v>22.376000000000001</v>
      </c>
      <c r="EF64">
        <v>17.034199999999998</v>
      </c>
      <c r="EG64">
        <v>61.548099999999998</v>
      </c>
      <c r="EH64">
        <v>44.371000000000002</v>
      </c>
      <c r="EI64">
        <v>1</v>
      </c>
      <c r="EJ64">
        <v>-0.261214</v>
      </c>
      <c r="EK64">
        <v>2.0785499999999999</v>
      </c>
      <c r="EL64">
        <v>20.274000000000001</v>
      </c>
      <c r="EM64">
        <v>5.2476900000000004</v>
      </c>
      <c r="EN64">
        <v>11.914099999999999</v>
      </c>
      <c r="EO64">
        <v>4.9896000000000003</v>
      </c>
      <c r="EP64">
        <v>3.28443</v>
      </c>
      <c r="EQ64">
        <v>9999</v>
      </c>
      <c r="ER64">
        <v>9999</v>
      </c>
      <c r="ES64">
        <v>999.9</v>
      </c>
      <c r="ET64">
        <v>9999</v>
      </c>
      <c r="EU64">
        <v>1.8840600000000001</v>
      </c>
      <c r="EV64">
        <v>1.8843000000000001</v>
      </c>
      <c r="EW64">
        <v>1.8851500000000001</v>
      </c>
      <c r="EX64">
        <v>1.8872</v>
      </c>
      <c r="EY64">
        <v>1.8836599999999999</v>
      </c>
      <c r="EZ64">
        <v>1.8768199999999999</v>
      </c>
      <c r="FA64">
        <v>1.8826099999999999</v>
      </c>
      <c r="FB64">
        <v>1.88812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4.3979999999999997</v>
      </c>
      <c r="FQ64">
        <v>2.35E-2</v>
      </c>
      <c r="FR64">
        <v>-0.66434949939203702</v>
      </c>
      <c r="FS64">
        <v>9.8787948123959593E-3</v>
      </c>
      <c r="FT64">
        <v>5.3251326344088904E-6</v>
      </c>
      <c r="FU64">
        <v>-1.29812346716052E-9</v>
      </c>
      <c r="FV64">
        <v>-3.0087886876822501E-2</v>
      </c>
      <c r="FW64">
        <v>-3.68478344840185E-3</v>
      </c>
      <c r="FX64">
        <v>8.3536045323785897E-4</v>
      </c>
      <c r="FY64">
        <v>-9.0991182514875006E-6</v>
      </c>
      <c r="FZ64">
        <v>5</v>
      </c>
      <c r="GA64">
        <v>1737</v>
      </c>
      <c r="GB64">
        <v>1</v>
      </c>
      <c r="GC64">
        <v>17</v>
      </c>
      <c r="GD64">
        <v>47.6</v>
      </c>
      <c r="GE64">
        <v>47.9</v>
      </c>
      <c r="GF64">
        <v>1.1291500000000001</v>
      </c>
      <c r="GG64">
        <v>2.4548299999999998</v>
      </c>
      <c r="GH64">
        <v>1.3513200000000001</v>
      </c>
      <c r="GI64">
        <v>2.2473100000000001</v>
      </c>
      <c r="GJ64">
        <v>1.3000499999999999</v>
      </c>
      <c r="GK64">
        <v>2.2802699999999998</v>
      </c>
      <c r="GL64">
        <v>26.4786</v>
      </c>
      <c r="GM64">
        <v>14.009499999999999</v>
      </c>
      <c r="GN64">
        <v>19</v>
      </c>
      <c r="GO64">
        <v>312.988</v>
      </c>
      <c r="GP64">
        <v>494.26</v>
      </c>
      <c r="GQ64">
        <v>17.1997</v>
      </c>
      <c r="GR64">
        <v>24.150500000000001</v>
      </c>
      <c r="GS64">
        <v>29.999500000000001</v>
      </c>
      <c r="GT64">
        <v>24.272500000000001</v>
      </c>
      <c r="GU64">
        <v>24.252099999999999</v>
      </c>
      <c r="GV64">
        <v>22.616800000000001</v>
      </c>
      <c r="GW64">
        <v>58.167999999999999</v>
      </c>
      <c r="GX64">
        <v>100</v>
      </c>
      <c r="GY64">
        <v>17.212900000000001</v>
      </c>
      <c r="GZ64">
        <v>517.33299999999997</v>
      </c>
      <c r="HA64">
        <v>7.1730400000000003</v>
      </c>
      <c r="HB64">
        <v>101.751</v>
      </c>
      <c r="HC64">
        <v>102.28</v>
      </c>
    </row>
    <row r="65" spans="1:211" x14ac:dyDescent="0.2">
      <c r="A65">
        <v>49</v>
      </c>
      <c r="B65">
        <v>1736451826.0999999</v>
      </c>
      <c r="C65">
        <v>96</v>
      </c>
      <c r="D65" t="s">
        <v>447</v>
      </c>
      <c r="E65" t="s">
        <v>448</v>
      </c>
      <c r="F65">
        <v>2</v>
      </c>
      <c r="G65">
        <v>1736451824.0999999</v>
      </c>
      <c r="H65">
        <f t="shared" si="0"/>
        <v>3.6383642082095644E-3</v>
      </c>
      <c r="I65">
        <f t="shared" si="1"/>
        <v>3.6383642082095644</v>
      </c>
      <c r="J65">
        <f t="shared" si="2"/>
        <v>28.567799198796298</v>
      </c>
      <c r="K65">
        <f t="shared" si="3"/>
        <v>429.54450000000003</v>
      </c>
      <c r="L65">
        <f t="shared" si="4"/>
        <v>277.74707846714915</v>
      </c>
      <c r="M65">
        <f t="shared" si="5"/>
        <v>28.368291918581058</v>
      </c>
      <c r="N65">
        <f t="shared" si="6"/>
        <v>43.872446238753831</v>
      </c>
      <c r="O65">
        <f t="shared" si="7"/>
        <v>0.32854761337341276</v>
      </c>
      <c r="P65">
        <f t="shared" si="8"/>
        <v>3.5335827092339107</v>
      </c>
      <c r="Q65">
        <f t="shared" si="9"/>
        <v>0.31247104153981908</v>
      </c>
      <c r="R65">
        <f t="shared" si="10"/>
        <v>0.19667324437567518</v>
      </c>
      <c r="S65">
        <f t="shared" si="11"/>
        <v>317.40226025909823</v>
      </c>
      <c r="T65">
        <f t="shared" si="12"/>
        <v>20.742038414399879</v>
      </c>
      <c r="U65">
        <f t="shared" si="13"/>
        <v>19.95665</v>
      </c>
      <c r="V65">
        <f t="shared" si="14"/>
        <v>2.3403210854913792</v>
      </c>
      <c r="W65">
        <f t="shared" si="15"/>
        <v>50.038997772541919</v>
      </c>
      <c r="X65">
        <f t="shared" si="16"/>
        <v>1.1714976620386723</v>
      </c>
      <c r="Y65">
        <f t="shared" si="17"/>
        <v>2.3411693163077549</v>
      </c>
      <c r="Z65">
        <f t="shared" si="18"/>
        <v>1.1688234234527068</v>
      </c>
      <c r="AA65">
        <f t="shared" si="19"/>
        <v>-160.4518615820418</v>
      </c>
      <c r="AB65">
        <f t="shared" si="20"/>
        <v>1.1144396894680504</v>
      </c>
      <c r="AC65">
        <f t="shared" si="21"/>
        <v>6.3383411127196365E-2</v>
      </c>
      <c r="AD65">
        <f t="shared" si="22"/>
        <v>158.12822177765165</v>
      </c>
      <c r="AE65">
        <f t="shared" si="23"/>
        <v>55.369463453008166</v>
      </c>
      <c r="AF65">
        <f t="shared" si="24"/>
        <v>3.637893738580793</v>
      </c>
      <c r="AG65">
        <f t="shared" si="25"/>
        <v>28.567799198796298</v>
      </c>
      <c r="AH65">
        <v>494.81531623442402</v>
      </c>
      <c r="AI65">
        <v>437.70440000000002</v>
      </c>
      <c r="AJ65">
        <v>3.1843241103906501</v>
      </c>
      <c r="AK65">
        <v>84.881134538593102</v>
      </c>
      <c r="AL65">
        <f t="shared" si="26"/>
        <v>3.6383642082095644</v>
      </c>
      <c r="AM65">
        <v>7.1591778368478698</v>
      </c>
      <c r="AN65">
        <v>11.470223776223801</v>
      </c>
      <c r="AO65">
        <v>-1.7595136028136898E-5</v>
      </c>
      <c r="AP65">
        <v>118.923516889192</v>
      </c>
      <c r="AQ65">
        <v>142</v>
      </c>
      <c r="AR65">
        <v>28</v>
      </c>
      <c r="AS65">
        <f t="shared" si="27"/>
        <v>1</v>
      </c>
      <c r="AT65">
        <f t="shared" si="28"/>
        <v>0</v>
      </c>
      <c r="AU65">
        <f t="shared" si="29"/>
        <v>55300.840723864851</v>
      </c>
      <c r="AV65">
        <f t="shared" si="30"/>
        <v>2000.0150000000001</v>
      </c>
      <c r="AW65">
        <f t="shared" si="31"/>
        <v>1686.0124409984701</v>
      </c>
      <c r="AX65">
        <f t="shared" si="32"/>
        <v>0.84299989799999997</v>
      </c>
      <c r="AY65">
        <f t="shared" si="33"/>
        <v>0.15869993988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1736451824.0999999</v>
      </c>
      <c r="BF65">
        <v>429.54450000000003</v>
      </c>
      <c r="BG65">
        <v>497.78250000000003</v>
      </c>
      <c r="BH65">
        <v>11.469849999999999</v>
      </c>
      <c r="BI65">
        <v>7.159535</v>
      </c>
      <c r="BJ65">
        <v>425.14600000000002</v>
      </c>
      <c r="BK65">
        <v>11.446350000000001</v>
      </c>
      <c r="BL65">
        <v>500.59</v>
      </c>
      <c r="BM65">
        <v>102.10550000000001</v>
      </c>
      <c r="BN65">
        <v>3.1638850000000003E-2</v>
      </c>
      <c r="BO65">
        <v>19.962499999999999</v>
      </c>
      <c r="BP65">
        <v>19.95665</v>
      </c>
      <c r="BQ65">
        <v>999.9</v>
      </c>
      <c r="BR65">
        <v>0</v>
      </c>
      <c r="BS65">
        <v>0</v>
      </c>
      <c r="BT65">
        <v>10002.525</v>
      </c>
      <c r="BU65">
        <v>593.04499999999996</v>
      </c>
      <c r="BV65">
        <v>1526.9</v>
      </c>
      <c r="BW65">
        <v>-68.238100000000003</v>
      </c>
      <c r="BX65">
        <v>434.52850000000001</v>
      </c>
      <c r="BY65">
        <v>501.37200000000001</v>
      </c>
      <c r="BZ65">
        <v>4.3103100000000003</v>
      </c>
      <c r="CA65">
        <v>497.78250000000003</v>
      </c>
      <c r="CB65">
        <v>7.159535</v>
      </c>
      <c r="CC65">
        <v>1.17113</v>
      </c>
      <c r="CD65">
        <v>0.73102599999999995</v>
      </c>
      <c r="CE65">
        <v>9.2395350000000001</v>
      </c>
      <c r="CF65">
        <v>2.4340950000000001</v>
      </c>
      <c r="CG65">
        <v>2000.0150000000001</v>
      </c>
      <c r="CH65">
        <v>0.90000049999999998</v>
      </c>
      <c r="CI65">
        <v>9.9999400000000002E-2</v>
      </c>
      <c r="CJ65">
        <v>23</v>
      </c>
      <c r="CK65">
        <v>42020.9</v>
      </c>
      <c r="CL65">
        <v>1736448967.0999999</v>
      </c>
      <c r="CM65" t="s">
        <v>347</v>
      </c>
      <c r="CN65">
        <v>1736448967.0999999</v>
      </c>
      <c r="CO65">
        <v>1736448953.0999999</v>
      </c>
      <c r="CP65">
        <v>2</v>
      </c>
      <c r="CQ65">
        <v>-0.42199999999999999</v>
      </c>
      <c r="CR65">
        <v>-1.2999999999999999E-2</v>
      </c>
      <c r="CS65">
        <v>1.4690000000000001</v>
      </c>
      <c r="CT65">
        <v>4.4999999999999998E-2</v>
      </c>
      <c r="CU65">
        <v>197</v>
      </c>
      <c r="CV65">
        <v>13</v>
      </c>
      <c r="CW65">
        <v>0.01</v>
      </c>
      <c r="CX65">
        <v>0.02</v>
      </c>
      <c r="CY65">
        <v>-66.553386666666697</v>
      </c>
      <c r="CZ65">
        <v>-13.545385714285899</v>
      </c>
      <c r="DA65">
        <v>0.97620339265043798</v>
      </c>
      <c r="DB65">
        <v>0</v>
      </c>
      <c r="DC65">
        <v>4.3132006666666696</v>
      </c>
      <c r="DD65">
        <v>-2.38950000000057E-2</v>
      </c>
      <c r="DE65">
        <v>1.8764877356972601E-3</v>
      </c>
      <c r="DF65">
        <v>1</v>
      </c>
      <c r="DG65">
        <v>1</v>
      </c>
      <c r="DH65">
        <v>2</v>
      </c>
      <c r="DI65" t="s">
        <v>362</v>
      </c>
      <c r="DJ65">
        <v>2.93676</v>
      </c>
      <c r="DK65">
        <v>2.63137</v>
      </c>
      <c r="DL65">
        <v>0.106267</v>
      </c>
      <c r="DM65">
        <v>0.117558</v>
      </c>
      <c r="DN65">
        <v>7.0063700000000007E-2</v>
      </c>
      <c r="DO65">
        <v>4.88513E-2</v>
      </c>
      <c r="DP65">
        <v>30124.7</v>
      </c>
      <c r="DQ65">
        <v>33247.199999999997</v>
      </c>
      <c r="DR65">
        <v>29441.8</v>
      </c>
      <c r="DS65">
        <v>34684.400000000001</v>
      </c>
      <c r="DT65">
        <v>34585</v>
      </c>
      <c r="DU65">
        <v>41747.9</v>
      </c>
      <c r="DV65">
        <v>40203.800000000003</v>
      </c>
      <c r="DW65">
        <v>47549.1</v>
      </c>
      <c r="DX65">
        <v>1.6980200000000001</v>
      </c>
      <c r="DY65">
        <v>2.0325000000000002</v>
      </c>
      <c r="DZ65">
        <v>2.2374100000000001E-2</v>
      </c>
      <c r="EA65">
        <v>0</v>
      </c>
      <c r="EB65">
        <v>19.583200000000001</v>
      </c>
      <c r="EC65">
        <v>999.9</v>
      </c>
      <c r="ED65">
        <v>64.069999999999993</v>
      </c>
      <c r="EE65">
        <v>22.385999999999999</v>
      </c>
      <c r="EF65">
        <v>17.046700000000001</v>
      </c>
      <c r="EG65">
        <v>61.828099999999999</v>
      </c>
      <c r="EH65">
        <v>43.830100000000002</v>
      </c>
      <c r="EI65">
        <v>1</v>
      </c>
      <c r="EJ65">
        <v>-0.26147900000000002</v>
      </c>
      <c r="EK65">
        <v>2.0847000000000002</v>
      </c>
      <c r="EL65">
        <v>20.273800000000001</v>
      </c>
      <c r="EM65">
        <v>5.2473900000000002</v>
      </c>
      <c r="EN65">
        <v>11.914099999999999</v>
      </c>
      <c r="EO65">
        <v>4.9894999999999996</v>
      </c>
      <c r="EP65">
        <v>3.28437</v>
      </c>
      <c r="EQ65">
        <v>9999</v>
      </c>
      <c r="ER65">
        <v>9999</v>
      </c>
      <c r="ES65">
        <v>999.9</v>
      </c>
      <c r="ET65">
        <v>9999</v>
      </c>
      <c r="EU65">
        <v>1.88405</v>
      </c>
      <c r="EV65">
        <v>1.8842699999999999</v>
      </c>
      <c r="EW65">
        <v>1.8851599999999999</v>
      </c>
      <c r="EX65">
        <v>1.8871899999999999</v>
      </c>
      <c r="EY65">
        <v>1.88364</v>
      </c>
      <c r="EZ65">
        <v>1.8768199999999999</v>
      </c>
      <c r="FA65">
        <v>1.8826000000000001</v>
      </c>
      <c r="FB65">
        <v>1.88812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4.484</v>
      </c>
      <c r="FQ65">
        <v>2.35E-2</v>
      </c>
      <c r="FR65">
        <v>-0.66434949939203702</v>
      </c>
      <c r="FS65">
        <v>9.8787948123959593E-3</v>
      </c>
      <c r="FT65">
        <v>5.3251326344088904E-6</v>
      </c>
      <c r="FU65">
        <v>-1.29812346716052E-9</v>
      </c>
      <c r="FV65">
        <v>-3.0087886876822501E-2</v>
      </c>
      <c r="FW65">
        <v>-3.68478344840185E-3</v>
      </c>
      <c r="FX65">
        <v>8.3536045323785897E-4</v>
      </c>
      <c r="FY65">
        <v>-9.0991182514875006E-6</v>
      </c>
      <c r="FZ65">
        <v>5</v>
      </c>
      <c r="GA65">
        <v>1737</v>
      </c>
      <c r="GB65">
        <v>1</v>
      </c>
      <c r="GC65">
        <v>17</v>
      </c>
      <c r="GD65">
        <v>47.6</v>
      </c>
      <c r="GE65">
        <v>47.9</v>
      </c>
      <c r="GF65">
        <v>1.1413599999999999</v>
      </c>
      <c r="GG65">
        <v>2.4352999999999998</v>
      </c>
      <c r="GH65">
        <v>1.3513200000000001</v>
      </c>
      <c r="GI65">
        <v>2.2448700000000001</v>
      </c>
      <c r="GJ65">
        <v>1.3000499999999999</v>
      </c>
      <c r="GK65">
        <v>2.4365199999999998</v>
      </c>
      <c r="GL65">
        <v>26.4786</v>
      </c>
      <c r="GM65">
        <v>14.0182</v>
      </c>
      <c r="GN65">
        <v>19</v>
      </c>
      <c r="GO65">
        <v>313.52300000000002</v>
      </c>
      <c r="GP65">
        <v>494.447</v>
      </c>
      <c r="GQ65">
        <v>17.210699999999999</v>
      </c>
      <c r="GR65">
        <v>24.1464</v>
      </c>
      <c r="GS65">
        <v>29.999500000000001</v>
      </c>
      <c r="GT65">
        <v>24.271599999999999</v>
      </c>
      <c r="GU65">
        <v>24.251300000000001</v>
      </c>
      <c r="GV65">
        <v>22.854099999999999</v>
      </c>
      <c r="GW65">
        <v>58.167999999999999</v>
      </c>
      <c r="GX65">
        <v>100</v>
      </c>
      <c r="GY65">
        <v>17.239100000000001</v>
      </c>
      <c r="GZ65">
        <v>524.178</v>
      </c>
      <c r="HA65">
        <v>7.1730400000000003</v>
      </c>
      <c r="HB65">
        <v>101.751</v>
      </c>
      <c r="HC65">
        <v>102.28</v>
      </c>
    </row>
    <row r="66" spans="1:211" x14ac:dyDescent="0.2">
      <c r="A66">
        <v>50</v>
      </c>
      <c r="B66">
        <v>1736451828.0999999</v>
      </c>
      <c r="C66">
        <v>98</v>
      </c>
      <c r="D66" t="s">
        <v>449</v>
      </c>
      <c r="E66" t="s">
        <v>450</v>
      </c>
      <c r="F66">
        <v>2</v>
      </c>
      <c r="G66">
        <v>1736451827.0999999</v>
      </c>
      <c r="H66">
        <f t="shared" si="0"/>
        <v>3.6350800027262473E-3</v>
      </c>
      <c r="I66">
        <f t="shared" si="1"/>
        <v>3.6350800027262475</v>
      </c>
      <c r="J66">
        <f t="shared" si="2"/>
        <v>28.813283107487408</v>
      </c>
      <c r="K66">
        <f t="shared" si="3"/>
        <v>439.06200000000001</v>
      </c>
      <c r="L66">
        <f t="shared" si="4"/>
        <v>285.68968181378392</v>
      </c>
      <c r="M66">
        <f t="shared" si="5"/>
        <v>29.180307617887522</v>
      </c>
      <c r="N66">
        <f t="shared" si="6"/>
        <v>44.845736611782598</v>
      </c>
      <c r="O66">
        <f t="shared" si="7"/>
        <v>0.3281732973415728</v>
      </c>
      <c r="P66">
        <f t="shared" si="8"/>
        <v>3.5314597157561463</v>
      </c>
      <c r="Q66">
        <f t="shared" si="9"/>
        <v>0.31212323956403315</v>
      </c>
      <c r="R66">
        <f t="shared" si="10"/>
        <v>0.19645362759436369</v>
      </c>
      <c r="S66">
        <f t="shared" si="11"/>
        <v>317.40158700000001</v>
      </c>
      <c r="T66">
        <f t="shared" si="12"/>
        <v>20.742498533241672</v>
      </c>
      <c r="U66">
        <f t="shared" si="13"/>
        <v>19.957899999999999</v>
      </c>
      <c r="V66">
        <f t="shared" si="14"/>
        <v>2.3405023087655237</v>
      </c>
      <c r="W66">
        <f t="shared" si="15"/>
        <v>50.037053059717429</v>
      </c>
      <c r="X66">
        <f t="shared" si="16"/>
        <v>1.17140133945978</v>
      </c>
      <c r="Y66">
        <f t="shared" si="17"/>
        <v>2.341067804416368</v>
      </c>
      <c r="Z66">
        <f t="shared" si="18"/>
        <v>1.1691009693057437</v>
      </c>
      <c r="AA66">
        <f t="shared" si="19"/>
        <v>-160.3070281202275</v>
      </c>
      <c r="AB66">
        <f t="shared" si="20"/>
        <v>0.74251341916409563</v>
      </c>
      <c r="AC66">
        <f t="shared" si="21"/>
        <v>4.225572641175232E-2</v>
      </c>
      <c r="AD66">
        <f t="shared" si="22"/>
        <v>157.87932802534831</v>
      </c>
      <c r="AE66">
        <f t="shared" si="23"/>
        <v>55.939401619669638</v>
      </c>
      <c r="AF66">
        <f t="shared" si="24"/>
        <v>3.6351263800185474</v>
      </c>
      <c r="AG66">
        <f t="shared" si="25"/>
        <v>28.813283107487408</v>
      </c>
      <c r="AH66">
        <v>501.715438621565</v>
      </c>
      <c r="AI66">
        <v>444.146187878788</v>
      </c>
      <c r="AJ66">
        <v>3.2032353605678301</v>
      </c>
      <c r="AK66">
        <v>84.881134538593102</v>
      </c>
      <c r="AL66">
        <f t="shared" si="26"/>
        <v>3.6350800027262475</v>
      </c>
      <c r="AM66">
        <v>7.1593611939336501</v>
      </c>
      <c r="AN66">
        <v>11.468495804195801</v>
      </c>
      <c r="AO66">
        <v>-1.5978796711536301E-5</v>
      </c>
      <c r="AP66">
        <v>118.923516889192</v>
      </c>
      <c r="AQ66">
        <v>143</v>
      </c>
      <c r="AR66">
        <v>29</v>
      </c>
      <c r="AS66">
        <f t="shared" si="27"/>
        <v>1</v>
      </c>
      <c r="AT66">
        <f t="shared" si="28"/>
        <v>0</v>
      </c>
      <c r="AU66">
        <f t="shared" si="29"/>
        <v>55253.532044379972</v>
      </c>
      <c r="AV66">
        <f t="shared" si="30"/>
        <v>2000.01</v>
      </c>
      <c r="AW66">
        <f t="shared" si="31"/>
        <v>1686.0084299999999</v>
      </c>
      <c r="AX66">
        <f t="shared" si="32"/>
        <v>0.84299999999999997</v>
      </c>
      <c r="AY66">
        <f t="shared" si="33"/>
        <v>0.15870000000000001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1736451827.0999999</v>
      </c>
      <c r="BF66">
        <v>439.06200000000001</v>
      </c>
      <c r="BG66">
        <v>508.05500000000001</v>
      </c>
      <c r="BH66">
        <v>11.4686</v>
      </c>
      <c r="BI66">
        <v>7.1595700000000004</v>
      </c>
      <c r="BJ66">
        <v>434.53399999999999</v>
      </c>
      <c r="BK66">
        <v>11.4451</v>
      </c>
      <c r="BL66">
        <v>500.35899999999998</v>
      </c>
      <c r="BM66">
        <v>102.11</v>
      </c>
      <c r="BN66">
        <v>2.9872300000000001E-2</v>
      </c>
      <c r="BO66">
        <v>19.9618</v>
      </c>
      <c r="BP66">
        <v>19.957899999999999</v>
      </c>
      <c r="BQ66">
        <v>999.9</v>
      </c>
      <c r="BR66">
        <v>0</v>
      </c>
      <c r="BS66">
        <v>0</v>
      </c>
      <c r="BT66">
        <v>9993.1200000000008</v>
      </c>
      <c r="BU66">
        <v>593.00199999999995</v>
      </c>
      <c r="BV66">
        <v>1526.95</v>
      </c>
      <c r="BW66">
        <v>-68.993700000000004</v>
      </c>
      <c r="BX66">
        <v>444.15499999999997</v>
      </c>
      <c r="BY66">
        <v>511.71899999999999</v>
      </c>
      <c r="BZ66">
        <v>4.3090700000000002</v>
      </c>
      <c r="CA66">
        <v>508.05500000000001</v>
      </c>
      <c r="CB66">
        <v>7.1595700000000004</v>
      </c>
      <c r="CC66">
        <v>1.17106</v>
      </c>
      <c r="CD66">
        <v>0.73106199999999999</v>
      </c>
      <c r="CE66">
        <v>9.2386499999999998</v>
      </c>
      <c r="CF66">
        <v>2.4348000000000001</v>
      </c>
      <c r="CG66">
        <v>2000.01</v>
      </c>
      <c r="CH66">
        <v>0.9</v>
      </c>
      <c r="CI66">
        <v>0.1</v>
      </c>
      <c r="CJ66">
        <v>23</v>
      </c>
      <c r="CK66">
        <v>42020.800000000003</v>
      </c>
      <c r="CL66">
        <v>1736448967.0999999</v>
      </c>
      <c r="CM66" t="s">
        <v>347</v>
      </c>
      <c r="CN66">
        <v>1736448967.0999999</v>
      </c>
      <c r="CO66">
        <v>1736448953.0999999</v>
      </c>
      <c r="CP66">
        <v>2</v>
      </c>
      <c r="CQ66">
        <v>-0.42199999999999999</v>
      </c>
      <c r="CR66">
        <v>-1.2999999999999999E-2</v>
      </c>
      <c r="CS66">
        <v>1.4690000000000001</v>
      </c>
      <c r="CT66">
        <v>4.4999999999999998E-2</v>
      </c>
      <c r="CU66">
        <v>197</v>
      </c>
      <c r="CV66">
        <v>13</v>
      </c>
      <c r="CW66">
        <v>0.01</v>
      </c>
      <c r="CX66">
        <v>0.02</v>
      </c>
      <c r="CY66">
        <v>-67.029526666666698</v>
      </c>
      <c r="CZ66">
        <v>-14.122457142857099</v>
      </c>
      <c r="DA66">
        <v>1.01904658674447</v>
      </c>
      <c r="DB66">
        <v>0</v>
      </c>
      <c r="DC66">
        <v>4.3123300000000002</v>
      </c>
      <c r="DD66">
        <v>-2.4177857142859301E-2</v>
      </c>
      <c r="DE66">
        <v>1.8802801209748901E-3</v>
      </c>
      <c r="DF66">
        <v>1</v>
      </c>
      <c r="DG66">
        <v>1</v>
      </c>
      <c r="DH66">
        <v>2</v>
      </c>
      <c r="DI66" t="s">
        <v>362</v>
      </c>
      <c r="DJ66">
        <v>2.9371800000000001</v>
      </c>
      <c r="DK66">
        <v>2.6323400000000001</v>
      </c>
      <c r="DL66">
        <v>0.10743</v>
      </c>
      <c r="DM66">
        <v>0.118699</v>
      </c>
      <c r="DN66">
        <v>7.0060499999999998E-2</v>
      </c>
      <c r="DO66">
        <v>4.88525E-2</v>
      </c>
      <c r="DP66">
        <v>30085.599999999999</v>
      </c>
      <c r="DQ66">
        <v>33204.5</v>
      </c>
      <c r="DR66">
        <v>29441.9</v>
      </c>
      <c r="DS66">
        <v>34684.6</v>
      </c>
      <c r="DT66">
        <v>34585.300000000003</v>
      </c>
      <c r="DU66">
        <v>41748.1</v>
      </c>
      <c r="DV66">
        <v>40204</v>
      </c>
      <c r="DW66">
        <v>47549.4</v>
      </c>
      <c r="DX66">
        <v>1.6979</v>
      </c>
      <c r="DY66">
        <v>2.0325500000000001</v>
      </c>
      <c r="DZ66">
        <v>2.2776399999999999E-2</v>
      </c>
      <c r="EA66">
        <v>0</v>
      </c>
      <c r="EB66">
        <v>19.5809</v>
      </c>
      <c r="EC66">
        <v>999.9</v>
      </c>
      <c r="ED66">
        <v>64.069999999999993</v>
      </c>
      <c r="EE66">
        <v>22.385999999999999</v>
      </c>
      <c r="EF66">
        <v>17.0443</v>
      </c>
      <c r="EG66">
        <v>61.928100000000001</v>
      </c>
      <c r="EH66">
        <v>43.870199999999997</v>
      </c>
      <c r="EI66">
        <v>1</v>
      </c>
      <c r="EJ66">
        <v>-0.26167899999999999</v>
      </c>
      <c r="EK66">
        <v>2.0455399999999999</v>
      </c>
      <c r="EL66">
        <v>20.2744</v>
      </c>
      <c r="EM66">
        <v>5.24709</v>
      </c>
      <c r="EN66">
        <v>11.914099999999999</v>
      </c>
      <c r="EO66">
        <v>4.9895500000000004</v>
      </c>
      <c r="EP66">
        <v>3.28437</v>
      </c>
      <c r="EQ66">
        <v>9999</v>
      </c>
      <c r="ER66">
        <v>9999</v>
      </c>
      <c r="ES66">
        <v>999.9</v>
      </c>
      <c r="ET66">
        <v>9999</v>
      </c>
      <c r="EU66">
        <v>1.8840300000000001</v>
      </c>
      <c r="EV66">
        <v>1.88426</v>
      </c>
      <c r="EW66">
        <v>1.8851500000000001</v>
      </c>
      <c r="EX66">
        <v>1.8871800000000001</v>
      </c>
      <c r="EY66">
        <v>1.88364</v>
      </c>
      <c r="EZ66">
        <v>1.8768199999999999</v>
      </c>
      <c r="FA66">
        <v>1.8825700000000001</v>
      </c>
      <c r="FB66">
        <v>1.88812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4.5709999999999997</v>
      </c>
      <c r="FQ66">
        <v>2.35E-2</v>
      </c>
      <c r="FR66">
        <v>-0.66434949939203702</v>
      </c>
      <c r="FS66">
        <v>9.8787948123959593E-3</v>
      </c>
      <c r="FT66">
        <v>5.3251326344088904E-6</v>
      </c>
      <c r="FU66">
        <v>-1.29812346716052E-9</v>
      </c>
      <c r="FV66">
        <v>-3.0087886876822501E-2</v>
      </c>
      <c r="FW66">
        <v>-3.68478344840185E-3</v>
      </c>
      <c r="FX66">
        <v>8.3536045323785897E-4</v>
      </c>
      <c r="FY66">
        <v>-9.0991182514875006E-6</v>
      </c>
      <c r="FZ66">
        <v>5</v>
      </c>
      <c r="GA66">
        <v>1737</v>
      </c>
      <c r="GB66">
        <v>1</v>
      </c>
      <c r="GC66">
        <v>17</v>
      </c>
      <c r="GD66">
        <v>47.7</v>
      </c>
      <c r="GE66">
        <v>47.9</v>
      </c>
      <c r="GF66">
        <v>1.1523399999999999</v>
      </c>
      <c r="GG66">
        <v>2.4377399999999998</v>
      </c>
      <c r="GH66">
        <v>1.3513200000000001</v>
      </c>
      <c r="GI66">
        <v>2.2460900000000001</v>
      </c>
      <c r="GJ66">
        <v>1.3000499999999999</v>
      </c>
      <c r="GK66">
        <v>2.50122</v>
      </c>
      <c r="GL66">
        <v>26.4786</v>
      </c>
      <c r="GM66">
        <v>14.0182</v>
      </c>
      <c r="GN66">
        <v>19</v>
      </c>
      <c r="GO66">
        <v>313.47000000000003</v>
      </c>
      <c r="GP66">
        <v>494.47</v>
      </c>
      <c r="GQ66">
        <v>17.219899999999999</v>
      </c>
      <c r="GR66">
        <v>24.142800000000001</v>
      </c>
      <c r="GS66">
        <v>29.999600000000001</v>
      </c>
      <c r="GT66">
        <v>24.270499999999998</v>
      </c>
      <c r="GU66">
        <v>24.250299999999999</v>
      </c>
      <c r="GV66">
        <v>23.089200000000002</v>
      </c>
      <c r="GW66">
        <v>58.167999999999999</v>
      </c>
      <c r="GX66">
        <v>100</v>
      </c>
      <c r="GY66">
        <v>17.239100000000001</v>
      </c>
      <c r="GZ66">
        <v>530.93499999999995</v>
      </c>
      <c r="HA66">
        <v>7.1730400000000003</v>
      </c>
      <c r="HB66">
        <v>101.752</v>
      </c>
      <c r="HC66">
        <v>102.28100000000001</v>
      </c>
    </row>
    <row r="67" spans="1:211" x14ac:dyDescent="0.2">
      <c r="A67">
        <v>51</v>
      </c>
      <c r="B67">
        <v>1736451830.0999999</v>
      </c>
      <c r="C67">
        <v>100</v>
      </c>
      <c r="D67" t="s">
        <v>451</v>
      </c>
      <c r="E67" t="s">
        <v>452</v>
      </c>
      <c r="F67">
        <v>2</v>
      </c>
      <c r="G67">
        <v>1736451828.0999999</v>
      </c>
      <c r="H67">
        <f t="shared" si="0"/>
        <v>3.6341443710329467E-3</v>
      </c>
      <c r="I67">
        <f t="shared" si="1"/>
        <v>3.6341443710329466</v>
      </c>
      <c r="J67">
        <f t="shared" si="2"/>
        <v>29.067820074251081</v>
      </c>
      <c r="K67">
        <f t="shared" si="3"/>
        <v>442.25549999999998</v>
      </c>
      <c r="L67">
        <f t="shared" si="4"/>
        <v>287.51480407878927</v>
      </c>
      <c r="M67">
        <f t="shared" si="5"/>
        <v>29.366777973800456</v>
      </c>
      <c r="N67">
        <f t="shared" si="6"/>
        <v>45.172001204616372</v>
      </c>
      <c r="O67">
        <f t="shared" si="7"/>
        <v>0.32810893251315731</v>
      </c>
      <c r="P67">
        <f t="shared" si="8"/>
        <v>3.5320287379091724</v>
      </c>
      <c r="Q67">
        <f t="shared" si="9"/>
        <v>0.31206745355676629</v>
      </c>
      <c r="R67">
        <f t="shared" si="10"/>
        <v>0.19641804771954874</v>
      </c>
      <c r="S67">
        <f t="shared" si="11"/>
        <v>317.40156437988691</v>
      </c>
      <c r="T67">
        <f t="shared" si="12"/>
        <v>20.743184182202935</v>
      </c>
      <c r="U67">
        <f t="shared" si="13"/>
        <v>19.956949999999999</v>
      </c>
      <c r="V67">
        <f t="shared" si="14"/>
        <v>2.3403645779557682</v>
      </c>
      <c r="W67">
        <f t="shared" si="15"/>
        <v>50.033101630927803</v>
      </c>
      <c r="X67">
        <f t="shared" si="16"/>
        <v>1.1713523676125248</v>
      </c>
      <c r="Y67">
        <f t="shared" si="17"/>
        <v>2.3411548143728451</v>
      </c>
      <c r="Z67">
        <f t="shared" si="18"/>
        <v>1.1690122103432434</v>
      </c>
      <c r="AA67">
        <f t="shared" si="19"/>
        <v>-160.26576676255294</v>
      </c>
      <c r="AB67">
        <f t="shared" si="20"/>
        <v>1.0377820965839175</v>
      </c>
      <c r="AC67">
        <f t="shared" si="21"/>
        <v>5.9049563142317213E-2</v>
      </c>
      <c r="AD67">
        <f t="shared" si="22"/>
        <v>158.2326292770602</v>
      </c>
      <c r="AE67">
        <f t="shared" si="23"/>
        <v>56.10893270597473</v>
      </c>
      <c r="AF67">
        <f t="shared" si="24"/>
        <v>3.635168571165988</v>
      </c>
      <c r="AG67">
        <f t="shared" si="25"/>
        <v>29.067820074251081</v>
      </c>
      <c r="AH67">
        <v>508.62655243088398</v>
      </c>
      <c r="AI67">
        <v>450.61715757575701</v>
      </c>
      <c r="AJ67">
        <v>3.2231513816057702</v>
      </c>
      <c r="AK67">
        <v>84.881134538593102</v>
      </c>
      <c r="AL67">
        <f t="shared" si="26"/>
        <v>3.6341443710329466</v>
      </c>
      <c r="AM67">
        <v>7.1596017636700804</v>
      </c>
      <c r="AN67">
        <v>11.4670412587413</v>
      </c>
      <c r="AO67">
        <v>-2.04649940353531E-5</v>
      </c>
      <c r="AP67">
        <v>118.923516889192</v>
      </c>
      <c r="AQ67">
        <v>141</v>
      </c>
      <c r="AR67">
        <v>28</v>
      </c>
      <c r="AS67">
        <f t="shared" si="27"/>
        <v>1</v>
      </c>
      <c r="AT67">
        <f t="shared" si="28"/>
        <v>0</v>
      </c>
      <c r="AU67">
        <f t="shared" si="29"/>
        <v>55266.137329910882</v>
      </c>
      <c r="AV67">
        <f t="shared" si="30"/>
        <v>2000.01</v>
      </c>
      <c r="AW67">
        <f t="shared" si="31"/>
        <v>1686.008342999565</v>
      </c>
      <c r="AX67">
        <f t="shared" si="32"/>
        <v>0.84299995650000004</v>
      </c>
      <c r="AY67">
        <f t="shared" si="33"/>
        <v>0.15869998869000002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1736451828.0999999</v>
      </c>
      <c r="BF67">
        <v>442.25549999999998</v>
      </c>
      <c r="BG67">
        <v>511.45549999999997</v>
      </c>
      <c r="BH67">
        <v>11.4681</v>
      </c>
      <c r="BI67">
        <v>7.1596549999999999</v>
      </c>
      <c r="BJ67">
        <v>437.68450000000001</v>
      </c>
      <c r="BK67">
        <v>11.444599999999999</v>
      </c>
      <c r="BL67">
        <v>500.43299999999999</v>
      </c>
      <c r="BM67">
        <v>102.10899999999999</v>
      </c>
      <c r="BN67">
        <v>3.105525E-2</v>
      </c>
      <c r="BO67">
        <v>19.962399999999999</v>
      </c>
      <c r="BP67">
        <v>19.956949999999999</v>
      </c>
      <c r="BQ67">
        <v>999.9</v>
      </c>
      <c r="BR67">
        <v>0</v>
      </c>
      <c r="BS67">
        <v>0</v>
      </c>
      <c r="BT67">
        <v>9995.6200000000008</v>
      </c>
      <c r="BU67">
        <v>593.01099999999997</v>
      </c>
      <c r="BV67">
        <v>1527.325</v>
      </c>
      <c r="BW67">
        <v>-69.200550000000007</v>
      </c>
      <c r="BX67">
        <v>447.38549999999998</v>
      </c>
      <c r="BY67">
        <v>515.14400000000001</v>
      </c>
      <c r="BZ67">
        <v>4.3084699999999998</v>
      </c>
      <c r="CA67">
        <v>511.45549999999997</v>
      </c>
      <c r="CB67">
        <v>7.1596549999999999</v>
      </c>
      <c r="CC67">
        <v>1.171</v>
      </c>
      <c r="CD67">
        <v>0.73106499999999996</v>
      </c>
      <c r="CE67">
        <v>9.2378599999999995</v>
      </c>
      <c r="CF67">
        <v>2.43485</v>
      </c>
      <c r="CG67">
        <v>2000.01</v>
      </c>
      <c r="CH67">
        <v>0.9</v>
      </c>
      <c r="CI67">
        <v>9.9999950000000004E-2</v>
      </c>
      <c r="CJ67">
        <v>23</v>
      </c>
      <c r="CK67">
        <v>42020.75</v>
      </c>
      <c r="CL67">
        <v>1736448967.0999999</v>
      </c>
      <c r="CM67" t="s">
        <v>347</v>
      </c>
      <c r="CN67">
        <v>1736448967.0999999</v>
      </c>
      <c r="CO67">
        <v>1736448953.0999999</v>
      </c>
      <c r="CP67">
        <v>2</v>
      </c>
      <c r="CQ67">
        <v>-0.42199999999999999</v>
      </c>
      <c r="CR67">
        <v>-1.2999999999999999E-2</v>
      </c>
      <c r="CS67">
        <v>1.4690000000000001</v>
      </c>
      <c r="CT67">
        <v>4.4999999999999998E-2</v>
      </c>
      <c r="CU67">
        <v>197</v>
      </c>
      <c r="CV67">
        <v>13</v>
      </c>
      <c r="CW67">
        <v>0.01</v>
      </c>
      <c r="CX67">
        <v>0.02</v>
      </c>
      <c r="CY67">
        <v>-67.498980000000003</v>
      </c>
      <c r="CZ67">
        <v>-14.566435714285699</v>
      </c>
      <c r="DA67">
        <v>1.05037620701664</v>
      </c>
      <c r="DB67">
        <v>0</v>
      </c>
      <c r="DC67">
        <v>4.3115606666666704</v>
      </c>
      <c r="DD67">
        <v>-2.7683571428559602E-2</v>
      </c>
      <c r="DE67">
        <v>2.0950559790982202E-3</v>
      </c>
      <c r="DF67">
        <v>1</v>
      </c>
      <c r="DG67">
        <v>1</v>
      </c>
      <c r="DH67">
        <v>2</v>
      </c>
      <c r="DI67" t="s">
        <v>362</v>
      </c>
      <c r="DJ67">
        <v>2.9365800000000002</v>
      </c>
      <c r="DK67">
        <v>2.6335099999999998</v>
      </c>
      <c r="DL67">
        <v>0.108581</v>
      </c>
      <c r="DM67">
        <v>0.119848</v>
      </c>
      <c r="DN67">
        <v>7.0061999999999999E-2</v>
      </c>
      <c r="DO67">
        <v>4.88513E-2</v>
      </c>
      <c r="DP67">
        <v>30046.9</v>
      </c>
      <c r="DQ67">
        <v>33161.5</v>
      </c>
      <c r="DR67">
        <v>29442</v>
      </c>
      <c r="DS67">
        <v>34684.9</v>
      </c>
      <c r="DT67">
        <v>34585.599999999999</v>
      </c>
      <c r="DU67">
        <v>41748.300000000003</v>
      </c>
      <c r="DV67">
        <v>40204.5</v>
      </c>
      <c r="DW67">
        <v>47549.599999999999</v>
      </c>
      <c r="DX67">
        <v>1.70085</v>
      </c>
      <c r="DY67">
        <v>2.0331700000000001</v>
      </c>
      <c r="DZ67">
        <v>2.2627399999999999E-2</v>
      </c>
      <c r="EA67">
        <v>0</v>
      </c>
      <c r="EB67">
        <v>19.578499999999998</v>
      </c>
      <c r="EC67">
        <v>999.9</v>
      </c>
      <c r="ED67">
        <v>64.046000000000006</v>
      </c>
      <c r="EE67">
        <v>22.385999999999999</v>
      </c>
      <c r="EF67">
        <v>17.0383</v>
      </c>
      <c r="EG67">
        <v>61.9681</v>
      </c>
      <c r="EH67">
        <v>44.635399999999997</v>
      </c>
      <c r="EI67">
        <v>1</v>
      </c>
      <c r="EJ67">
        <v>-0.262015</v>
      </c>
      <c r="EK67">
        <v>2.0504199999999999</v>
      </c>
      <c r="EL67">
        <v>20.2745</v>
      </c>
      <c r="EM67">
        <v>5.2467899999999998</v>
      </c>
      <c r="EN67">
        <v>11.914099999999999</v>
      </c>
      <c r="EO67">
        <v>4.9896000000000003</v>
      </c>
      <c r="EP67">
        <v>3.2844000000000002</v>
      </c>
      <c r="EQ67">
        <v>9999</v>
      </c>
      <c r="ER67">
        <v>9999</v>
      </c>
      <c r="ES67">
        <v>999.9</v>
      </c>
      <c r="ET67">
        <v>9999</v>
      </c>
      <c r="EU67">
        <v>1.8840399999999999</v>
      </c>
      <c r="EV67">
        <v>1.88425</v>
      </c>
      <c r="EW67">
        <v>1.88513</v>
      </c>
      <c r="EX67">
        <v>1.88717</v>
      </c>
      <c r="EY67">
        <v>1.8836599999999999</v>
      </c>
      <c r="EZ67">
        <v>1.8768199999999999</v>
      </c>
      <c r="FA67">
        <v>1.8825799999999999</v>
      </c>
      <c r="FB67">
        <v>1.88812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4.657</v>
      </c>
      <c r="FQ67">
        <v>2.35E-2</v>
      </c>
      <c r="FR67">
        <v>-0.66434949939203702</v>
      </c>
      <c r="FS67">
        <v>9.8787948123959593E-3</v>
      </c>
      <c r="FT67">
        <v>5.3251326344088904E-6</v>
      </c>
      <c r="FU67">
        <v>-1.29812346716052E-9</v>
      </c>
      <c r="FV67">
        <v>-3.0087886876822501E-2</v>
      </c>
      <c r="FW67">
        <v>-3.68478344840185E-3</v>
      </c>
      <c r="FX67">
        <v>8.3536045323785897E-4</v>
      </c>
      <c r="FY67">
        <v>-9.0991182514875006E-6</v>
      </c>
      <c r="FZ67">
        <v>5</v>
      </c>
      <c r="GA67">
        <v>1737</v>
      </c>
      <c r="GB67">
        <v>1</v>
      </c>
      <c r="GC67">
        <v>17</v>
      </c>
      <c r="GD67">
        <v>47.7</v>
      </c>
      <c r="GE67">
        <v>48</v>
      </c>
      <c r="GF67">
        <v>1.16455</v>
      </c>
      <c r="GG67">
        <v>2.4426299999999999</v>
      </c>
      <c r="GH67">
        <v>1.3513200000000001</v>
      </c>
      <c r="GI67">
        <v>2.2448700000000001</v>
      </c>
      <c r="GJ67">
        <v>1.3000499999999999</v>
      </c>
      <c r="GK67">
        <v>2.49146</v>
      </c>
      <c r="GL67">
        <v>26.4786</v>
      </c>
      <c r="GM67">
        <v>14.0182</v>
      </c>
      <c r="GN67">
        <v>19</v>
      </c>
      <c r="GO67">
        <v>314.72800000000001</v>
      </c>
      <c r="GP67">
        <v>494.87200000000001</v>
      </c>
      <c r="GQ67">
        <v>17.232299999999999</v>
      </c>
      <c r="GR67">
        <v>24.139700000000001</v>
      </c>
      <c r="GS67">
        <v>29.999500000000001</v>
      </c>
      <c r="GT67">
        <v>24.269500000000001</v>
      </c>
      <c r="GU67">
        <v>24.2501</v>
      </c>
      <c r="GV67">
        <v>23.321000000000002</v>
      </c>
      <c r="GW67">
        <v>58.167999999999999</v>
      </c>
      <c r="GX67">
        <v>100</v>
      </c>
      <c r="GY67">
        <v>17.2652</v>
      </c>
      <c r="GZ67">
        <v>537.65499999999997</v>
      </c>
      <c r="HA67">
        <v>7.1730400000000003</v>
      </c>
      <c r="HB67">
        <v>101.753</v>
      </c>
      <c r="HC67">
        <v>102.28100000000001</v>
      </c>
    </row>
    <row r="68" spans="1:211" x14ac:dyDescent="0.2">
      <c r="A68">
        <v>52</v>
      </c>
      <c r="B68">
        <v>1736451832.0999999</v>
      </c>
      <c r="C68">
        <v>102</v>
      </c>
      <c r="D68" t="s">
        <v>453</v>
      </c>
      <c r="E68" t="s">
        <v>454</v>
      </c>
      <c r="F68">
        <v>2</v>
      </c>
      <c r="G68">
        <v>1736451831.0999999</v>
      </c>
      <c r="H68">
        <f t="shared" si="0"/>
        <v>3.6326907644340803E-3</v>
      </c>
      <c r="I68">
        <f t="shared" si="1"/>
        <v>3.6326907644340802</v>
      </c>
      <c r="J68">
        <f t="shared" si="2"/>
        <v>29.387279526525347</v>
      </c>
      <c r="K68">
        <f t="shared" si="3"/>
        <v>451.82400000000001</v>
      </c>
      <c r="L68">
        <f t="shared" si="4"/>
        <v>295.43294141117849</v>
      </c>
      <c r="M68">
        <f t="shared" si="5"/>
        <v>30.176211771560908</v>
      </c>
      <c r="N68">
        <f t="shared" si="6"/>
        <v>46.150360357065601</v>
      </c>
      <c r="O68">
        <f t="shared" si="7"/>
        <v>0.32840748839401845</v>
      </c>
      <c r="P68">
        <f t="shared" si="8"/>
        <v>3.5313592006905918</v>
      </c>
      <c r="Q68">
        <f t="shared" si="9"/>
        <v>0.31233468439452233</v>
      </c>
      <c r="R68">
        <f t="shared" si="10"/>
        <v>0.19658768537541391</v>
      </c>
      <c r="S68">
        <f t="shared" si="11"/>
        <v>317.40000000000003</v>
      </c>
      <c r="T68">
        <f t="shared" si="12"/>
        <v>20.745934060868997</v>
      </c>
      <c r="U68">
        <f t="shared" si="13"/>
        <v>19.946200000000001</v>
      </c>
      <c r="V68">
        <f t="shared" si="14"/>
        <v>2.3388065399233486</v>
      </c>
      <c r="W68">
        <f t="shared" si="15"/>
        <v>50.020549304143572</v>
      </c>
      <c r="X68">
        <f t="shared" si="16"/>
        <v>1.1712253489640401</v>
      </c>
      <c r="Y68">
        <f t="shared" si="17"/>
        <v>2.3414883787911918</v>
      </c>
      <c r="Z68">
        <f t="shared" si="18"/>
        <v>1.1675811909593086</v>
      </c>
      <c r="AA68">
        <f t="shared" si="19"/>
        <v>-160.20166271154295</v>
      </c>
      <c r="AB68">
        <f t="shared" si="20"/>
        <v>3.5220787887110849</v>
      </c>
      <c r="AC68">
        <f t="shared" si="21"/>
        <v>0.20043479926989297</v>
      </c>
      <c r="AD68">
        <f t="shared" si="22"/>
        <v>160.92085087643807</v>
      </c>
      <c r="AE68">
        <f t="shared" si="23"/>
        <v>56.655246970526932</v>
      </c>
      <c r="AF68">
        <f t="shared" si="24"/>
        <v>3.6332372475561603</v>
      </c>
      <c r="AG68">
        <f t="shared" si="25"/>
        <v>29.387279526525347</v>
      </c>
      <c r="AH68">
        <v>515.51647642411501</v>
      </c>
      <c r="AI68">
        <v>457.06506666666701</v>
      </c>
      <c r="AJ68">
        <v>3.2282529416454202</v>
      </c>
      <c r="AK68">
        <v>84.881134538593102</v>
      </c>
      <c r="AL68">
        <f t="shared" si="26"/>
        <v>3.6326907644340802</v>
      </c>
      <c r="AM68">
        <v>7.1596170685928699</v>
      </c>
      <c r="AN68">
        <v>11.4667979020979</v>
      </c>
      <c r="AO68">
        <v>-2.3051395453632399E-5</v>
      </c>
      <c r="AP68">
        <v>118.923516889192</v>
      </c>
      <c r="AQ68">
        <v>137</v>
      </c>
      <c r="AR68">
        <v>27</v>
      </c>
      <c r="AS68">
        <f t="shared" si="27"/>
        <v>1</v>
      </c>
      <c r="AT68">
        <f t="shared" si="28"/>
        <v>0</v>
      </c>
      <c r="AU68">
        <f t="shared" si="29"/>
        <v>55250.778732886065</v>
      </c>
      <c r="AV68">
        <f t="shared" si="30"/>
        <v>2000</v>
      </c>
      <c r="AW68">
        <f t="shared" si="31"/>
        <v>1686</v>
      </c>
      <c r="AX68">
        <f t="shared" si="32"/>
        <v>0.84299999999999997</v>
      </c>
      <c r="AY68">
        <f t="shared" si="33"/>
        <v>0.15870000000000001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1736451831.0999999</v>
      </c>
      <c r="BF68">
        <v>451.82400000000001</v>
      </c>
      <c r="BG68">
        <v>521.74300000000005</v>
      </c>
      <c r="BH68">
        <v>11.4666</v>
      </c>
      <c r="BI68">
        <v>7.1589999999999998</v>
      </c>
      <c r="BJ68">
        <v>447.12200000000001</v>
      </c>
      <c r="BK68">
        <v>11.443099999999999</v>
      </c>
      <c r="BL68">
        <v>500.26600000000002</v>
      </c>
      <c r="BM68">
        <v>102.11199999999999</v>
      </c>
      <c r="BN68">
        <v>3.0339399999999999E-2</v>
      </c>
      <c r="BO68">
        <v>19.964700000000001</v>
      </c>
      <c r="BP68">
        <v>19.946200000000001</v>
      </c>
      <c r="BQ68">
        <v>999.9</v>
      </c>
      <c r="BR68">
        <v>0</v>
      </c>
      <c r="BS68">
        <v>0</v>
      </c>
      <c r="BT68">
        <v>9992.5</v>
      </c>
      <c r="BU68">
        <v>592.97799999999995</v>
      </c>
      <c r="BV68">
        <v>1528.51</v>
      </c>
      <c r="BW68">
        <v>-69.919300000000007</v>
      </c>
      <c r="BX68">
        <v>457.065</v>
      </c>
      <c r="BY68">
        <v>525.505</v>
      </c>
      <c r="BZ68">
        <v>4.3076400000000001</v>
      </c>
      <c r="CA68">
        <v>521.74300000000005</v>
      </c>
      <c r="CB68">
        <v>7.1589999999999998</v>
      </c>
      <c r="CC68">
        <v>1.1708799999999999</v>
      </c>
      <c r="CD68">
        <v>0.73101799999999995</v>
      </c>
      <c r="CE68">
        <v>9.2363599999999995</v>
      </c>
      <c r="CF68">
        <v>2.4339499999999998</v>
      </c>
      <c r="CG68">
        <v>2000</v>
      </c>
      <c r="CH68">
        <v>0.9</v>
      </c>
      <c r="CI68">
        <v>0.1</v>
      </c>
      <c r="CJ68">
        <v>23</v>
      </c>
      <c r="CK68">
        <v>42020.6</v>
      </c>
      <c r="CL68">
        <v>1736448967.0999999</v>
      </c>
      <c r="CM68" t="s">
        <v>347</v>
      </c>
      <c r="CN68">
        <v>1736448967.0999999</v>
      </c>
      <c r="CO68">
        <v>1736448953.0999999</v>
      </c>
      <c r="CP68">
        <v>2</v>
      </c>
      <c r="CQ68">
        <v>-0.42199999999999999</v>
      </c>
      <c r="CR68">
        <v>-1.2999999999999999E-2</v>
      </c>
      <c r="CS68">
        <v>1.4690000000000001</v>
      </c>
      <c r="CT68">
        <v>4.4999999999999998E-2</v>
      </c>
      <c r="CU68">
        <v>197</v>
      </c>
      <c r="CV68">
        <v>13</v>
      </c>
      <c r="CW68">
        <v>0.01</v>
      </c>
      <c r="CX68">
        <v>0.02</v>
      </c>
      <c r="CY68">
        <v>-67.973886666666701</v>
      </c>
      <c r="CZ68">
        <v>-14.816635714285701</v>
      </c>
      <c r="DA68">
        <v>1.0678734012772999</v>
      </c>
      <c r="DB68">
        <v>0</v>
      </c>
      <c r="DC68">
        <v>4.31064266666667</v>
      </c>
      <c r="DD68">
        <v>-2.4578571428569899E-2</v>
      </c>
      <c r="DE68">
        <v>1.8681736773889001E-3</v>
      </c>
      <c r="DF68">
        <v>1</v>
      </c>
      <c r="DG68">
        <v>1</v>
      </c>
      <c r="DH68">
        <v>2</v>
      </c>
      <c r="DI68" t="s">
        <v>362</v>
      </c>
      <c r="DJ68">
        <v>2.9358499999999998</v>
      </c>
      <c r="DK68">
        <v>2.6295299999999999</v>
      </c>
      <c r="DL68">
        <v>0.109748</v>
      </c>
      <c r="DM68">
        <v>0.12098100000000001</v>
      </c>
      <c r="DN68">
        <v>7.0058499999999996E-2</v>
      </c>
      <c r="DO68">
        <v>4.8850200000000003E-2</v>
      </c>
      <c r="DP68">
        <v>30007.8</v>
      </c>
      <c r="DQ68">
        <v>33119</v>
      </c>
      <c r="DR68">
        <v>29442.1</v>
      </c>
      <c r="DS68">
        <v>34685</v>
      </c>
      <c r="DT68">
        <v>34585.699999999997</v>
      </c>
      <c r="DU68">
        <v>41748.400000000001</v>
      </c>
      <c r="DV68">
        <v>40204.5</v>
      </c>
      <c r="DW68">
        <v>47549.7</v>
      </c>
      <c r="DX68">
        <v>1.70987</v>
      </c>
      <c r="DY68">
        <v>2.0333800000000002</v>
      </c>
      <c r="DZ68">
        <v>2.2128200000000001E-2</v>
      </c>
      <c r="EA68">
        <v>0</v>
      </c>
      <c r="EB68">
        <v>19.576499999999999</v>
      </c>
      <c r="EC68">
        <v>999.9</v>
      </c>
      <c r="ED68">
        <v>64.069999999999993</v>
      </c>
      <c r="EE68">
        <v>22.385999999999999</v>
      </c>
      <c r="EF68">
        <v>17.044799999999999</v>
      </c>
      <c r="EG68">
        <v>61.918100000000003</v>
      </c>
      <c r="EH68">
        <v>45.164299999999997</v>
      </c>
      <c r="EI68">
        <v>1</v>
      </c>
      <c r="EJ68">
        <v>-0.26227099999999998</v>
      </c>
      <c r="EK68">
        <v>2.0240300000000002</v>
      </c>
      <c r="EL68">
        <v>20.274899999999999</v>
      </c>
      <c r="EM68">
        <v>5.2467899999999998</v>
      </c>
      <c r="EN68">
        <v>11.914099999999999</v>
      </c>
      <c r="EO68">
        <v>4.9896000000000003</v>
      </c>
      <c r="EP68">
        <v>3.2843300000000002</v>
      </c>
      <c r="EQ68">
        <v>9999</v>
      </c>
      <c r="ER68">
        <v>9999</v>
      </c>
      <c r="ES68">
        <v>999.9</v>
      </c>
      <c r="ET68">
        <v>9999</v>
      </c>
      <c r="EU68">
        <v>1.88405</v>
      </c>
      <c r="EV68">
        <v>1.8842399999999999</v>
      </c>
      <c r="EW68">
        <v>1.88514</v>
      </c>
      <c r="EX68">
        <v>1.8871800000000001</v>
      </c>
      <c r="EY68">
        <v>1.88367</v>
      </c>
      <c r="EZ68">
        <v>1.8768199999999999</v>
      </c>
      <c r="FA68">
        <v>1.8826000000000001</v>
      </c>
      <c r="FB68">
        <v>1.88812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4.7460000000000004</v>
      </c>
      <c r="FQ68">
        <v>2.35E-2</v>
      </c>
      <c r="FR68">
        <v>-0.66434949939203702</v>
      </c>
      <c r="FS68">
        <v>9.8787948123959593E-3</v>
      </c>
      <c r="FT68">
        <v>5.3251326344088904E-6</v>
      </c>
      <c r="FU68">
        <v>-1.29812346716052E-9</v>
      </c>
      <c r="FV68">
        <v>-3.0087886876822501E-2</v>
      </c>
      <c r="FW68">
        <v>-3.68478344840185E-3</v>
      </c>
      <c r="FX68">
        <v>8.3536045323785897E-4</v>
      </c>
      <c r="FY68">
        <v>-9.0991182514875006E-6</v>
      </c>
      <c r="FZ68">
        <v>5</v>
      </c>
      <c r="GA68">
        <v>1737</v>
      </c>
      <c r="GB68">
        <v>1</v>
      </c>
      <c r="GC68">
        <v>17</v>
      </c>
      <c r="GD68">
        <v>47.8</v>
      </c>
      <c r="GE68">
        <v>48</v>
      </c>
      <c r="GF68">
        <v>1.17676</v>
      </c>
      <c r="GG68">
        <v>2.4475099999999999</v>
      </c>
      <c r="GH68">
        <v>1.3513200000000001</v>
      </c>
      <c r="GI68">
        <v>2.2448700000000001</v>
      </c>
      <c r="GJ68">
        <v>1.3000499999999999</v>
      </c>
      <c r="GK68">
        <v>2.35107</v>
      </c>
      <c r="GL68">
        <v>26.4786</v>
      </c>
      <c r="GM68">
        <v>14.009499999999999</v>
      </c>
      <c r="GN68">
        <v>19</v>
      </c>
      <c r="GO68">
        <v>318.57799999999997</v>
      </c>
      <c r="GP68">
        <v>494.995</v>
      </c>
      <c r="GQ68">
        <v>17.242899999999999</v>
      </c>
      <c r="GR68">
        <v>24.136299999999999</v>
      </c>
      <c r="GS68">
        <v>29.999600000000001</v>
      </c>
      <c r="GT68">
        <v>24.2685</v>
      </c>
      <c r="GU68">
        <v>24.249300000000002</v>
      </c>
      <c r="GV68">
        <v>23.557600000000001</v>
      </c>
      <c r="GW68">
        <v>58.167999999999999</v>
      </c>
      <c r="GX68">
        <v>100</v>
      </c>
      <c r="GY68">
        <v>17.2652</v>
      </c>
      <c r="GZ68">
        <v>544.41099999999994</v>
      </c>
      <c r="HA68">
        <v>7.1730400000000003</v>
      </c>
      <c r="HB68">
        <v>101.753</v>
      </c>
      <c r="HC68">
        <v>102.282</v>
      </c>
    </row>
    <row r="69" spans="1:211" x14ac:dyDescent="0.2">
      <c r="A69">
        <v>53</v>
      </c>
      <c r="B69">
        <v>1736451834.0999999</v>
      </c>
      <c r="C69">
        <v>104</v>
      </c>
      <c r="D69" t="s">
        <v>455</v>
      </c>
      <c r="E69" t="s">
        <v>456</v>
      </c>
      <c r="F69">
        <v>2</v>
      </c>
      <c r="G69">
        <v>1736451832.0999999</v>
      </c>
      <c r="H69">
        <f t="shared" si="0"/>
        <v>3.6318753920235084E-3</v>
      </c>
      <c r="I69">
        <f t="shared" si="1"/>
        <v>3.6318753920235083</v>
      </c>
      <c r="J69">
        <f t="shared" si="2"/>
        <v>29.51136433430629</v>
      </c>
      <c r="K69">
        <f t="shared" si="3"/>
        <v>455.06549999999999</v>
      </c>
      <c r="L69">
        <f t="shared" si="4"/>
        <v>297.95844602828214</v>
      </c>
      <c r="M69">
        <f t="shared" si="5"/>
        <v>30.433878442658155</v>
      </c>
      <c r="N69">
        <f t="shared" si="6"/>
        <v>46.481005304789619</v>
      </c>
      <c r="O69">
        <f t="shared" si="7"/>
        <v>0.32834009473415277</v>
      </c>
      <c r="P69">
        <f t="shared" si="8"/>
        <v>3.5301860075334535</v>
      </c>
      <c r="Q69">
        <f t="shared" si="9"/>
        <v>0.31226865482356569</v>
      </c>
      <c r="R69">
        <f t="shared" si="10"/>
        <v>0.19654629199181167</v>
      </c>
      <c r="S69">
        <f t="shared" si="11"/>
        <v>317.40158700000001</v>
      </c>
      <c r="T69">
        <f t="shared" si="12"/>
        <v>20.746166437932253</v>
      </c>
      <c r="U69">
        <f t="shared" si="13"/>
        <v>19.945799999999998</v>
      </c>
      <c r="V69">
        <f t="shared" si="14"/>
        <v>2.338748583958111</v>
      </c>
      <c r="W69">
        <f t="shared" si="15"/>
        <v>50.019812854478516</v>
      </c>
      <c r="X69">
        <f t="shared" si="16"/>
        <v>1.1711935957062001</v>
      </c>
      <c r="Y69">
        <f t="shared" si="17"/>
        <v>2.3414593715364878</v>
      </c>
      <c r="Z69">
        <f t="shared" si="18"/>
        <v>1.167554988251911</v>
      </c>
      <c r="AA69">
        <f t="shared" si="19"/>
        <v>-160.16570478823672</v>
      </c>
      <c r="AB69">
        <f t="shared" si="20"/>
        <v>3.5589725563137793</v>
      </c>
      <c r="AC69">
        <f t="shared" si="21"/>
        <v>0.20260103954860509</v>
      </c>
      <c r="AD69">
        <f t="shared" si="22"/>
        <v>160.99745580762567</v>
      </c>
      <c r="AE69">
        <f t="shared" si="23"/>
        <v>56.718496629485976</v>
      </c>
      <c r="AF69">
        <f t="shared" si="24"/>
        <v>3.632556068149833</v>
      </c>
      <c r="AG69">
        <f t="shared" si="25"/>
        <v>29.51136433430629</v>
      </c>
      <c r="AH69">
        <v>522.37967532162997</v>
      </c>
      <c r="AI69">
        <v>463.60550909090898</v>
      </c>
      <c r="AJ69">
        <v>3.2514991886337499</v>
      </c>
      <c r="AK69">
        <v>84.881134538593102</v>
      </c>
      <c r="AL69">
        <f t="shared" si="26"/>
        <v>3.6318753920235083</v>
      </c>
      <c r="AM69">
        <v>7.1594137046251696</v>
      </c>
      <c r="AN69">
        <v>11.466153846153899</v>
      </c>
      <c r="AO69">
        <v>-2.06970943145071E-5</v>
      </c>
      <c r="AP69">
        <v>118.923516889192</v>
      </c>
      <c r="AQ69">
        <v>133</v>
      </c>
      <c r="AR69">
        <v>27</v>
      </c>
      <c r="AS69">
        <f t="shared" si="27"/>
        <v>1</v>
      </c>
      <c r="AT69">
        <f t="shared" si="28"/>
        <v>0</v>
      </c>
      <c r="AU69">
        <f t="shared" si="29"/>
        <v>55224.56376132978</v>
      </c>
      <c r="AV69">
        <f t="shared" si="30"/>
        <v>2000.01</v>
      </c>
      <c r="AW69">
        <f t="shared" si="31"/>
        <v>1686.0084299999999</v>
      </c>
      <c r="AX69">
        <f t="shared" si="32"/>
        <v>0.84299999999999997</v>
      </c>
      <c r="AY69">
        <f t="shared" si="33"/>
        <v>0.15870000000000001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1736451832.0999999</v>
      </c>
      <c r="BF69">
        <v>455.06549999999999</v>
      </c>
      <c r="BG69">
        <v>525.08299999999997</v>
      </c>
      <c r="BH69">
        <v>11.4664</v>
      </c>
      <c r="BI69">
        <v>7.1590600000000002</v>
      </c>
      <c r="BJ69">
        <v>450.31950000000001</v>
      </c>
      <c r="BK69">
        <v>11.4429</v>
      </c>
      <c r="BL69">
        <v>500.20249999999999</v>
      </c>
      <c r="BM69">
        <v>102.1125</v>
      </c>
      <c r="BN69">
        <v>2.8851749999999999E-2</v>
      </c>
      <c r="BO69">
        <v>19.964500000000001</v>
      </c>
      <c r="BP69">
        <v>19.945799999999998</v>
      </c>
      <c r="BQ69">
        <v>999.9</v>
      </c>
      <c r="BR69">
        <v>0</v>
      </c>
      <c r="BS69">
        <v>0</v>
      </c>
      <c r="BT69">
        <v>9987.5</v>
      </c>
      <c r="BU69">
        <v>592.96849999999995</v>
      </c>
      <c r="BV69">
        <v>1528.29</v>
      </c>
      <c r="BW69">
        <v>-70.017750000000007</v>
      </c>
      <c r="BX69">
        <v>460.34399999999999</v>
      </c>
      <c r="BY69">
        <v>528.86900000000003</v>
      </c>
      <c r="BZ69">
        <v>4.3073750000000004</v>
      </c>
      <c r="CA69">
        <v>525.08299999999997</v>
      </c>
      <c r="CB69">
        <v>7.1590600000000002</v>
      </c>
      <c r="CC69">
        <v>1.1708700000000001</v>
      </c>
      <c r="CD69">
        <v>0.73102999999999996</v>
      </c>
      <c r="CE69">
        <v>9.236205</v>
      </c>
      <c r="CF69">
        <v>2.43418</v>
      </c>
      <c r="CG69">
        <v>2000.01</v>
      </c>
      <c r="CH69">
        <v>0.9</v>
      </c>
      <c r="CI69">
        <v>0.1</v>
      </c>
      <c r="CJ69">
        <v>23</v>
      </c>
      <c r="CK69">
        <v>42020.75</v>
      </c>
      <c r="CL69">
        <v>1736448967.0999999</v>
      </c>
      <c r="CM69" t="s">
        <v>347</v>
      </c>
      <c r="CN69">
        <v>1736448967.0999999</v>
      </c>
      <c r="CO69">
        <v>1736448953.0999999</v>
      </c>
      <c r="CP69">
        <v>2</v>
      </c>
      <c r="CQ69">
        <v>-0.42199999999999999</v>
      </c>
      <c r="CR69">
        <v>-1.2999999999999999E-2</v>
      </c>
      <c r="CS69">
        <v>1.4690000000000001</v>
      </c>
      <c r="CT69">
        <v>4.4999999999999998E-2</v>
      </c>
      <c r="CU69">
        <v>197</v>
      </c>
      <c r="CV69">
        <v>13</v>
      </c>
      <c r="CW69">
        <v>0.01</v>
      </c>
      <c r="CX69">
        <v>0.02</v>
      </c>
      <c r="CY69">
        <v>-68.448166666666694</v>
      </c>
      <c r="CZ69">
        <v>-14.689907142857299</v>
      </c>
      <c r="DA69">
        <v>1.05934310694044</v>
      </c>
      <c r="DB69">
        <v>0</v>
      </c>
      <c r="DC69">
        <v>4.3098140000000003</v>
      </c>
      <c r="DD69">
        <v>-2.13578571428562E-2</v>
      </c>
      <c r="DE69">
        <v>1.6149790504316501E-3</v>
      </c>
      <c r="DF69">
        <v>1</v>
      </c>
      <c r="DG69">
        <v>1</v>
      </c>
      <c r="DH69">
        <v>2</v>
      </c>
      <c r="DI69" t="s">
        <v>362</v>
      </c>
      <c r="DJ69">
        <v>2.9360499999999998</v>
      </c>
      <c r="DK69">
        <v>2.6261700000000001</v>
      </c>
      <c r="DL69">
        <v>0.11090800000000001</v>
      </c>
      <c r="DM69">
        <v>0.122095</v>
      </c>
      <c r="DN69">
        <v>7.0057999999999995E-2</v>
      </c>
      <c r="DO69">
        <v>4.8853000000000001E-2</v>
      </c>
      <c r="DP69">
        <v>29968.7</v>
      </c>
      <c r="DQ69">
        <v>33077</v>
      </c>
      <c r="DR69">
        <v>29442.2</v>
      </c>
      <c r="DS69">
        <v>34684.9</v>
      </c>
      <c r="DT69">
        <v>34585.699999999997</v>
      </c>
      <c r="DU69">
        <v>41748.300000000003</v>
      </c>
      <c r="DV69">
        <v>40204.6</v>
      </c>
      <c r="DW69">
        <v>47549.8</v>
      </c>
      <c r="DX69">
        <v>1.7175</v>
      </c>
      <c r="DY69">
        <v>2.0331999999999999</v>
      </c>
      <c r="DZ69">
        <v>2.2523100000000001E-2</v>
      </c>
      <c r="EA69">
        <v>0</v>
      </c>
      <c r="EB69">
        <v>19.574200000000001</v>
      </c>
      <c r="EC69">
        <v>999.9</v>
      </c>
      <c r="ED69">
        <v>64.046000000000006</v>
      </c>
      <c r="EE69">
        <v>22.385999999999999</v>
      </c>
      <c r="EF69">
        <v>17.036899999999999</v>
      </c>
      <c r="EG69">
        <v>61.988100000000003</v>
      </c>
      <c r="EH69">
        <v>44.575299999999999</v>
      </c>
      <c r="EI69">
        <v>1</v>
      </c>
      <c r="EJ69">
        <v>-0.26233000000000001</v>
      </c>
      <c r="EK69">
        <v>1.9985900000000001</v>
      </c>
      <c r="EL69">
        <v>20.275099999999998</v>
      </c>
      <c r="EM69">
        <v>5.2466400000000002</v>
      </c>
      <c r="EN69">
        <v>11.914099999999999</v>
      </c>
      <c r="EO69">
        <v>4.9895500000000004</v>
      </c>
      <c r="EP69">
        <v>3.2843300000000002</v>
      </c>
      <c r="EQ69">
        <v>9999</v>
      </c>
      <c r="ER69">
        <v>9999</v>
      </c>
      <c r="ES69">
        <v>999.9</v>
      </c>
      <c r="ET69">
        <v>9999</v>
      </c>
      <c r="EU69">
        <v>1.8840600000000001</v>
      </c>
      <c r="EV69">
        <v>1.88425</v>
      </c>
      <c r="EW69">
        <v>1.8851599999999999</v>
      </c>
      <c r="EX69">
        <v>1.8871899999999999</v>
      </c>
      <c r="EY69">
        <v>1.88368</v>
      </c>
      <c r="EZ69">
        <v>1.8768199999999999</v>
      </c>
      <c r="FA69">
        <v>1.8826000000000001</v>
      </c>
      <c r="FB69">
        <v>1.88812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4.835</v>
      </c>
      <c r="FQ69">
        <v>2.35E-2</v>
      </c>
      <c r="FR69">
        <v>-0.66434949939203702</v>
      </c>
      <c r="FS69">
        <v>9.8787948123959593E-3</v>
      </c>
      <c r="FT69">
        <v>5.3251326344088904E-6</v>
      </c>
      <c r="FU69">
        <v>-1.29812346716052E-9</v>
      </c>
      <c r="FV69">
        <v>-3.0087886876822501E-2</v>
      </c>
      <c r="FW69">
        <v>-3.68478344840185E-3</v>
      </c>
      <c r="FX69">
        <v>8.3536045323785897E-4</v>
      </c>
      <c r="FY69">
        <v>-9.0991182514875006E-6</v>
      </c>
      <c r="FZ69">
        <v>5</v>
      </c>
      <c r="GA69">
        <v>1737</v>
      </c>
      <c r="GB69">
        <v>1</v>
      </c>
      <c r="GC69">
        <v>17</v>
      </c>
      <c r="GD69">
        <v>47.8</v>
      </c>
      <c r="GE69">
        <v>48</v>
      </c>
      <c r="GF69">
        <v>1.18774</v>
      </c>
      <c r="GG69">
        <v>2.4487299999999999</v>
      </c>
      <c r="GH69">
        <v>1.3513200000000001</v>
      </c>
      <c r="GI69">
        <v>2.2460900000000001</v>
      </c>
      <c r="GJ69">
        <v>1.3000499999999999</v>
      </c>
      <c r="GK69">
        <v>2.2460900000000001</v>
      </c>
      <c r="GL69">
        <v>26.4786</v>
      </c>
      <c r="GM69">
        <v>14.009499999999999</v>
      </c>
      <c r="GN69">
        <v>19</v>
      </c>
      <c r="GO69">
        <v>321.851</v>
      </c>
      <c r="GP69">
        <v>494.875</v>
      </c>
      <c r="GQ69">
        <v>17.2547</v>
      </c>
      <c r="GR69">
        <v>24.132200000000001</v>
      </c>
      <c r="GS69">
        <v>29.999700000000001</v>
      </c>
      <c r="GT69">
        <v>24.2666</v>
      </c>
      <c r="GU69">
        <v>24.2483</v>
      </c>
      <c r="GV69">
        <v>23.7879</v>
      </c>
      <c r="GW69">
        <v>58.167999999999999</v>
      </c>
      <c r="GX69">
        <v>100</v>
      </c>
      <c r="GY69">
        <v>17.2652</v>
      </c>
      <c r="GZ69">
        <v>551.15800000000002</v>
      </c>
      <c r="HA69">
        <v>7.1730400000000003</v>
      </c>
      <c r="HB69">
        <v>101.753</v>
      </c>
      <c r="HC69">
        <v>102.282</v>
      </c>
    </row>
    <row r="70" spans="1:211" x14ac:dyDescent="0.2">
      <c r="A70">
        <v>54</v>
      </c>
      <c r="B70">
        <v>1736451836.0999999</v>
      </c>
      <c r="C70">
        <v>106</v>
      </c>
      <c r="D70" t="s">
        <v>457</v>
      </c>
      <c r="E70" t="s">
        <v>458</v>
      </c>
      <c r="F70">
        <v>2</v>
      </c>
      <c r="G70">
        <v>1736451835.0999999</v>
      </c>
      <c r="H70">
        <f t="shared" si="0"/>
        <v>3.6341962919900698E-3</v>
      </c>
      <c r="I70">
        <f t="shared" si="1"/>
        <v>3.6341962919900697</v>
      </c>
      <c r="J70">
        <f t="shared" si="2"/>
        <v>29.71201385883149</v>
      </c>
      <c r="K70">
        <f t="shared" si="3"/>
        <v>464.72899999999998</v>
      </c>
      <c r="L70">
        <f t="shared" si="4"/>
        <v>306.42708288151772</v>
      </c>
      <c r="M70">
        <f t="shared" si="5"/>
        <v>31.298280074617452</v>
      </c>
      <c r="N70">
        <f t="shared" si="6"/>
        <v>47.467143778609504</v>
      </c>
      <c r="O70">
        <f t="shared" si="7"/>
        <v>0.32830503130066874</v>
      </c>
      <c r="P70">
        <f t="shared" si="8"/>
        <v>3.5377727034205089</v>
      </c>
      <c r="Q70">
        <f t="shared" si="9"/>
        <v>0.31226958309000985</v>
      </c>
      <c r="R70">
        <f t="shared" si="10"/>
        <v>0.1965439251378196</v>
      </c>
      <c r="S70">
        <f t="shared" si="11"/>
        <v>317.40317400000004</v>
      </c>
      <c r="T70">
        <f t="shared" si="12"/>
        <v>20.741581435130456</v>
      </c>
      <c r="U70">
        <f t="shared" si="13"/>
        <v>19.950099999999999</v>
      </c>
      <c r="V70">
        <f t="shared" si="14"/>
        <v>2.3393716765405195</v>
      </c>
      <c r="W70">
        <f t="shared" si="15"/>
        <v>50.023552120076012</v>
      </c>
      <c r="X70">
        <f t="shared" si="16"/>
        <v>1.1710997816413502</v>
      </c>
      <c r="Y70">
        <f t="shared" si="17"/>
        <v>2.341096807420342</v>
      </c>
      <c r="Z70">
        <f t="shared" si="18"/>
        <v>1.1682718948991693</v>
      </c>
      <c r="AA70">
        <f t="shared" si="19"/>
        <v>-160.26805647676207</v>
      </c>
      <c r="AB70">
        <f t="shared" si="20"/>
        <v>2.2696679836431284</v>
      </c>
      <c r="AC70">
        <f t="shared" si="21"/>
        <v>0.12892912243875163</v>
      </c>
      <c r="AD70">
        <f t="shared" si="22"/>
        <v>159.53371462931986</v>
      </c>
      <c r="AE70">
        <f t="shared" si="23"/>
        <v>57.132918095048311</v>
      </c>
      <c r="AF70">
        <f t="shared" si="24"/>
        <v>3.6352694472513489</v>
      </c>
      <c r="AG70">
        <f t="shared" si="25"/>
        <v>29.71201385883149</v>
      </c>
      <c r="AH70">
        <v>529.218536087605</v>
      </c>
      <c r="AI70">
        <v>470.14594545454497</v>
      </c>
      <c r="AJ70">
        <v>3.2654574267959302</v>
      </c>
      <c r="AK70">
        <v>84.881134538593102</v>
      </c>
      <c r="AL70">
        <f t="shared" si="26"/>
        <v>3.6341962919900697</v>
      </c>
      <c r="AM70">
        <v>7.1592753437568701</v>
      </c>
      <c r="AN70">
        <v>11.465541958041999</v>
      </c>
      <c r="AO70">
        <v>-1.6824640533608501E-5</v>
      </c>
      <c r="AP70">
        <v>118.923516889192</v>
      </c>
      <c r="AQ70">
        <v>130</v>
      </c>
      <c r="AR70">
        <v>26</v>
      </c>
      <c r="AS70">
        <f t="shared" si="27"/>
        <v>1</v>
      </c>
      <c r="AT70">
        <f t="shared" si="28"/>
        <v>0</v>
      </c>
      <c r="AU70">
        <f t="shared" si="29"/>
        <v>55395.001977149121</v>
      </c>
      <c r="AV70">
        <f t="shared" si="30"/>
        <v>2000.02</v>
      </c>
      <c r="AW70">
        <f t="shared" si="31"/>
        <v>1686.01686</v>
      </c>
      <c r="AX70">
        <f t="shared" si="32"/>
        <v>0.84299999999999997</v>
      </c>
      <c r="AY70">
        <f t="shared" si="33"/>
        <v>0.15870000000000001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1736451835.0999999</v>
      </c>
      <c r="BF70">
        <v>464.72899999999998</v>
      </c>
      <c r="BG70">
        <v>535.23500000000001</v>
      </c>
      <c r="BH70">
        <v>11.4657</v>
      </c>
      <c r="BI70">
        <v>7.1583300000000003</v>
      </c>
      <c r="BJ70">
        <v>459.851</v>
      </c>
      <c r="BK70">
        <v>11.4422</v>
      </c>
      <c r="BL70">
        <v>500.57299999999998</v>
      </c>
      <c r="BM70">
        <v>102.114</v>
      </c>
      <c r="BN70">
        <v>2.5405500000000001E-2</v>
      </c>
      <c r="BO70">
        <v>19.962</v>
      </c>
      <c r="BP70">
        <v>19.950099999999999</v>
      </c>
      <c r="BQ70">
        <v>999.9</v>
      </c>
      <c r="BR70">
        <v>0</v>
      </c>
      <c r="BS70">
        <v>0</v>
      </c>
      <c r="BT70">
        <v>10019.4</v>
      </c>
      <c r="BU70">
        <v>592.97799999999995</v>
      </c>
      <c r="BV70">
        <v>1527.81</v>
      </c>
      <c r="BW70">
        <v>-70.505700000000004</v>
      </c>
      <c r="BX70">
        <v>470.11900000000003</v>
      </c>
      <c r="BY70">
        <v>539.09400000000005</v>
      </c>
      <c r="BZ70">
        <v>4.3074000000000003</v>
      </c>
      <c r="CA70">
        <v>535.23500000000001</v>
      </c>
      <c r="CB70">
        <v>7.1583300000000003</v>
      </c>
      <c r="CC70">
        <v>1.17082</v>
      </c>
      <c r="CD70">
        <v>0.73096799999999995</v>
      </c>
      <c r="CE70">
        <v>9.2355499999999999</v>
      </c>
      <c r="CF70">
        <v>2.4329900000000002</v>
      </c>
      <c r="CG70">
        <v>2000.02</v>
      </c>
      <c r="CH70">
        <v>0.9</v>
      </c>
      <c r="CI70">
        <v>0.1</v>
      </c>
      <c r="CJ70">
        <v>23</v>
      </c>
      <c r="CK70">
        <v>42021</v>
      </c>
      <c r="CL70">
        <v>1736448967.0999999</v>
      </c>
      <c r="CM70" t="s">
        <v>347</v>
      </c>
      <c r="CN70">
        <v>1736448967.0999999</v>
      </c>
      <c r="CO70">
        <v>1736448953.0999999</v>
      </c>
      <c r="CP70">
        <v>2</v>
      </c>
      <c r="CQ70">
        <v>-0.42199999999999999</v>
      </c>
      <c r="CR70">
        <v>-1.2999999999999999E-2</v>
      </c>
      <c r="CS70">
        <v>1.4690000000000001</v>
      </c>
      <c r="CT70">
        <v>4.4999999999999998E-2</v>
      </c>
      <c r="CU70">
        <v>197</v>
      </c>
      <c r="CV70">
        <v>13</v>
      </c>
      <c r="CW70">
        <v>0.01</v>
      </c>
      <c r="CX70">
        <v>0.02</v>
      </c>
      <c r="CY70">
        <v>-68.894360000000006</v>
      </c>
      <c r="CZ70">
        <v>-13.7163</v>
      </c>
      <c r="DA70">
        <v>0.99358258962202095</v>
      </c>
      <c r="DB70">
        <v>0</v>
      </c>
      <c r="DC70">
        <v>4.3091840000000001</v>
      </c>
      <c r="DD70">
        <v>-2.2664999999996101E-2</v>
      </c>
      <c r="DE70">
        <v>1.6923979043554601E-3</v>
      </c>
      <c r="DF70">
        <v>1</v>
      </c>
      <c r="DG70">
        <v>1</v>
      </c>
      <c r="DH70">
        <v>2</v>
      </c>
      <c r="DI70" t="s">
        <v>362</v>
      </c>
      <c r="DJ70">
        <v>2.9367899999999998</v>
      </c>
      <c r="DK70">
        <v>2.6252399999999998</v>
      </c>
      <c r="DL70">
        <v>0.112043</v>
      </c>
      <c r="DM70">
        <v>0.123223</v>
      </c>
      <c r="DN70">
        <v>7.0055699999999999E-2</v>
      </c>
      <c r="DO70">
        <v>4.8844600000000002E-2</v>
      </c>
      <c r="DP70">
        <v>29930.400000000001</v>
      </c>
      <c r="DQ70">
        <v>33034.5</v>
      </c>
      <c r="DR70">
        <v>29442.1</v>
      </c>
      <c r="DS70">
        <v>34684.9</v>
      </c>
      <c r="DT70">
        <v>34585.800000000003</v>
      </c>
      <c r="DU70">
        <v>41748.400000000001</v>
      </c>
      <c r="DV70">
        <v>40204.6</v>
      </c>
      <c r="DW70">
        <v>47549.7</v>
      </c>
      <c r="DX70">
        <v>1.7245999999999999</v>
      </c>
      <c r="DY70">
        <v>2.0335000000000001</v>
      </c>
      <c r="DZ70">
        <v>2.25157E-2</v>
      </c>
      <c r="EA70">
        <v>0</v>
      </c>
      <c r="EB70">
        <v>19.5718</v>
      </c>
      <c r="EC70">
        <v>999.9</v>
      </c>
      <c r="ED70">
        <v>64.069999999999993</v>
      </c>
      <c r="EE70">
        <v>22.376000000000001</v>
      </c>
      <c r="EF70">
        <v>17.033899999999999</v>
      </c>
      <c r="EG70">
        <v>61.878100000000003</v>
      </c>
      <c r="EH70">
        <v>43.882199999999997</v>
      </c>
      <c r="EI70">
        <v>1</v>
      </c>
      <c r="EJ70">
        <v>-0.26250000000000001</v>
      </c>
      <c r="EK70">
        <v>2.01519</v>
      </c>
      <c r="EL70">
        <v>20.274799999999999</v>
      </c>
      <c r="EM70">
        <v>5.2469400000000004</v>
      </c>
      <c r="EN70">
        <v>11.914099999999999</v>
      </c>
      <c r="EO70">
        <v>4.9895500000000004</v>
      </c>
      <c r="EP70">
        <v>3.2842799999999999</v>
      </c>
      <c r="EQ70">
        <v>9999</v>
      </c>
      <c r="ER70">
        <v>9999</v>
      </c>
      <c r="ES70">
        <v>999.9</v>
      </c>
      <c r="ET70">
        <v>9999</v>
      </c>
      <c r="EU70">
        <v>1.8840600000000001</v>
      </c>
      <c r="EV70">
        <v>1.88425</v>
      </c>
      <c r="EW70">
        <v>1.8851599999999999</v>
      </c>
      <c r="EX70">
        <v>1.8871899999999999</v>
      </c>
      <c r="EY70">
        <v>1.88368</v>
      </c>
      <c r="EZ70">
        <v>1.87679</v>
      </c>
      <c r="FA70">
        <v>1.8826000000000001</v>
      </c>
      <c r="FB70">
        <v>1.88812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4.923</v>
      </c>
      <c r="FQ70">
        <v>2.35E-2</v>
      </c>
      <c r="FR70">
        <v>-0.66434949939203702</v>
      </c>
      <c r="FS70">
        <v>9.8787948123959593E-3</v>
      </c>
      <c r="FT70">
        <v>5.3251326344088904E-6</v>
      </c>
      <c r="FU70">
        <v>-1.29812346716052E-9</v>
      </c>
      <c r="FV70">
        <v>-3.0087886876822501E-2</v>
      </c>
      <c r="FW70">
        <v>-3.68478344840185E-3</v>
      </c>
      <c r="FX70">
        <v>8.3536045323785897E-4</v>
      </c>
      <c r="FY70">
        <v>-9.0991182514875006E-6</v>
      </c>
      <c r="FZ70">
        <v>5</v>
      </c>
      <c r="GA70">
        <v>1737</v>
      </c>
      <c r="GB70">
        <v>1</v>
      </c>
      <c r="GC70">
        <v>17</v>
      </c>
      <c r="GD70">
        <v>47.8</v>
      </c>
      <c r="GE70">
        <v>48</v>
      </c>
      <c r="GF70">
        <v>1.1987300000000001</v>
      </c>
      <c r="GG70">
        <v>2.4328599999999998</v>
      </c>
      <c r="GH70">
        <v>1.3513200000000001</v>
      </c>
      <c r="GI70">
        <v>2.2473100000000001</v>
      </c>
      <c r="GJ70">
        <v>1.3000499999999999</v>
      </c>
      <c r="GK70">
        <v>2.5146500000000001</v>
      </c>
      <c r="GL70">
        <v>26.4786</v>
      </c>
      <c r="GM70">
        <v>14.0182</v>
      </c>
      <c r="GN70">
        <v>19</v>
      </c>
      <c r="GO70">
        <v>324.93299999999999</v>
      </c>
      <c r="GP70">
        <v>495.06299999999999</v>
      </c>
      <c r="GQ70">
        <v>17.265899999999998</v>
      </c>
      <c r="GR70">
        <v>24.1282</v>
      </c>
      <c r="GS70">
        <v>29.999600000000001</v>
      </c>
      <c r="GT70">
        <v>24.2651</v>
      </c>
      <c r="GU70">
        <v>24.247800000000002</v>
      </c>
      <c r="GV70">
        <v>24.017900000000001</v>
      </c>
      <c r="GW70">
        <v>58.167999999999999</v>
      </c>
      <c r="GX70">
        <v>100</v>
      </c>
      <c r="GY70">
        <v>17.290500000000002</v>
      </c>
      <c r="GZ70">
        <v>557.88699999999994</v>
      </c>
      <c r="HA70">
        <v>7.1730400000000003</v>
      </c>
      <c r="HB70">
        <v>101.753</v>
      </c>
      <c r="HC70">
        <v>102.282</v>
      </c>
    </row>
    <row r="71" spans="1:211" x14ac:dyDescent="0.2">
      <c r="A71">
        <v>55</v>
      </c>
      <c r="B71">
        <v>1736451838.0999999</v>
      </c>
      <c r="C71">
        <v>108</v>
      </c>
      <c r="D71" t="s">
        <v>459</v>
      </c>
      <c r="E71" t="s">
        <v>460</v>
      </c>
      <c r="F71">
        <v>2</v>
      </c>
      <c r="G71">
        <v>1736451836.0999999</v>
      </c>
      <c r="H71">
        <f t="shared" si="0"/>
        <v>3.6331656156760208E-3</v>
      </c>
      <c r="I71">
        <f t="shared" si="1"/>
        <v>3.6331656156760208</v>
      </c>
      <c r="J71">
        <f t="shared" si="2"/>
        <v>30.053597627224065</v>
      </c>
      <c r="K71">
        <f t="shared" si="3"/>
        <v>467.94</v>
      </c>
      <c r="L71">
        <f t="shared" si="4"/>
        <v>307.86274313398218</v>
      </c>
      <c r="M71">
        <f t="shared" si="5"/>
        <v>31.44489859495917</v>
      </c>
      <c r="N71">
        <f t="shared" si="6"/>
        <v>47.795084584565998</v>
      </c>
      <c r="O71">
        <f t="shared" si="7"/>
        <v>0.32830501025919029</v>
      </c>
      <c r="P71">
        <f t="shared" si="8"/>
        <v>3.5396399241016185</v>
      </c>
      <c r="Q71">
        <f t="shared" si="9"/>
        <v>0.31227757935179012</v>
      </c>
      <c r="R71">
        <f t="shared" si="10"/>
        <v>0.19654826780926654</v>
      </c>
      <c r="S71">
        <f t="shared" si="11"/>
        <v>317.4031668599286</v>
      </c>
      <c r="T71">
        <f t="shared" si="12"/>
        <v>20.740568005742951</v>
      </c>
      <c r="U71">
        <f t="shared" si="13"/>
        <v>19.946950000000001</v>
      </c>
      <c r="V71">
        <f t="shared" si="14"/>
        <v>2.3389152107502018</v>
      </c>
      <c r="W71">
        <f t="shared" si="15"/>
        <v>50.022010909277249</v>
      </c>
      <c r="X71">
        <f t="shared" si="16"/>
        <v>1.171002042977525</v>
      </c>
      <c r="Y71">
        <f t="shared" si="17"/>
        <v>2.3409735468278567</v>
      </c>
      <c r="Z71">
        <f t="shared" si="18"/>
        <v>1.1679131677726768</v>
      </c>
      <c r="AA71">
        <f t="shared" si="19"/>
        <v>-160.22260365131251</v>
      </c>
      <c r="AB71">
        <f t="shared" si="20"/>
        <v>2.7097727597517505</v>
      </c>
      <c r="AC71">
        <f t="shared" si="21"/>
        <v>0.15384504562404799</v>
      </c>
      <c r="AD71">
        <f t="shared" si="22"/>
        <v>160.0441810139919</v>
      </c>
      <c r="AE71">
        <f t="shared" si="23"/>
        <v>57.31364075431069</v>
      </c>
      <c r="AF71">
        <f t="shared" si="24"/>
        <v>3.6349451386702367</v>
      </c>
      <c r="AG71">
        <f t="shared" si="25"/>
        <v>30.053597627224065</v>
      </c>
      <c r="AH71">
        <v>536.04527692627403</v>
      </c>
      <c r="AI71">
        <v>476.62739393939398</v>
      </c>
      <c r="AJ71">
        <v>3.25520196956094</v>
      </c>
      <c r="AK71">
        <v>84.881134538593102</v>
      </c>
      <c r="AL71">
        <f t="shared" si="26"/>
        <v>3.6331656156760208</v>
      </c>
      <c r="AM71">
        <v>7.1589257284428296</v>
      </c>
      <c r="AN71">
        <v>11.464393006992999</v>
      </c>
      <c r="AO71">
        <v>-1.85262629305652E-5</v>
      </c>
      <c r="AP71">
        <v>118.923516889192</v>
      </c>
      <c r="AQ71">
        <v>130</v>
      </c>
      <c r="AR71">
        <v>26</v>
      </c>
      <c r="AS71">
        <f t="shared" si="27"/>
        <v>1</v>
      </c>
      <c r="AT71">
        <f t="shared" si="28"/>
        <v>0</v>
      </c>
      <c r="AU71">
        <f t="shared" si="29"/>
        <v>55437.042711110582</v>
      </c>
      <c r="AV71">
        <f t="shared" si="30"/>
        <v>2000.02</v>
      </c>
      <c r="AW71">
        <f t="shared" si="31"/>
        <v>1686.0170910023101</v>
      </c>
      <c r="AX71">
        <f t="shared" si="32"/>
        <v>0.84300011549999998</v>
      </c>
      <c r="AY71">
        <f t="shared" si="33"/>
        <v>0.15869999642999999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1736451836.0999999</v>
      </c>
      <c r="BF71">
        <v>467.94</v>
      </c>
      <c r="BG71">
        <v>538.68299999999999</v>
      </c>
      <c r="BH71">
        <v>11.46475</v>
      </c>
      <c r="BI71">
        <v>7.1573599999999997</v>
      </c>
      <c r="BJ71">
        <v>463.01749999999998</v>
      </c>
      <c r="BK71">
        <v>11.44125</v>
      </c>
      <c r="BL71">
        <v>500.5265</v>
      </c>
      <c r="BM71">
        <v>102.11499999999999</v>
      </c>
      <c r="BN71">
        <v>2.4343900000000002E-2</v>
      </c>
      <c r="BO71">
        <v>19.96115</v>
      </c>
      <c r="BP71">
        <v>19.946950000000001</v>
      </c>
      <c r="BQ71">
        <v>999.9</v>
      </c>
      <c r="BR71">
        <v>0</v>
      </c>
      <c r="BS71">
        <v>0</v>
      </c>
      <c r="BT71">
        <v>10027.200000000001</v>
      </c>
      <c r="BU71">
        <v>593.01099999999997</v>
      </c>
      <c r="BV71">
        <v>1527.54</v>
      </c>
      <c r="BW71">
        <v>-70.742850000000004</v>
      </c>
      <c r="BX71">
        <v>473.36700000000002</v>
      </c>
      <c r="BY71">
        <v>542.56650000000002</v>
      </c>
      <c r="BZ71">
        <v>4.3073949999999996</v>
      </c>
      <c r="CA71">
        <v>538.68299999999999</v>
      </c>
      <c r="CB71">
        <v>7.1573599999999997</v>
      </c>
      <c r="CC71">
        <v>1.170725</v>
      </c>
      <c r="CD71">
        <v>0.73087299999999999</v>
      </c>
      <c r="CE71">
        <v>9.2343700000000002</v>
      </c>
      <c r="CF71">
        <v>2.431165</v>
      </c>
      <c r="CG71">
        <v>2000.02</v>
      </c>
      <c r="CH71">
        <v>0.90000049999999998</v>
      </c>
      <c r="CI71">
        <v>9.9999649999999995E-2</v>
      </c>
      <c r="CJ71">
        <v>23</v>
      </c>
      <c r="CK71">
        <v>42020.95</v>
      </c>
      <c r="CL71">
        <v>1736448967.0999999</v>
      </c>
      <c r="CM71" t="s">
        <v>347</v>
      </c>
      <c r="CN71">
        <v>1736448967.0999999</v>
      </c>
      <c r="CO71">
        <v>1736448953.0999999</v>
      </c>
      <c r="CP71">
        <v>2</v>
      </c>
      <c r="CQ71">
        <v>-0.42199999999999999</v>
      </c>
      <c r="CR71">
        <v>-1.2999999999999999E-2</v>
      </c>
      <c r="CS71">
        <v>1.4690000000000001</v>
      </c>
      <c r="CT71">
        <v>4.4999999999999998E-2</v>
      </c>
      <c r="CU71">
        <v>197</v>
      </c>
      <c r="CV71">
        <v>13</v>
      </c>
      <c r="CW71">
        <v>0.01</v>
      </c>
      <c r="CX71">
        <v>0.02</v>
      </c>
      <c r="CY71">
        <v>-69.338413333333307</v>
      </c>
      <c r="CZ71">
        <v>-12.736692857143</v>
      </c>
      <c r="DA71">
        <v>0.92293766482658901</v>
      </c>
      <c r="DB71">
        <v>0</v>
      </c>
      <c r="DC71">
        <v>4.3086599999999997</v>
      </c>
      <c r="DD71">
        <v>-1.8272142857141401E-2</v>
      </c>
      <c r="DE71">
        <v>1.4599406380626199E-3</v>
      </c>
      <c r="DF71">
        <v>1</v>
      </c>
      <c r="DG71">
        <v>1</v>
      </c>
      <c r="DH71">
        <v>2</v>
      </c>
      <c r="DI71" t="s">
        <v>362</v>
      </c>
      <c r="DJ71">
        <v>2.9374699999999998</v>
      </c>
      <c r="DK71">
        <v>2.6263200000000002</v>
      </c>
      <c r="DL71">
        <v>0.113175</v>
      </c>
      <c r="DM71">
        <v>0.124329</v>
      </c>
      <c r="DN71">
        <v>7.0045499999999997E-2</v>
      </c>
      <c r="DO71">
        <v>4.8834000000000002E-2</v>
      </c>
      <c r="DP71">
        <v>29892.3</v>
      </c>
      <c r="DQ71">
        <v>32993</v>
      </c>
      <c r="DR71">
        <v>29442</v>
      </c>
      <c r="DS71">
        <v>34685</v>
      </c>
      <c r="DT71">
        <v>34586</v>
      </c>
      <c r="DU71">
        <v>41748.800000000003</v>
      </c>
      <c r="DV71">
        <v>40204.5</v>
      </c>
      <c r="DW71">
        <v>47549.599999999999</v>
      </c>
      <c r="DX71">
        <v>1.7246699999999999</v>
      </c>
      <c r="DY71">
        <v>2.0330300000000001</v>
      </c>
      <c r="DZ71">
        <v>2.2634899999999999E-2</v>
      </c>
      <c r="EA71">
        <v>0</v>
      </c>
      <c r="EB71">
        <v>19.569700000000001</v>
      </c>
      <c r="EC71">
        <v>999.9</v>
      </c>
      <c r="ED71">
        <v>64.069999999999993</v>
      </c>
      <c r="EE71">
        <v>22.385999999999999</v>
      </c>
      <c r="EF71">
        <v>17.044599999999999</v>
      </c>
      <c r="EG71">
        <v>61.678199999999997</v>
      </c>
      <c r="EH71">
        <v>43.802100000000003</v>
      </c>
      <c r="EI71">
        <v>1</v>
      </c>
      <c r="EJ71">
        <v>-0.26283000000000001</v>
      </c>
      <c r="EK71">
        <v>1.98556</v>
      </c>
      <c r="EL71">
        <v>20.275200000000002</v>
      </c>
      <c r="EM71">
        <v>5.2469400000000004</v>
      </c>
      <c r="EN71">
        <v>11.914099999999999</v>
      </c>
      <c r="EO71">
        <v>4.9894499999999997</v>
      </c>
      <c r="EP71">
        <v>3.2841999999999998</v>
      </c>
      <c r="EQ71">
        <v>9999</v>
      </c>
      <c r="ER71">
        <v>9999</v>
      </c>
      <c r="ES71">
        <v>999.9</v>
      </c>
      <c r="ET71">
        <v>9999</v>
      </c>
      <c r="EU71">
        <v>1.8840699999999999</v>
      </c>
      <c r="EV71">
        <v>1.8842399999999999</v>
      </c>
      <c r="EW71">
        <v>1.8851500000000001</v>
      </c>
      <c r="EX71">
        <v>1.8871899999999999</v>
      </c>
      <c r="EY71">
        <v>1.88367</v>
      </c>
      <c r="EZ71">
        <v>1.87679</v>
      </c>
      <c r="FA71">
        <v>1.8826099999999999</v>
      </c>
      <c r="FB71">
        <v>1.88812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5.0119999999999996</v>
      </c>
      <c r="FQ71">
        <v>2.3400000000000001E-2</v>
      </c>
      <c r="FR71">
        <v>-0.66434949939203702</v>
      </c>
      <c r="FS71">
        <v>9.8787948123959593E-3</v>
      </c>
      <c r="FT71">
        <v>5.3251326344088904E-6</v>
      </c>
      <c r="FU71">
        <v>-1.29812346716052E-9</v>
      </c>
      <c r="FV71">
        <v>-3.0087886876822501E-2</v>
      </c>
      <c r="FW71">
        <v>-3.68478344840185E-3</v>
      </c>
      <c r="FX71">
        <v>8.3536045323785897E-4</v>
      </c>
      <c r="FY71">
        <v>-9.0991182514875006E-6</v>
      </c>
      <c r="FZ71">
        <v>5</v>
      </c>
      <c r="GA71">
        <v>1737</v>
      </c>
      <c r="GB71">
        <v>1</v>
      </c>
      <c r="GC71">
        <v>17</v>
      </c>
      <c r="GD71">
        <v>47.9</v>
      </c>
      <c r="GE71">
        <v>48.1</v>
      </c>
      <c r="GF71">
        <v>1.2109399999999999</v>
      </c>
      <c r="GG71">
        <v>2.4426299999999999</v>
      </c>
      <c r="GH71">
        <v>1.3513200000000001</v>
      </c>
      <c r="GI71">
        <v>2.2460900000000001</v>
      </c>
      <c r="GJ71">
        <v>1.3000499999999999</v>
      </c>
      <c r="GK71">
        <v>2.47437</v>
      </c>
      <c r="GL71">
        <v>26.4786</v>
      </c>
      <c r="GM71">
        <v>14.0182</v>
      </c>
      <c r="GN71">
        <v>19</v>
      </c>
      <c r="GO71">
        <v>324.91300000000001</v>
      </c>
      <c r="GP71">
        <v>494.74400000000003</v>
      </c>
      <c r="GQ71">
        <v>17.274899999999999</v>
      </c>
      <c r="GR71">
        <v>24.124099999999999</v>
      </c>
      <c r="GS71">
        <v>29.999500000000001</v>
      </c>
      <c r="GT71">
        <v>24.2636</v>
      </c>
      <c r="GU71">
        <v>24.2468</v>
      </c>
      <c r="GV71">
        <v>24.248799999999999</v>
      </c>
      <c r="GW71">
        <v>58.167999999999999</v>
      </c>
      <c r="GX71">
        <v>100</v>
      </c>
      <c r="GY71">
        <v>17.290500000000002</v>
      </c>
      <c r="GZ71">
        <v>564.63699999999994</v>
      </c>
      <c r="HA71">
        <v>7.1731600000000002</v>
      </c>
      <c r="HB71">
        <v>101.753</v>
      </c>
      <c r="HC71">
        <v>102.282</v>
      </c>
    </row>
    <row r="72" spans="1:211" x14ac:dyDescent="0.2">
      <c r="A72">
        <v>56</v>
      </c>
      <c r="B72">
        <v>1736451840.0999999</v>
      </c>
      <c r="C72">
        <v>110</v>
      </c>
      <c r="D72" t="s">
        <v>461</v>
      </c>
      <c r="E72" t="s">
        <v>462</v>
      </c>
      <c r="F72">
        <v>2</v>
      </c>
      <c r="G72">
        <v>1736451839.0999999</v>
      </c>
      <c r="H72">
        <f t="shared" si="0"/>
        <v>3.6334566162868351E-3</v>
      </c>
      <c r="I72">
        <f t="shared" si="1"/>
        <v>3.6334566162868351</v>
      </c>
      <c r="J72">
        <f t="shared" si="2"/>
        <v>30.328128966626942</v>
      </c>
      <c r="K72">
        <f t="shared" si="3"/>
        <v>477.62900000000002</v>
      </c>
      <c r="L72">
        <f t="shared" si="4"/>
        <v>316.03740541122585</v>
      </c>
      <c r="M72">
        <f t="shared" si="5"/>
        <v>32.278818846133007</v>
      </c>
      <c r="N72">
        <f t="shared" si="6"/>
        <v>48.783149407896104</v>
      </c>
      <c r="O72">
        <f t="shared" si="7"/>
        <v>0.32841618594625799</v>
      </c>
      <c r="P72">
        <f t="shared" si="8"/>
        <v>3.5373956642023336</v>
      </c>
      <c r="Q72">
        <f t="shared" si="9"/>
        <v>0.31236854219520066</v>
      </c>
      <c r="R72">
        <f t="shared" si="10"/>
        <v>0.19660679302911602</v>
      </c>
      <c r="S72">
        <f t="shared" si="11"/>
        <v>317.4029930381904</v>
      </c>
      <c r="T72">
        <f t="shared" si="12"/>
        <v>20.739222129041149</v>
      </c>
      <c r="U72">
        <f t="shared" si="13"/>
        <v>19.9438</v>
      </c>
      <c r="V72">
        <f t="shared" si="14"/>
        <v>2.338458823008414</v>
      </c>
      <c r="W72">
        <f t="shared" si="15"/>
        <v>50.019939964342456</v>
      </c>
      <c r="X72">
        <f t="shared" si="16"/>
        <v>1.17082663515506</v>
      </c>
      <c r="Y72">
        <f t="shared" si="17"/>
        <v>2.3407197929259875</v>
      </c>
      <c r="Z72">
        <f t="shared" si="18"/>
        <v>1.167632187853354</v>
      </c>
      <c r="AA72">
        <f t="shared" si="19"/>
        <v>-160.23543677824944</v>
      </c>
      <c r="AB72">
        <f t="shared" si="20"/>
        <v>2.9750459707560708</v>
      </c>
      <c r="AC72">
        <f t="shared" si="21"/>
        <v>0.16900862667278083</v>
      </c>
      <c r="AD72">
        <f t="shared" si="22"/>
        <v>160.31161085736983</v>
      </c>
      <c r="AE72">
        <f t="shared" si="23"/>
        <v>57.660382307694697</v>
      </c>
      <c r="AF72">
        <f t="shared" si="24"/>
        <v>3.6354596188783845</v>
      </c>
      <c r="AG72">
        <f t="shared" si="25"/>
        <v>30.328128966626942</v>
      </c>
      <c r="AH72">
        <v>542.89448279871601</v>
      </c>
      <c r="AI72">
        <v>483.14944242424201</v>
      </c>
      <c r="AJ72">
        <v>3.25602939844332</v>
      </c>
      <c r="AK72">
        <v>84.881134538593102</v>
      </c>
      <c r="AL72">
        <f t="shared" si="26"/>
        <v>3.6334566162868351</v>
      </c>
      <c r="AM72">
        <v>7.1581316942767996</v>
      </c>
      <c r="AN72">
        <v>11.4632902097902</v>
      </c>
      <c r="AO72">
        <v>-2.0214178140508201E-5</v>
      </c>
      <c r="AP72">
        <v>118.923516889192</v>
      </c>
      <c r="AQ72">
        <v>134</v>
      </c>
      <c r="AR72">
        <v>27</v>
      </c>
      <c r="AS72">
        <f t="shared" si="27"/>
        <v>1</v>
      </c>
      <c r="AT72">
        <f t="shared" si="28"/>
        <v>0</v>
      </c>
      <c r="AU72">
        <f t="shared" si="29"/>
        <v>55386.975870821261</v>
      </c>
      <c r="AV72">
        <f t="shared" si="30"/>
        <v>2000.02</v>
      </c>
      <c r="AW72">
        <f t="shared" si="31"/>
        <v>1686.01616399304</v>
      </c>
      <c r="AX72">
        <f t="shared" si="32"/>
        <v>0.84299965200000004</v>
      </c>
      <c r="AY72">
        <f t="shared" si="33"/>
        <v>0.15869990952000002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1736451839.0999999</v>
      </c>
      <c r="BF72">
        <v>477.62900000000002</v>
      </c>
      <c r="BG72">
        <v>548.81899999999996</v>
      </c>
      <c r="BH72">
        <v>11.4634</v>
      </c>
      <c r="BI72">
        <v>7.1560699999999997</v>
      </c>
      <c r="BJ72">
        <v>472.572</v>
      </c>
      <c r="BK72">
        <v>11.4399</v>
      </c>
      <c r="BL72">
        <v>500.60500000000002</v>
      </c>
      <c r="BM72">
        <v>102.111</v>
      </c>
      <c r="BN72">
        <v>2.50709E-2</v>
      </c>
      <c r="BO72">
        <v>19.959399999999999</v>
      </c>
      <c r="BP72">
        <v>19.9438</v>
      </c>
      <c r="BQ72">
        <v>999.9</v>
      </c>
      <c r="BR72">
        <v>0</v>
      </c>
      <c r="BS72">
        <v>0</v>
      </c>
      <c r="BT72">
        <v>10018.1</v>
      </c>
      <c r="BU72">
        <v>593.154</v>
      </c>
      <c r="BV72">
        <v>1526.55</v>
      </c>
      <c r="BW72">
        <v>-71.190600000000003</v>
      </c>
      <c r="BX72">
        <v>483.16699999999997</v>
      </c>
      <c r="BY72">
        <v>552.77499999999998</v>
      </c>
      <c r="BZ72">
        <v>4.3072999999999997</v>
      </c>
      <c r="CA72">
        <v>548.81899999999996</v>
      </c>
      <c r="CB72">
        <v>7.1560699999999997</v>
      </c>
      <c r="CC72">
        <v>1.1705399999999999</v>
      </c>
      <c r="CD72">
        <v>0.730715</v>
      </c>
      <c r="CE72">
        <v>9.2320399999999996</v>
      </c>
      <c r="CF72">
        <v>2.4281299999999999</v>
      </c>
      <c r="CG72">
        <v>2000.02</v>
      </c>
      <c r="CH72">
        <v>0.9</v>
      </c>
      <c r="CI72">
        <v>9.9999599999999994E-2</v>
      </c>
      <c r="CJ72">
        <v>23</v>
      </c>
      <c r="CK72">
        <v>42021</v>
      </c>
      <c r="CL72">
        <v>1736448967.0999999</v>
      </c>
      <c r="CM72" t="s">
        <v>347</v>
      </c>
      <c r="CN72">
        <v>1736448967.0999999</v>
      </c>
      <c r="CO72">
        <v>1736448953.0999999</v>
      </c>
      <c r="CP72">
        <v>2</v>
      </c>
      <c r="CQ72">
        <v>-0.42199999999999999</v>
      </c>
      <c r="CR72">
        <v>-1.2999999999999999E-2</v>
      </c>
      <c r="CS72">
        <v>1.4690000000000001</v>
      </c>
      <c r="CT72">
        <v>4.4999999999999998E-2</v>
      </c>
      <c r="CU72">
        <v>197</v>
      </c>
      <c r="CV72">
        <v>13</v>
      </c>
      <c r="CW72">
        <v>0.01</v>
      </c>
      <c r="CX72">
        <v>0.02</v>
      </c>
      <c r="CY72">
        <v>-69.769926666666706</v>
      </c>
      <c r="CZ72">
        <v>-11.933528571428401</v>
      </c>
      <c r="DA72">
        <v>0.86264266875430895</v>
      </c>
      <c r="DB72">
        <v>0</v>
      </c>
      <c r="DC72">
        <v>4.3081759999999996</v>
      </c>
      <c r="DD72">
        <v>-1.1642142857136099E-2</v>
      </c>
      <c r="DE72">
        <v>1.06227303458197E-3</v>
      </c>
      <c r="DF72">
        <v>1</v>
      </c>
      <c r="DG72">
        <v>1</v>
      </c>
      <c r="DH72">
        <v>2</v>
      </c>
      <c r="DI72" t="s">
        <v>362</v>
      </c>
      <c r="DJ72">
        <v>2.9372199999999999</v>
      </c>
      <c r="DK72">
        <v>2.6289400000000001</v>
      </c>
      <c r="DL72">
        <v>0.11429599999999999</v>
      </c>
      <c r="DM72">
        <v>0.12537699999999999</v>
      </c>
      <c r="DN72">
        <v>7.0041000000000006E-2</v>
      </c>
      <c r="DO72">
        <v>4.8837699999999998E-2</v>
      </c>
      <c r="DP72">
        <v>29854.5</v>
      </c>
      <c r="DQ72">
        <v>32953.4</v>
      </c>
      <c r="DR72">
        <v>29442.1</v>
      </c>
      <c r="DS72">
        <v>34684.9</v>
      </c>
      <c r="DT72">
        <v>34586.1</v>
      </c>
      <c r="DU72">
        <v>41748.6</v>
      </c>
      <c r="DV72">
        <v>40204.400000000001</v>
      </c>
      <c r="DW72">
        <v>47549.599999999999</v>
      </c>
      <c r="DX72">
        <v>1.7168000000000001</v>
      </c>
      <c r="DY72">
        <v>2.0327999999999999</v>
      </c>
      <c r="DZ72">
        <v>2.3044599999999998E-2</v>
      </c>
      <c r="EA72">
        <v>0</v>
      </c>
      <c r="EB72">
        <v>19.567499999999999</v>
      </c>
      <c r="EC72">
        <v>999.9</v>
      </c>
      <c r="ED72">
        <v>64.046000000000006</v>
      </c>
      <c r="EE72">
        <v>22.385999999999999</v>
      </c>
      <c r="EF72">
        <v>17.038</v>
      </c>
      <c r="EG72">
        <v>61.958100000000002</v>
      </c>
      <c r="EH72">
        <v>44.110599999999998</v>
      </c>
      <c r="EI72">
        <v>1</v>
      </c>
      <c r="EJ72">
        <v>-0.26305899999999999</v>
      </c>
      <c r="EK72">
        <v>1.9907999999999999</v>
      </c>
      <c r="EL72">
        <v>20.274999999999999</v>
      </c>
      <c r="EM72">
        <v>5.2469400000000004</v>
      </c>
      <c r="EN72">
        <v>11.914099999999999</v>
      </c>
      <c r="EO72">
        <v>4.9893999999999998</v>
      </c>
      <c r="EP72">
        <v>3.2842799999999999</v>
      </c>
      <c r="EQ72">
        <v>9999</v>
      </c>
      <c r="ER72">
        <v>9999</v>
      </c>
      <c r="ES72">
        <v>999.9</v>
      </c>
      <c r="ET72">
        <v>9999</v>
      </c>
      <c r="EU72">
        <v>1.8840699999999999</v>
      </c>
      <c r="EV72">
        <v>1.88425</v>
      </c>
      <c r="EW72">
        <v>1.8851199999999999</v>
      </c>
      <c r="EX72">
        <v>1.8871800000000001</v>
      </c>
      <c r="EY72">
        <v>1.8836599999999999</v>
      </c>
      <c r="EZ72">
        <v>1.8768100000000001</v>
      </c>
      <c r="FA72">
        <v>1.88262</v>
      </c>
      <c r="FB72">
        <v>1.88812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5.0999999999999996</v>
      </c>
      <c r="FQ72">
        <v>2.35E-2</v>
      </c>
      <c r="FR72">
        <v>-0.66434949939203702</v>
      </c>
      <c r="FS72">
        <v>9.8787948123959593E-3</v>
      </c>
      <c r="FT72">
        <v>5.3251326344088904E-6</v>
      </c>
      <c r="FU72">
        <v>-1.29812346716052E-9</v>
      </c>
      <c r="FV72">
        <v>-3.0087886876822501E-2</v>
      </c>
      <c r="FW72">
        <v>-3.68478344840185E-3</v>
      </c>
      <c r="FX72">
        <v>8.3536045323785897E-4</v>
      </c>
      <c r="FY72">
        <v>-9.0991182514875006E-6</v>
      </c>
      <c r="FZ72">
        <v>5</v>
      </c>
      <c r="GA72">
        <v>1737</v>
      </c>
      <c r="GB72">
        <v>1</v>
      </c>
      <c r="GC72">
        <v>17</v>
      </c>
      <c r="GD72">
        <v>47.9</v>
      </c>
      <c r="GE72">
        <v>48.1</v>
      </c>
      <c r="GF72">
        <v>1.2219199999999999</v>
      </c>
      <c r="GG72">
        <v>2.4475099999999999</v>
      </c>
      <c r="GH72">
        <v>1.3513200000000001</v>
      </c>
      <c r="GI72">
        <v>2.2448700000000001</v>
      </c>
      <c r="GJ72">
        <v>1.3000499999999999</v>
      </c>
      <c r="GK72">
        <v>2.33643</v>
      </c>
      <c r="GL72">
        <v>26.4786</v>
      </c>
      <c r="GM72">
        <v>14.009499999999999</v>
      </c>
      <c r="GN72">
        <v>19</v>
      </c>
      <c r="GO72">
        <v>321.46199999999999</v>
      </c>
      <c r="GP72">
        <v>494.58699999999999</v>
      </c>
      <c r="GQ72">
        <v>17.2864</v>
      </c>
      <c r="GR72">
        <v>24.120100000000001</v>
      </c>
      <c r="GS72">
        <v>29.999500000000001</v>
      </c>
      <c r="GT72">
        <v>24.262</v>
      </c>
      <c r="GU72">
        <v>24.245799999999999</v>
      </c>
      <c r="GV72">
        <v>24.465199999999999</v>
      </c>
      <c r="GW72">
        <v>58.167999999999999</v>
      </c>
      <c r="GX72">
        <v>100</v>
      </c>
      <c r="GY72">
        <v>17.3187</v>
      </c>
      <c r="GZ72">
        <v>571.40300000000002</v>
      </c>
      <c r="HA72">
        <v>7.1731699999999998</v>
      </c>
      <c r="HB72">
        <v>101.753</v>
      </c>
      <c r="HC72">
        <v>102.28100000000001</v>
      </c>
    </row>
    <row r="73" spans="1:211" x14ac:dyDescent="0.2">
      <c r="A73">
        <v>57</v>
      </c>
      <c r="B73">
        <v>1736451842.0999999</v>
      </c>
      <c r="C73">
        <v>112</v>
      </c>
      <c r="D73" t="s">
        <v>463</v>
      </c>
      <c r="E73" t="s">
        <v>464</v>
      </c>
      <c r="F73">
        <v>2</v>
      </c>
      <c r="G73">
        <v>1736451840.0999999</v>
      </c>
      <c r="H73">
        <f t="shared" si="0"/>
        <v>3.6326143551467256E-3</v>
      </c>
      <c r="I73">
        <f t="shared" si="1"/>
        <v>3.6326143551467256</v>
      </c>
      <c r="J73">
        <f t="shared" si="2"/>
        <v>30.656234548384084</v>
      </c>
      <c r="K73">
        <f t="shared" si="3"/>
        <v>480.81299999999999</v>
      </c>
      <c r="L73">
        <f t="shared" si="4"/>
        <v>317.45296449140392</v>
      </c>
      <c r="M73">
        <f t="shared" si="5"/>
        <v>32.423548231272562</v>
      </c>
      <c r="N73">
        <f t="shared" si="6"/>
        <v>49.108577457133798</v>
      </c>
      <c r="O73">
        <f t="shared" si="7"/>
        <v>0.32830761850460044</v>
      </c>
      <c r="P73">
        <f t="shared" si="8"/>
        <v>3.5337521786684305</v>
      </c>
      <c r="Q73">
        <f t="shared" si="9"/>
        <v>0.31225463802511549</v>
      </c>
      <c r="R73">
        <f t="shared" si="10"/>
        <v>0.19653601720485001</v>
      </c>
      <c r="S73">
        <f t="shared" si="11"/>
        <v>317.4023281196072</v>
      </c>
      <c r="T73">
        <f t="shared" si="12"/>
        <v>20.739364418959852</v>
      </c>
      <c r="U73">
        <f t="shared" si="13"/>
        <v>19.944800000000001</v>
      </c>
      <c r="V73">
        <f t="shared" si="14"/>
        <v>2.3386036995507449</v>
      </c>
      <c r="W73">
        <f t="shared" si="15"/>
        <v>50.021777096467034</v>
      </c>
      <c r="X73">
        <f t="shared" si="16"/>
        <v>1.17081161513232</v>
      </c>
      <c r="Y73">
        <f t="shared" si="17"/>
        <v>2.3406037991701272</v>
      </c>
      <c r="Z73">
        <f t="shared" si="18"/>
        <v>1.1677920844184249</v>
      </c>
      <c r="AA73">
        <f t="shared" si="19"/>
        <v>-160.19829306197059</v>
      </c>
      <c r="AB73">
        <f t="shared" si="20"/>
        <v>2.6290607348979038</v>
      </c>
      <c r="AC73">
        <f t="shared" si="21"/>
        <v>0.1495077843691073</v>
      </c>
      <c r="AD73">
        <f t="shared" si="22"/>
        <v>159.98260357690364</v>
      </c>
      <c r="AE73">
        <f t="shared" si="23"/>
        <v>57.703595277731502</v>
      </c>
      <c r="AF73">
        <f t="shared" si="24"/>
        <v>3.6336941505364297</v>
      </c>
      <c r="AG73">
        <f t="shared" si="25"/>
        <v>30.656234548384084</v>
      </c>
      <c r="AH73">
        <v>549.73473726075804</v>
      </c>
      <c r="AI73">
        <v>489.62884848484902</v>
      </c>
      <c r="AJ73">
        <v>3.2483186900628001</v>
      </c>
      <c r="AK73">
        <v>84.881134538593102</v>
      </c>
      <c r="AL73">
        <f t="shared" si="26"/>
        <v>3.6326143551467256</v>
      </c>
      <c r="AM73">
        <v>7.1571529691177798</v>
      </c>
      <c r="AN73">
        <v>11.462706293706299</v>
      </c>
      <c r="AO73">
        <v>-1.8172128258638802E-5</v>
      </c>
      <c r="AP73">
        <v>118.923516889192</v>
      </c>
      <c r="AQ73">
        <v>137</v>
      </c>
      <c r="AR73">
        <v>27</v>
      </c>
      <c r="AS73">
        <f t="shared" si="27"/>
        <v>1</v>
      </c>
      <c r="AT73">
        <f t="shared" si="28"/>
        <v>0</v>
      </c>
      <c r="AU73">
        <f t="shared" si="29"/>
        <v>55305.472400912338</v>
      </c>
      <c r="AV73">
        <f t="shared" si="30"/>
        <v>2000.0150000000001</v>
      </c>
      <c r="AW73">
        <f t="shared" si="31"/>
        <v>1686.0127020004277</v>
      </c>
      <c r="AX73">
        <f t="shared" si="32"/>
        <v>0.8430000285</v>
      </c>
      <c r="AY73">
        <f t="shared" si="33"/>
        <v>0.15869997381000001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1736451840.0999999</v>
      </c>
      <c r="BF73">
        <v>480.81299999999999</v>
      </c>
      <c r="BG73">
        <v>552.09100000000001</v>
      </c>
      <c r="BH73">
        <v>11.463200000000001</v>
      </c>
      <c r="BI73">
        <v>7.1565500000000002</v>
      </c>
      <c r="BJ73">
        <v>475.71199999999999</v>
      </c>
      <c r="BK73">
        <v>11.4397</v>
      </c>
      <c r="BL73">
        <v>500.44099999999997</v>
      </c>
      <c r="BM73">
        <v>102.11</v>
      </c>
      <c r="BN73">
        <v>2.65426E-2</v>
      </c>
      <c r="BO73">
        <v>19.958600000000001</v>
      </c>
      <c r="BP73">
        <v>19.944800000000001</v>
      </c>
      <c r="BQ73">
        <v>999.9</v>
      </c>
      <c r="BR73">
        <v>0</v>
      </c>
      <c r="BS73">
        <v>0</v>
      </c>
      <c r="BT73">
        <v>10002.799999999999</v>
      </c>
      <c r="BU73">
        <v>593.17700000000002</v>
      </c>
      <c r="BV73">
        <v>1526.595</v>
      </c>
      <c r="BW73">
        <v>-71.278350000000003</v>
      </c>
      <c r="BX73">
        <v>486.38799999999998</v>
      </c>
      <c r="BY73">
        <v>556.07050000000004</v>
      </c>
      <c r="BZ73">
        <v>4.3066199999999997</v>
      </c>
      <c r="CA73">
        <v>552.09100000000001</v>
      </c>
      <c r="CB73">
        <v>7.1565500000000002</v>
      </c>
      <c r="CC73">
        <v>1.1705099999999999</v>
      </c>
      <c r="CD73">
        <v>0.73075749999999995</v>
      </c>
      <c r="CE73">
        <v>9.2316450000000003</v>
      </c>
      <c r="CF73">
        <v>2.4289450000000001</v>
      </c>
      <c r="CG73">
        <v>2000.0150000000001</v>
      </c>
      <c r="CH73">
        <v>0.90000049999999998</v>
      </c>
      <c r="CI73">
        <v>9.9999550000000006E-2</v>
      </c>
      <c r="CJ73">
        <v>23</v>
      </c>
      <c r="CK73">
        <v>42020.9</v>
      </c>
      <c r="CL73">
        <v>1736448967.0999999</v>
      </c>
      <c r="CM73" t="s">
        <v>347</v>
      </c>
      <c r="CN73">
        <v>1736448967.0999999</v>
      </c>
      <c r="CO73">
        <v>1736448953.0999999</v>
      </c>
      <c r="CP73">
        <v>2</v>
      </c>
      <c r="CQ73">
        <v>-0.42199999999999999</v>
      </c>
      <c r="CR73">
        <v>-1.2999999999999999E-2</v>
      </c>
      <c r="CS73">
        <v>1.4690000000000001</v>
      </c>
      <c r="CT73">
        <v>4.4999999999999998E-2</v>
      </c>
      <c r="CU73">
        <v>197</v>
      </c>
      <c r="CV73">
        <v>13</v>
      </c>
      <c r="CW73">
        <v>0.01</v>
      </c>
      <c r="CX73">
        <v>0.02</v>
      </c>
      <c r="CY73">
        <v>-70.143993333333299</v>
      </c>
      <c r="CZ73">
        <v>-10.8052285714287</v>
      </c>
      <c r="DA73">
        <v>0.78328716102220097</v>
      </c>
      <c r="DB73">
        <v>0</v>
      </c>
      <c r="DC73">
        <v>4.3077013333333296</v>
      </c>
      <c r="DD73">
        <v>-7.4914285714283296E-3</v>
      </c>
      <c r="DE73">
        <v>7.1932252077143498E-4</v>
      </c>
      <c r="DF73">
        <v>1</v>
      </c>
      <c r="DG73">
        <v>1</v>
      </c>
      <c r="DH73">
        <v>2</v>
      </c>
      <c r="DI73" t="s">
        <v>362</v>
      </c>
      <c r="DJ73">
        <v>2.9363700000000001</v>
      </c>
      <c r="DK73">
        <v>2.6305700000000001</v>
      </c>
      <c r="DL73">
        <v>0.115399</v>
      </c>
      <c r="DM73">
        <v>0.12643299999999999</v>
      </c>
      <c r="DN73">
        <v>7.0037699999999994E-2</v>
      </c>
      <c r="DO73">
        <v>4.8843299999999999E-2</v>
      </c>
      <c r="DP73">
        <v>29817.599999999999</v>
      </c>
      <c r="DQ73">
        <v>32913.599999999999</v>
      </c>
      <c r="DR73">
        <v>29442.3</v>
      </c>
      <c r="DS73">
        <v>34684.699999999997</v>
      </c>
      <c r="DT73">
        <v>34586.300000000003</v>
      </c>
      <c r="DU73">
        <v>41748.300000000003</v>
      </c>
      <c r="DV73">
        <v>40204.6</v>
      </c>
      <c r="DW73">
        <v>47549.599999999999</v>
      </c>
      <c r="DX73">
        <v>1.70987</v>
      </c>
      <c r="DY73">
        <v>2.0327700000000002</v>
      </c>
      <c r="DZ73">
        <v>2.2962699999999999E-2</v>
      </c>
      <c r="EA73">
        <v>0</v>
      </c>
      <c r="EB73">
        <v>19.565100000000001</v>
      </c>
      <c r="EC73">
        <v>999.9</v>
      </c>
      <c r="ED73">
        <v>64.046000000000006</v>
      </c>
      <c r="EE73">
        <v>22.405999999999999</v>
      </c>
      <c r="EF73">
        <v>17.062000000000001</v>
      </c>
      <c r="EG73">
        <v>62.028100000000002</v>
      </c>
      <c r="EH73">
        <v>44.9679</v>
      </c>
      <c r="EI73">
        <v>1</v>
      </c>
      <c r="EJ73">
        <v>-0.26324900000000001</v>
      </c>
      <c r="EK73">
        <v>1.95661</v>
      </c>
      <c r="EL73">
        <v>20.275400000000001</v>
      </c>
      <c r="EM73">
        <v>5.24709</v>
      </c>
      <c r="EN73">
        <v>11.914099999999999</v>
      </c>
      <c r="EO73">
        <v>4.9894999999999996</v>
      </c>
      <c r="EP73">
        <v>3.28443</v>
      </c>
      <c r="EQ73">
        <v>9999</v>
      </c>
      <c r="ER73">
        <v>9999</v>
      </c>
      <c r="ES73">
        <v>999.9</v>
      </c>
      <c r="ET73">
        <v>9999</v>
      </c>
      <c r="EU73">
        <v>1.8840600000000001</v>
      </c>
      <c r="EV73">
        <v>1.88425</v>
      </c>
      <c r="EW73">
        <v>1.8851199999999999</v>
      </c>
      <c r="EX73">
        <v>1.88717</v>
      </c>
      <c r="EY73">
        <v>1.88364</v>
      </c>
      <c r="EZ73">
        <v>1.8768</v>
      </c>
      <c r="FA73">
        <v>1.88263</v>
      </c>
      <c r="FB73">
        <v>1.88812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5.1890000000000001</v>
      </c>
      <c r="FQ73">
        <v>2.35E-2</v>
      </c>
      <c r="FR73">
        <v>-0.66434949939203702</v>
      </c>
      <c r="FS73">
        <v>9.8787948123959593E-3</v>
      </c>
      <c r="FT73">
        <v>5.3251326344088904E-6</v>
      </c>
      <c r="FU73">
        <v>-1.29812346716052E-9</v>
      </c>
      <c r="FV73">
        <v>-3.0087886876822501E-2</v>
      </c>
      <c r="FW73">
        <v>-3.68478344840185E-3</v>
      </c>
      <c r="FX73">
        <v>8.3536045323785897E-4</v>
      </c>
      <c r="FY73">
        <v>-9.0991182514875006E-6</v>
      </c>
      <c r="FZ73">
        <v>5</v>
      </c>
      <c r="GA73">
        <v>1737</v>
      </c>
      <c r="GB73">
        <v>1</v>
      </c>
      <c r="GC73">
        <v>17</v>
      </c>
      <c r="GD73">
        <v>47.9</v>
      </c>
      <c r="GE73">
        <v>48.1</v>
      </c>
      <c r="GF73">
        <v>1.23169</v>
      </c>
      <c r="GG73">
        <v>2.4462899999999999</v>
      </c>
      <c r="GH73">
        <v>1.3513200000000001</v>
      </c>
      <c r="GI73">
        <v>2.2448700000000001</v>
      </c>
      <c r="GJ73">
        <v>1.3000499999999999</v>
      </c>
      <c r="GK73">
        <v>2.2522000000000002</v>
      </c>
      <c r="GL73">
        <v>26.4786</v>
      </c>
      <c r="GM73">
        <v>14.009499999999999</v>
      </c>
      <c r="GN73">
        <v>19</v>
      </c>
      <c r="GO73">
        <v>318.49700000000001</v>
      </c>
      <c r="GP73">
        <v>494.56</v>
      </c>
      <c r="GQ73">
        <v>17.2957</v>
      </c>
      <c r="GR73">
        <v>24.116</v>
      </c>
      <c r="GS73">
        <v>29.999500000000001</v>
      </c>
      <c r="GT73">
        <v>24.2605</v>
      </c>
      <c r="GU73">
        <v>24.244800000000001</v>
      </c>
      <c r="GV73">
        <v>24.677099999999999</v>
      </c>
      <c r="GW73">
        <v>58.167999999999999</v>
      </c>
      <c r="GX73">
        <v>100</v>
      </c>
      <c r="GY73">
        <v>17.3187</v>
      </c>
      <c r="GZ73">
        <v>578.13599999999997</v>
      </c>
      <c r="HA73">
        <v>7.1733900000000004</v>
      </c>
      <c r="HB73">
        <v>101.753</v>
      </c>
      <c r="HC73">
        <v>102.28100000000001</v>
      </c>
    </row>
    <row r="74" spans="1:211" x14ac:dyDescent="0.2">
      <c r="A74">
        <v>58</v>
      </c>
      <c r="B74">
        <v>1736451844.0999999</v>
      </c>
      <c r="C74">
        <v>114</v>
      </c>
      <c r="D74" t="s">
        <v>465</v>
      </c>
      <c r="E74" t="s">
        <v>466</v>
      </c>
      <c r="F74">
        <v>2</v>
      </c>
      <c r="G74">
        <v>1736451843.0999999</v>
      </c>
      <c r="H74">
        <f t="shared" si="0"/>
        <v>3.6333417715174185E-3</v>
      </c>
      <c r="I74">
        <f t="shared" si="1"/>
        <v>3.6333417715174186</v>
      </c>
      <c r="J74">
        <f t="shared" si="2"/>
        <v>31.131897032002659</v>
      </c>
      <c r="K74">
        <f t="shared" si="3"/>
        <v>490.30099999999999</v>
      </c>
      <c r="L74">
        <f t="shared" si="4"/>
        <v>324.32847423045746</v>
      </c>
      <c r="M74">
        <f t="shared" si="5"/>
        <v>33.126789869870748</v>
      </c>
      <c r="N74">
        <f t="shared" si="6"/>
        <v>50.079161993178502</v>
      </c>
      <c r="O74">
        <f t="shared" si="7"/>
        <v>0.32823604369266779</v>
      </c>
      <c r="P74">
        <f t="shared" si="8"/>
        <v>3.5312896475351785</v>
      </c>
      <c r="Q74">
        <f t="shared" si="9"/>
        <v>0.31217927650489863</v>
      </c>
      <c r="R74">
        <f t="shared" si="10"/>
        <v>0.19648921126741453</v>
      </c>
      <c r="S74">
        <f t="shared" si="11"/>
        <v>317.40311447940479</v>
      </c>
      <c r="T74">
        <f t="shared" si="12"/>
        <v>20.736325509094165</v>
      </c>
      <c r="U74">
        <f t="shared" si="13"/>
        <v>19.9482</v>
      </c>
      <c r="V74">
        <f t="shared" si="14"/>
        <v>2.3390963386272965</v>
      </c>
      <c r="W74">
        <f t="shared" si="15"/>
        <v>50.02989699386444</v>
      </c>
      <c r="X74">
        <f t="shared" si="16"/>
        <v>1.1707550637555502</v>
      </c>
      <c r="Y74">
        <f t="shared" si="17"/>
        <v>2.340110881897536</v>
      </c>
      <c r="Z74">
        <f t="shared" si="18"/>
        <v>1.1683412748717463</v>
      </c>
      <c r="AA74">
        <f t="shared" si="19"/>
        <v>-160.23037212391816</v>
      </c>
      <c r="AB74">
        <f t="shared" si="20"/>
        <v>1.3326522123456919</v>
      </c>
      <c r="AC74">
        <f t="shared" si="21"/>
        <v>7.5837281895124536E-2</v>
      </c>
      <c r="AD74">
        <f t="shared" si="22"/>
        <v>158.58123184972746</v>
      </c>
      <c r="AE74">
        <f t="shared" si="23"/>
        <v>57.876162288337596</v>
      </c>
      <c r="AF74">
        <f t="shared" si="24"/>
        <v>3.6325741806137835</v>
      </c>
      <c r="AG74">
        <f t="shared" si="25"/>
        <v>31.131897032002659</v>
      </c>
      <c r="AH74">
        <v>556.41112894272305</v>
      </c>
      <c r="AI74">
        <v>495.99546666666703</v>
      </c>
      <c r="AJ74">
        <v>3.21232938653473</v>
      </c>
      <c r="AK74">
        <v>84.881134538593102</v>
      </c>
      <c r="AL74">
        <f t="shared" si="26"/>
        <v>3.6333417715174186</v>
      </c>
      <c r="AM74">
        <v>7.1564329467588301</v>
      </c>
      <c r="AN74">
        <v>11.462206993006999</v>
      </c>
      <c r="AO74">
        <v>-1.7479761784120298E-5</v>
      </c>
      <c r="AP74">
        <v>118.923516889192</v>
      </c>
      <c r="AQ74">
        <v>142</v>
      </c>
      <c r="AR74">
        <v>28</v>
      </c>
      <c r="AS74">
        <f t="shared" si="27"/>
        <v>1</v>
      </c>
      <c r="AT74">
        <f t="shared" si="28"/>
        <v>0</v>
      </c>
      <c r="AU74">
        <f t="shared" si="29"/>
        <v>55250.947121176694</v>
      </c>
      <c r="AV74">
        <f t="shared" si="30"/>
        <v>2000.02</v>
      </c>
      <c r="AW74">
        <f t="shared" si="31"/>
        <v>1686.01714800288</v>
      </c>
      <c r="AX74">
        <f t="shared" si="32"/>
        <v>0.84300014400000001</v>
      </c>
      <c r="AY74">
        <f t="shared" si="33"/>
        <v>0.15869997023999999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1736451843.0999999</v>
      </c>
      <c r="BF74">
        <v>490.30099999999999</v>
      </c>
      <c r="BG74">
        <v>561.81600000000003</v>
      </c>
      <c r="BH74">
        <v>11.462300000000001</v>
      </c>
      <c r="BI74">
        <v>7.15761</v>
      </c>
      <c r="BJ74">
        <v>485.06900000000002</v>
      </c>
      <c r="BK74">
        <v>11.438800000000001</v>
      </c>
      <c r="BL74">
        <v>500.51499999999999</v>
      </c>
      <c r="BM74">
        <v>102.10899999999999</v>
      </c>
      <c r="BN74">
        <v>3.0628499999999999E-2</v>
      </c>
      <c r="BO74">
        <v>19.955200000000001</v>
      </c>
      <c r="BP74">
        <v>19.9482</v>
      </c>
      <c r="BQ74">
        <v>999.9</v>
      </c>
      <c r="BR74">
        <v>0</v>
      </c>
      <c r="BS74">
        <v>0</v>
      </c>
      <c r="BT74">
        <v>9992.5</v>
      </c>
      <c r="BU74">
        <v>593.20500000000004</v>
      </c>
      <c r="BV74">
        <v>1527.05</v>
      </c>
      <c r="BW74">
        <v>-71.515199999999993</v>
      </c>
      <c r="BX74">
        <v>495.98599999999999</v>
      </c>
      <c r="BY74">
        <v>565.86599999999999</v>
      </c>
      <c r="BZ74">
        <v>4.3046600000000002</v>
      </c>
      <c r="CA74">
        <v>561.81600000000003</v>
      </c>
      <c r="CB74">
        <v>7.15761</v>
      </c>
      <c r="CC74">
        <v>1.1704000000000001</v>
      </c>
      <c r="CD74">
        <v>0.73085800000000001</v>
      </c>
      <c r="CE74">
        <v>9.2303200000000007</v>
      </c>
      <c r="CF74">
        <v>2.4308700000000001</v>
      </c>
      <c r="CG74">
        <v>2000.02</v>
      </c>
      <c r="CH74">
        <v>0.90000100000000005</v>
      </c>
      <c r="CI74">
        <v>9.9999199999999996E-2</v>
      </c>
      <c r="CJ74">
        <v>23</v>
      </c>
      <c r="CK74">
        <v>42020.9</v>
      </c>
      <c r="CL74">
        <v>1736448967.0999999</v>
      </c>
      <c r="CM74" t="s">
        <v>347</v>
      </c>
      <c r="CN74">
        <v>1736448967.0999999</v>
      </c>
      <c r="CO74">
        <v>1736448953.0999999</v>
      </c>
      <c r="CP74">
        <v>2</v>
      </c>
      <c r="CQ74">
        <v>-0.42199999999999999</v>
      </c>
      <c r="CR74">
        <v>-1.2999999999999999E-2</v>
      </c>
      <c r="CS74">
        <v>1.4690000000000001</v>
      </c>
      <c r="CT74">
        <v>4.4999999999999998E-2</v>
      </c>
      <c r="CU74">
        <v>197</v>
      </c>
      <c r="CV74">
        <v>13</v>
      </c>
      <c r="CW74">
        <v>0.01</v>
      </c>
      <c r="CX74">
        <v>0.02</v>
      </c>
      <c r="CY74">
        <v>-70.475653333333298</v>
      </c>
      <c r="CZ74">
        <v>-9.6821785714285404</v>
      </c>
      <c r="DA74">
        <v>0.70585223748002301</v>
      </c>
      <c r="DB74">
        <v>0</v>
      </c>
      <c r="DC74">
        <v>4.3071913333333303</v>
      </c>
      <c r="DD74">
        <v>-9.7714285714221496E-3</v>
      </c>
      <c r="DE74">
        <v>9.61588038380081E-4</v>
      </c>
      <c r="DF74">
        <v>1</v>
      </c>
      <c r="DG74">
        <v>1</v>
      </c>
      <c r="DH74">
        <v>2</v>
      </c>
      <c r="DI74" t="s">
        <v>362</v>
      </c>
      <c r="DJ74">
        <v>2.93737</v>
      </c>
      <c r="DK74">
        <v>2.63124</v>
      </c>
      <c r="DL74">
        <v>0.11648799999999999</v>
      </c>
      <c r="DM74">
        <v>0.12748300000000001</v>
      </c>
      <c r="DN74">
        <v>7.0038799999999998E-2</v>
      </c>
      <c r="DO74">
        <v>4.88402E-2</v>
      </c>
      <c r="DP74">
        <v>29781.1</v>
      </c>
      <c r="DQ74">
        <v>32874.199999999997</v>
      </c>
      <c r="DR74">
        <v>29442.5</v>
      </c>
      <c r="DS74">
        <v>34684.800000000003</v>
      </c>
      <c r="DT74">
        <v>34586.5</v>
      </c>
      <c r="DU74">
        <v>41748.1</v>
      </c>
      <c r="DV74">
        <v>40204.9</v>
      </c>
      <c r="DW74">
        <v>47549.3</v>
      </c>
      <c r="DX74">
        <v>1.6999500000000001</v>
      </c>
      <c r="DY74">
        <v>2.0327700000000002</v>
      </c>
      <c r="DZ74">
        <v>2.3402300000000001E-2</v>
      </c>
      <c r="EA74">
        <v>0</v>
      </c>
      <c r="EB74">
        <v>19.5626</v>
      </c>
      <c r="EC74">
        <v>999.9</v>
      </c>
      <c r="ED74">
        <v>64.046000000000006</v>
      </c>
      <c r="EE74">
        <v>22.405999999999999</v>
      </c>
      <c r="EF74">
        <v>17.059000000000001</v>
      </c>
      <c r="EG74">
        <v>61.648099999999999</v>
      </c>
      <c r="EH74">
        <v>43.685899999999997</v>
      </c>
      <c r="EI74">
        <v>1</v>
      </c>
      <c r="EJ74">
        <v>-0.26358500000000001</v>
      </c>
      <c r="EK74">
        <v>1.9224000000000001</v>
      </c>
      <c r="EL74">
        <v>20.276</v>
      </c>
      <c r="EM74">
        <v>5.2472399999999997</v>
      </c>
      <c r="EN74">
        <v>11.914099999999999</v>
      </c>
      <c r="EO74">
        <v>4.9896500000000001</v>
      </c>
      <c r="EP74">
        <v>3.2844699999999998</v>
      </c>
      <c r="EQ74">
        <v>9999</v>
      </c>
      <c r="ER74">
        <v>9999</v>
      </c>
      <c r="ES74">
        <v>999.9</v>
      </c>
      <c r="ET74">
        <v>9999</v>
      </c>
      <c r="EU74">
        <v>1.8840699999999999</v>
      </c>
      <c r="EV74">
        <v>1.8842399999999999</v>
      </c>
      <c r="EW74">
        <v>1.88514</v>
      </c>
      <c r="EX74">
        <v>1.8871800000000001</v>
      </c>
      <c r="EY74">
        <v>1.88361</v>
      </c>
      <c r="EZ74">
        <v>1.87679</v>
      </c>
      <c r="FA74">
        <v>1.8826099999999999</v>
      </c>
      <c r="FB74">
        <v>1.88812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5.2759999999999998</v>
      </c>
      <c r="FQ74">
        <v>2.35E-2</v>
      </c>
      <c r="FR74">
        <v>-0.66434949939203702</v>
      </c>
      <c r="FS74">
        <v>9.8787948123959593E-3</v>
      </c>
      <c r="FT74">
        <v>5.3251326344088904E-6</v>
      </c>
      <c r="FU74">
        <v>-1.29812346716052E-9</v>
      </c>
      <c r="FV74">
        <v>-3.0087886876822501E-2</v>
      </c>
      <c r="FW74">
        <v>-3.68478344840185E-3</v>
      </c>
      <c r="FX74">
        <v>8.3536045323785897E-4</v>
      </c>
      <c r="FY74">
        <v>-9.0991182514875006E-6</v>
      </c>
      <c r="FZ74">
        <v>5</v>
      </c>
      <c r="GA74">
        <v>1737</v>
      </c>
      <c r="GB74">
        <v>1</v>
      </c>
      <c r="GC74">
        <v>17</v>
      </c>
      <c r="GD74">
        <v>48</v>
      </c>
      <c r="GE74">
        <v>48.2</v>
      </c>
      <c r="GF74">
        <v>1.24268</v>
      </c>
      <c r="GG74">
        <v>2.4328599999999998</v>
      </c>
      <c r="GH74">
        <v>1.3513200000000001</v>
      </c>
      <c r="GI74">
        <v>2.2460900000000001</v>
      </c>
      <c r="GJ74">
        <v>1.3000499999999999</v>
      </c>
      <c r="GK74">
        <v>2.4230999999999998</v>
      </c>
      <c r="GL74">
        <v>26.4786</v>
      </c>
      <c r="GM74">
        <v>14.0182</v>
      </c>
      <c r="GN74">
        <v>19</v>
      </c>
      <c r="GO74">
        <v>314.29500000000002</v>
      </c>
      <c r="GP74">
        <v>494.553</v>
      </c>
      <c r="GQ74">
        <v>17.306999999999999</v>
      </c>
      <c r="GR74">
        <v>24.111999999999998</v>
      </c>
      <c r="GS74">
        <v>29.999500000000001</v>
      </c>
      <c r="GT74">
        <v>24.259499999999999</v>
      </c>
      <c r="GU74">
        <v>24.2441</v>
      </c>
      <c r="GV74">
        <v>24.8963</v>
      </c>
      <c r="GW74">
        <v>58.167999999999999</v>
      </c>
      <c r="GX74">
        <v>100</v>
      </c>
      <c r="GY74">
        <v>17.3187</v>
      </c>
      <c r="GZ74">
        <v>584.87400000000002</v>
      </c>
      <c r="HA74">
        <v>7.1739100000000002</v>
      </c>
      <c r="HB74">
        <v>101.754</v>
      </c>
      <c r="HC74">
        <v>102.28100000000001</v>
      </c>
    </row>
    <row r="75" spans="1:211" x14ac:dyDescent="0.2">
      <c r="A75">
        <v>59</v>
      </c>
      <c r="B75">
        <v>1736451846.0999999</v>
      </c>
      <c r="C75">
        <v>116</v>
      </c>
      <c r="D75" t="s">
        <v>467</v>
      </c>
      <c r="E75" t="s">
        <v>468</v>
      </c>
      <c r="F75">
        <v>2</v>
      </c>
      <c r="G75">
        <v>1736451844.0999999</v>
      </c>
      <c r="H75">
        <f t="shared" si="0"/>
        <v>3.6343478858335931E-3</v>
      </c>
      <c r="I75">
        <f t="shared" si="1"/>
        <v>3.6343478858335931</v>
      </c>
      <c r="J75">
        <f t="shared" si="2"/>
        <v>31.4769060282777</v>
      </c>
      <c r="K75">
        <f t="shared" si="3"/>
        <v>493.44650000000001</v>
      </c>
      <c r="L75">
        <f t="shared" si="4"/>
        <v>325.65504331961318</v>
      </c>
      <c r="M75">
        <f t="shared" si="5"/>
        <v>33.262238005249181</v>
      </c>
      <c r="N75">
        <f t="shared" si="6"/>
        <v>50.400370768244379</v>
      </c>
      <c r="O75">
        <f t="shared" si="7"/>
        <v>0.3281763477561484</v>
      </c>
      <c r="P75">
        <f t="shared" si="8"/>
        <v>3.536107211895176</v>
      </c>
      <c r="Q75">
        <f t="shared" si="9"/>
        <v>0.31214598731699383</v>
      </c>
      <c r="R75">
        <f t="shared" si="10"/>
        <v>0.19646623649137412</v>
      </c>
      <c r="S75">
        <f t="shared" si="11"/>
        <v>317.40304661872619</v>
      </c>
      <c r="T75">
        <f t="shared" si="12"/>
        <v>20.734198361000857</v>
      </c>
      <c r="U75">
        <f t="shared" si="13"/>
        <v>19.951599999999999</v>
      </c>
      <c r="V75">
        <f t="shared" si="14"/>
        <v>2.3395890686378871</v>
      </c>
      <c r="W75">
        <f t="shared" si="15"/>
        <v>50.034797932988525</v>
      </c>
      <c r="X75">
        <f t="shared" si="16"/>
        <v>1.1708044743294999</v>
      </c>
      <c r="Y75">
        <f t="shared" si="17"/>
        <v>2.3399804190226874</v>
      </c>
      <c r="Z75">
        <f t="shared" si="18"/>
        <v>1.1687845943083872</v>
      </c>
      <c r="AA75">
        <f t="shared" si="19"/>
        <v>-160.27474176526147</v>
      </c>
      <c r="AB75">
        <f t="shared" si="20"/>
        <v>0.51472425242092534</v>
      </c>
      <c r="AC75">
        <f t="shared" si="21"/>
        <v>2.9251897455934234E-2</v>
      </c>
      <c r="AD75">
        <f t="shared" si="22"/>
        <v>157.6722810033416</v>
      </c>
      <c r="AE75">
        <f t="shared" si="23"/>
        <v>57.901766738973926</v>
      </c>
      <c r="AF75">
        <f t="shared" si="24"/>
        <v>3.6334939776166242</v>
      </c>
      <c r="AG75">
        <f t="shared" si="25"/>
        <v>31.4769060282777</v>
      </c>
      <c r="AH75">
        <v>562.94858635133005</v>
      </c>
      <c r="AI75">
        <v>502.33419393939403</v>
      </c>
      <c r="AJ75">
        <v>3.18283312301189</v>
      </c>
      <c r="AK75">
        <v>84.881134538593102</v>
      </c>
      <c r="AL75">
        <f t="shared" si="26"/>
        <v>3.6343478858335931</v>
      </c>
      <c r="AM75">
        <v>7.1566472911545</v>
      </c>
      <c r="AN75">
        <v>11.462934965035</v>
      </c>
      <c r="AO75">
        <v>-9.6940513706128E-6</v>
      </c>
      <c r="AP75">
        <v>118.923516889192</v>
      </c>
      <c r="AQ75">
        <v>144</v>
      </c>
      <c r="AR75">
        <v>29</v>
      </c>
      <c r="AS75">
        <f t="shared" si="27"/>
        <v>1</v>
      </c>
      <c r="AT75">
        <f t="shared" si="28"/>
        <v>0</v>
      </c>
      <c r="AU75">
        <f t="shared" si="29"/>
        <v>55359.032553178768</v>
      </c>
      <c r="AV75">
        <f t="shared" si="30"/>
        <v>2000.02</v>
      </c>
      <c r="AW75">
        <f t="shared" si="31"/>
        <v>1686.0168870002699</v>
      </c>
      <c r="AX75">
        <f t="shared" si="32"/>
        <v>0.84300001349999998</v>
      </c>
      <c r="AY75">
        <f t="shared" si="33"/>
        <v>0.15869993631000001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1736451844.0999999</v>
      </c>
      <c r="BF75">
        <v>493.44650000000001</v>
      </c>
      <c r="BG75">
        <v>564.99649999999997</v>
      </c>
      <c r="BH75">
        <v>11.4628</v>
      </c>
      <c r="BI75">
        <v>7.1576199999999996</v>
      </c>
      <c r="BJ75">
        <v>488.17</v>
      </c>
      <c r="BK75">
        <v>11.439299999999999</v>
      </c>
      <c r="BL75">
        <v>500.58449999999999</v>
      </c>
      <c r="BM75">
        <v>102.1095</v>
      </c>
      <c r="BN75">
        <v>2.998375E-2</v>
      </c>
      <c r="BO75">
        <v>19.9543</v>
      </c>
      <c r="BP75">
        <v>19.951599999999999</v>
      </c>
      <c r="BQ75">
        <v>999.9</v>
      </c>
      <c r="BR75">
        <v>0</v>
      </c>
      <c r="BS75">
        <v>0</v>
      </c>
      <c r="BT75">
        <v>10012.799999999999</v>
      </c>
      <c r="BU75">
        <v>593.21349999999995</v>
      </c>
      <c r="BV75">
        <v>1527.04</v>
      </c>
      <c r="BW75">
        <v>-71.5505</v>
      </c>
      <c r="BX75">
        <v>499.16800000000001</v>
      </c>
      <c r="BY75">
        <v>569.06949999999995</v>
      </c>
      <c r="BZ75">
        <v>4.3051550000000001</v>
      </c>
      <c r="CA75">
        <v>564.99649999999997</v>
      </c>
      <c r="CB75">
        <v>7.1576199999999996</v>
      </c>
      <c r="CC75">
        <v>1.170455</v>
      </c>
      <c r="CD75">
        <v>0.73086150000000005</v>
      </c>
      <c r="CE75">
        <v>9.2310250000000007</v>
      </c>
      <c r="CF75">
        <v>2.4309400000000001</v>
      </c>
      <c r="CG75">
        <v>2000.02</v>
      </c>
      <c r="CH75">
        <v>0.90000100000000005</v>
      </c>
      <c r="CI75">
        <v>9.9999050000000006E-2</v>
      </c>
      <c r="CJ75">
        <v>23</v>
      </c>
      <c r="CK75">
        <v>42020.95</v>
      </c>
      <c r="CL75">
        <v>1736448967.0999999</v>
      </c>
      <c r="CM75" t="s">
        <v>347</v>
      </c>
      <c r="CN75">
        <v>1736448967.0999999</v>
      </c>
      <c r="CO75">
        <v>1736448953.0999999</v>
      </c>
      <c r="CP75">
        <v>2</v>
      </c>
      <c r="CQ75">
        <v>-0.42199999999999999</v>
      </c>
      <c r="CR75">
        <v>-1.2999999999999999E-2</v>
      </c>
      <c r="CS75">
        <v>1.4690000000000001</v>
      </c>
      <c r="CT75">
        <v>4.4999999999999998E-2</v>
      </c>
      <c r="CU75">
        <v>197</v>
      </c>
      <c r="CV75">
        <v>13</v>
      </c>
      <c r="CW75">
        <v>0.01</v>
      </c>
      <c r="CX75">
        <v>0.02</v>
      </c>
      <c r="CY75">
        <v>-70.780180000000001</v>
      </c>
      <c r="CZ75">
        <v>-8.4823285714285905</v>
      </c>
      <c r="DA75">
        <v>0.62002584161199703</v>
      </c>
      <c r="DB75">
        <v>0</v>
      </c>
      <c r="DC75">
        <v>4.30679266666667</v>
      </c>
      <c r="DD75">
        <v>-1.32792857142891E-2</v>
      </c>
      <c r="DE75">
        <v>1.1741974091078E-3</v>
      </c>
      <c r="DF75">
        <v>1</v>
      </c>
      <c r="DG75">
        <v>1</v>
      </c>
      <c r="DH75">
        <v>2</v>
      </c>
      <c r="DI75" t="s">
        <v>362</v>
      </c>
      <c r="DJ75">
        <v>2.9374600000000002</v>
      </c>
      <c r="DK75">
        <v>2.6314299999999999</v>
      </c>
      <c r="DL75">
        <v>0.117563</v>
      </c>
      <c r="DM75">
        <v>0.12847900000000001</v>
      </c>
      <c r="DN75">
        <v>7.0042599999999997E-2</v>
      </c>
      <c r="DO75">
        <v>4.8837899999999997E-2</v>
      </c>
      <c r="DP75">
        <v>29745</v>
      </c>
      <c r="DQ75">
        <v>32836.400000000001</v>
      </c>
      <c r="DR75">
        <v>29442.5</v>
      </c>
      <c r="DS75">
        <v>34684.5</v>
      </c>
      <c r="DT75">
        <v>34586.400000000001</v>
      </c>
      <c r="DU75">
        <v>41747.699999999997</v>
      </c>
      <c r="DV75">
        <v>40204.9</v>
      </c>
      <c r="DW75">
        <v>47548.800000000003</v>
      </c>
      <c r="DX75">
        <v>1.69462</v>
      </c>
      <c r="DY75">
        <v>2.0331700000000001</v>
      </c>
      <c r="DZ75">
        <v>2.37897E-2</v>
      </c>
      <c r="EA75">
        <v>0</v>
      </c>
      <c r="EB75">
        <v>19.560099999999998</v>
      </c>
      <c r="EC75">
        <v>999.9</v>
      </c>
      <c r="ED75">
        <v>64.046000000000006</v>
      </c>
      <c r="EE75">
        <v>22.405999999999999</v>
      </c>
      <c r="EF75">
        <v>17.063400000000001</v>
      </c>
      <c r="EG75">
        <v>61.898099999999999</v>
      </c>
      <c r="EH75">
        <v>44.082500000000003</v>
      </c>
      <c r="EI75">
        <v>1</v>
      </c>
      <c r="EJ75">
        <v>-0.26385900000000001</v>
      </c>
      <c r="EK75">
        <v>1.93771</v>
      </c>
      <c r="EL75">
        <v>20.2759</v>
      </c>
      <c r="EM75">
        <v>5.2469400000000004</v>
      </c>
      <c r="EN75">
        <v>11.914099999999999</v>
      </c>
      <c r="EO75">
        <v>4.9896500000000001</v>
      </c>
      <c r="EP75">
        <v>3.28443</v>
      </c>
      <c r="EQ75">
        <v>9999</v>
      </c>
      <c r="ER75">
        <v>9999</v>
      </c>
      <c r="ES75">
        <v>999.9</v>
      </c>
      <c r="ET75">
        <v>9999</v>
      </c>
      <c r="EU75">
        <v>1.88408</v>
      </c>
      <c r="EV75">
        <v>1.8842300000000001</v>
      </c>
      <c r="EW75">
        <v>1.88514</v>
      </c>
      <c r="EX75">
        <v>1.88717</v>
      </c>
      <c r="EY75">
        <v>1.88361</v>
      </c>
      <c r="EZ75">
        <v>1.8767799999999999</v>
      </c>
      <c r="FA75">
        <v>1.8826000000000001</v>
      </c>
      <c r="FB75">
        <v>1.88812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5.3639999999999999</v>
      </c>
      <c r="FQ75">
        <v>2.3400000000000001E-2</v>
      </c>
      <c r="FR75">
        <v>-0.66434949939203702</v>
      </c>
      <c r="FS75">
        <v>9.8787948123959593E-3</v>
      </c>
      <c r="FT75">
        <v>5.3251326344088904E-6</v>
      </c>
      <c r="FU75">
        <v>-1.29812346716052E-9</v>
      </c>
      <c r="FV75">
        <v>-3.0087886876822501E-2</v>
      </c>
      <c r="FW75">
        <v>-3.68478344840185E-3</v>
      </c>
      <c r="FX75">
        <v>8.3536045323785897E-4</v>
      </c>
      <c r="FY75">
        <v>-9.0991182514875006E-6</v>
      </c>
      <c r="FZ75">
        <v>5</v>
      </c>
      <c r="GA75">
        <v>1737</v>
      </c>
      <c r="GB75">
        <v>1</v>
      </c>
      <c r="GC75">
        <v>17</v>
      </c>
      <c r="GD75">
        <v>48</v>
      </c>
      <c r="GE75">
        <v>48.2</v>
      </c>
      <c r="GF75">
        <v>1.25366</v>
      </c>
      <c r="GG75">
        <v>2.4377399999999998</v>
      </c>
      <c r="GH75">
        <v>1.3513200000000001</v>
      </c>
      <c r="GI75">
        <v>2.2448700000000001</v>
      </c>
      <c r="GJ75">
        <v>1.3000499999999999</v>
      </c>
      <c r="GK75">
        <v>2.50488</v>
      </c>
      <c r="GL75">
        <v>26.457899999999999</v>
      </c>
      <c r="GM75">
        <v>14.0182</v>
      </c>
      <c r="GN75">
        <v>19</v>
      </c>
      <c r="GO75">
        <v>312.04000000000002</v>
      </c>
      <c r="GP75">
        <v>494.80399999999997</v>
      </c>
      <c r="GQ75">
        <v>17.3186</v>
      </c>
      <c r="GR75">
        <v>24.107900000000001</v>
      </c>
      <c r="GS75">
        <v>29.999500000000001</v>
      </c>
      <c r="GT75">
        <v>24.258500000000002</v>
      </c>
      <c r="GU75">
        <v>24.243300000000001</v>
      </c>
      <c r="GV75">
        <v>25.124099999999999</v>
      </c>
      <c r="GW75">
        <v>58.167999999999999</v>
      </c>
      <c r="GX75">
        <v>100</v>
      </c>
      <c r="GY75">
        <v>17.349900000000002</v>
      </c>
      <c r="GZ75">
        <v>591.62900000000002</v>
      </c>
      <c r="HA75">
        <v>7.1734400000000003</v>
      </c>
      <c r="HB75">
        <v>101.754</v>
      </c>
      <c r="HC75">
        <v>102.28</v>
      </c>
    </row>
    <row r="76" spans="1:211" x14ac:dyDescent="0.2">
      <c r="A76">
        <v>60</v>
      </c>
      <c r="B76">
        <v>1736451848.0999999</v>
      </c>
      <c r="C76">
        <v>118</v>
      </c>
      <c r="D76" t="s">
        <v>469</v>
      </c>
      <c r="E76" t="s">
        <v>470</v>
      </c>
      <c r="F76">
        <v>2</v>
      </c>
      <c r="G76">
        <v>1736451847.0999999</v>
      </c>
      <c r="H76">
        <f t="shared" si="0"/>
        <v>3.6335169935333192E-3</v>
      </c>
      <c r="I76">
        <f t="shared" si="1"/>
        <v>3.6335169935333194</v>
      </c>
      <c r="J76">
        <f t="shared" si="2"/>
        <v>31.678984912582756</v>
      </c>
      <c r="K76">
        <f t="shared" si="3"/>
        <v>502.82499999999999</v>
      </c>
      <c r="L76">
        <f t="shared" si="4"/>
        <v>333.82598100328562</v>
      </c>
      <c r="M76">
        <f t="shared" si="5"/>
        <v>34.095924967620952</v>
      </c>
      <c r="N76">
        <f t="shared" si="6"/>
        <v>51.356947773562496</v>
      </c>
      <c r="O76">
        <f t="shared" si="7"/>
        <v>0.32813823586769497</v>
      </c>
      <c r="P76">
        <f t="shared" si="8"/>
        <v>3.5362857848543361</v>
      </c>
      <c r="Q76">
        <f t="shared" si="9"/>
        <v>0.31211226766401429</v>
      </c>
      <c r="R76">
        <f t="shared" si="10"/>
        <v>0.19644479529075901</v>
      </c>
      <c r="S76">
        <f t="shared" si="11"/>
        <v>317.40148223947619</v>
      </c>
      <c r="T76">
        <f t="shared" si="12"/>
        <v>20.734535109430805</v>
      </c>
      <c r="U76">
        <f t="shared" si="13"/>
        <v>19.950700000000001</v>
      </c>
      <c r="V76">
        <f t="shared" si="14"/>
        <v>2.3394586312553209</v>
      </c>
      <c r="W76">
        <f t="shared" si="15"/>
        <v>50.035929753707464</v>
      </c>
      <c r="X76">
        <f t="shared" si="16"/>
        <v>1.1708454647287498</v>
      </c>
      <c r="Y76">
        <f t="shared" si="17"/>
        <v>2.3400094102218514</v>
      </c>
      <c r="Z76">
        <f t="shared" si="18"/>
        <v>1.1686131665265711</v>
      </c>
      <c r="AA76">
        <f t="shared" si="19"/>
        <v>-160.23809941481937</v>
      </c>
      <c r="AB76">
        <f t="shared" si="20"/>
        <v>0.72446330908532075</v>
      </c>
      <c r="AC76">
        <f t="shared" si="21"/>
        <v>4.1169189602638774E-2</v>
      </c>
      <c r="AD76">
        <f t="shared" si="22"/>
        <v>157.92901532334474</v>
      </c>
      <c r="AE76">
        <f t="shared" si="23"/>
        <v>58.030238570949912</v>
      </c>
      <c r="AF76">
        <f t="shared" si="24"/>
        <v>3.6333136062249594</v>
      </c>
      <c r="AG76">
        <f t="shared" si="25"/>
        <v>31.678984912582756</v>
      </c>
      <c r="AH76">
        <v>569.42965390838503</v>
      </c>
      <c r="AI76">
        <v>508.662509090909</v>
      </c>
      <c r="AJ76">
        <v>3.1678987756676298</v>
      </c>
      <c r="AK76">
        <v>84.881134538593102</v>
      </c>
      <c r="AL76">
        <f t="shared" si="26"/>
        <v>3.6335169935333194</v>
      </c>
      <c r="AM76">
        <v>7.1573354680739296</v>
      </c>
      <c r="AN76">
        <v>11.4636335664336</v>
      </c>
      <c r="AO76">
        <v>2.3766542320375701E-7</v>
      </c>
      <c r="AP76">
        <v>118.923516889192</v>
      </c>
      <c r="AQ76">
        <v>143</v>
      </c>
      <c r="AR76">
        <v>29</v>
      </c>
      <c r="AS76">
        <f t="shared" si="27"/>
        <v>1</v>
      </c>
      <c r="AT76">
        <f t="shared" si="28"/>
        <v>0</v>
      </c>
      <c r="AU76">
        <f t="shared" si="29"/>
        <v>55362.940311297651</v>
      </c>
      <c r="AV76">
        <f t="shared" si="30"/>
        <v>2000.01</v>
      </c>
      <c r="AW76">
        <f t="shared" si="31"/>
        <v>1686.0085440005701</v>
      </c>
      <c r="AX76">
        <f t="shared" si="32"/>
        <v>0.84300005700000002</v>
      </c>
      <c r="AY76">
        <f t="shared" si="33"/>
        <v>0.15869994762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1736451847.0999999</v>
      </c>
      <c r="BF76">
        <v>502.82499999999999</v>
      </c>
      <c r="BG76">
        <v>574.58799999999997</v>
      </c>
      <c r="BH76">
        <v>11.4635</v>
      </c>
      <c r="BI76">
        <v>7.1574400000000002</v>
      </c>
      <c r="BJ76">
        <v>497.41800000000001</v>
      </c>
      <c r="BK76">
        <v>11.440099999999999</v>
      </c>
      <c r="BL76">
        <v>500.45699999999999</v>
      </c>
      <c r="BM76">
        <v>102.107</v>
      </c>
      <c r="BN76">
        <v>2.9822499999999998E-2</v>
      </c>
      <c r="BO76">
        <v>19.954499999999999</v>
      </c>
      <c r="BP76">
        <v>19.950700000000001</v>
      </c>
      <c r="BQ76">
        <v>999.9</v>
      </c>
      <c r="BR76">
        <v>0</v>
      </c>
      <c r="BS76">
        <v>0</v>
      </c>
      <c r="BT76">
        <v>10013.799999999999</v>
      </c>
      <c r="BU76">
        <v>593.21699999999998</v>
      </c>
      <c r="BV76">
        <v>1527.45</v>
      </c>
      <c r="BW76">
        <v>-71.762900000000002</v>
      </c>
      <c r="BX76">
        <v>508.65600000000001</v>
      </c>
      <c r="BY76">
        <v>578.73</v>
      </c>
      <c r="BZ76">
        <v>4.3060999999999998</v>
      </c>
      <c r="CA76">
        <v>574.58799999999997</v>
      </c>
      <c r="CB76">
        <v>7.1574400000000002</v>
      </c>
      <c r="CC76">
        <v>1.1705099999999999</v>
      </c>
      <c r="CD76">
        <v>0.73082599999999998</v>
      </c>
      <c r="CE76">
        <v>9.2316699999999994</v>
      </c>
      <c r="CF76">
        <v>2.4302600000000001</v>
      </c>
      <c r="CG76">
        <v>2000.01</v>
      </c>
      <c r="CH76">
        <v>0.90000100000000005</v>
      </c>
      <c r="CI76">
        <v>9.9999099999999994E-2</v>
      </c>
      <c r="CJ76">
        <v>22.958300000000001</v>
      </c>
      <c r="CK76">
        <v>42020.800000000003</v>
      </c>
      <c r="CL76">
        <v>1736448967.0999999</v>
      </c>
      <c r="CM76" t="s">
        <v>347</v>
      </c>
      <c r="CN76">
        <v>1736448967.0999999</v>
      </c>
      <c r="CO76">
        <v>1736448953.0999999</v>
      </c>
      <c r="CP76">
        <v>2</v>
      </c>
      <c r="CQ76">
        <v>-0.42199999999999999</v>
      </c>
      <c r="CR76">
        <v>-1.2999999999999999E-2</v>
      </c>
      <c r="CS76">
        <v>1.4690000000000001</v>
      </c>
      <c r="CT76">
        <v>4.4999999999999998E-2</v>
      </c>
      <c r="CU76">
        <v>197</v>
      </c>
      <c r="CV76">
        <v>13</v>
      </c>
      <c r="CW76">
        <v>0.01</v>
      </c>
      <c r="CX76">
        <v>0.02</v>
      </c>
      <c r="CY76">
        <v>-71.021306666666703</v>
      </c>
      <c r="CZ76">
        <v>-7.2730285714286804</v>
      </c>
      <c r="DA76">
        <v>0.541756701194263</v>
      </c>
      <c r="DB76">
        <v>0</v>
      </c>
      <c r="DC76">
        <v>4.3065386666666701</v>
      </c>
      <c r="DD76">
        <v>-1.0446428571427101E-2</v>
      </c>
      <c r="DE76">
        <v>1.0859703290401099E-3</v>
      </c>
      <c r="DF76">
        <v>1</v>
      </c>
      <c r="DG76">
        <v>1</v>
      </c>
      <c r="DH76">
        <v>2</v>
      </c>
      <c r="DI76" t="s">
        <v>362</v>
      </c>
      <c r="DJ76">
        <v>2.9363899999999998</v>
      </c>
      <c r="DK76">
        <v>2.63253</v>
      </c>
      <c r="DL76">
        <v>0.118626</v>
      </c>
      <c r="DM76">
        <v>0.12950500000000001</v>
      </c>
      <c r="DN76">
        <v>7.0039500000000005E-2</v>
      </c>
      <c r="DO76">
        <v>4.8841900000000001E-2</v>
      </c>
      <c r="DP76">
        <v>29709.200000000001</v>
      </c>
      <c r="DQ76">
        <v>32797.5</v>
      </c>
      <c r="DR76">
        <v>29442.6</v>
      </c>
      <c r="DS76">
        <v>34684.199999999997</v>
      </c>
      <c r="DT76">
        <v>34586.5</v>
      </c>
      <c r="DU76">
        <v>41747.4</v>
      </c>
      <c r="DV76">
        <v>40205</v>
      </c>
      <c r="DW76">
        <v>47548.800000000003</v>
      </c>
      <c r="DX76">
        <v>1.696</v>
      </c>
      <c r="DY76">
        <v>2.0339800000000001</v>
      </c>
      <c r="DZ76">
        <v>2.3595999999999999E-2</v>
      </c>
      <c r="EA76">
        <v>0</v>
      </c>
      <c r="EB76">
        <v>19.557500000000001</v>
      </c>
      <c r="EC76">
        <v>999.9</v>
      </c>
      <c r="ED76">
        <v>64.069999999999993</v>
      </c>
      <c r="EE76">
        <v>22.385999999999999</v>
      </c>
      <c r="EF76">
        <v>17.045999999999999</v>
      </c>
      <c r="EG76">
        <v>61.068100000000001</v>
      </c>
      <c r="EH76">
        <v>45.120199999999997</v>
      </c>
      <c r="EI76">
        <v>1</v>
      </c>
      <c r="EJ76">
        <v>-0.26406499999999999</v>
      </c>
      <c r="EK76">
        <v>1.89642</v>
      </c>
      <c r="EL76">
        <v>20.276399999999999</v>
      </c>
      <c r="EM76">
        <v>5.2466400000000002</v>
      </c>
      <c r="EN76">
        <v>11.914099999999999</v>
      </c>
      <c r="EO76">
        <v>4.9894499999999997</v>
      </c>
      <c r="EP76">
        <v>3.28443</v>
      </c>
      <c r="EQ76">
        <v>9999</v>
      </c>
      <c r="ER76">
        <v>9999</v>
      </c>
      <c r="ES76">
        <v>999.9</v>
      </c>
      <c r="ET76">
        <v>9999</v>
      </c>
      <c r="EU76">
        <v>1.8840600000000001</v>
      </c>
      <c r="EV76">
        <v>1.88422</v>
      </c>
      <c r="EW76">
        <v>1.88514</v>
      </c>
      <c r="EX76">
        <v>1.8871599999999999</v>
      </c>
      <c r="EY76">
        <v>1.88361</v>
      </c>
      <c r="EZ76">
        <v>1.87677</v>
      </c>
      <c r="FA76">
        <v>1.8826000000000001</v>
      </c>
      <c r="FB76">
        <v>1.88812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5.452</v>
      </c>
      <c r="FQ76">
        <v>2.35E-2</v>
      </c>
      <c r="FR76">
        <v>-0.66434949939203702</v>
      </c>
      <c r="FS76">
        <v>9.8787948123959593E-3</v>
      </c>
      <c r="FT76">
        <v>5.3251326344088904E-6</v>
      </c>
      <c r="FU76">
        <v>-1.29812346716052E-9</v>
      </c>
      <c r="FV76">
        <v>-3.0087886876822501E-2</v>
      </c>
      <c r="FW76">
        <v>-3.68478344840185E-3</v>
      </c>
      <c r="FX76">
        <v>8.3536045323785897E-4</v>
      </c>
      <c r="FY76">
        <v>-9.0991182514875006E-6</v>
      </c>
      <c r="FZ76">
        <v>5</v>
      </c>
      <c r="GA76">
        <v>1737</v>
      </c>
      <c r="GB76">
        <v>1</v>
      </c>
      <c r="GC76">
        <v>17</v>
      </c>
      <c r="GD76">
        <v>48</v>
      </c>
      <c r="GE76">
        <v>48.2</v>
      </c>
      <c r="GF76">
        <v>1.2658700000000001</v>
      </c>
      <c r="GG76">
        <v>2.4438499999999999</v>
      </c>
      <c r="GH76">
        <v>1.3513200000000001</v>
      </c>
      <c r="GI76">
        <v>2.2448700000000001</v>
      </c>
      <c r="GJ76">
        <v>1.3000499999999999</v>
      </c>
      <c r="GK76">
        <v>2.4291999999999998</v>
      </c>
      <c r="GL76">
        <v>26.457899999999999</v>
      </c>
      <c r="GM76">
        <v>14.0182</v>
      </c>
      <c r="GN76">
        <v>19</v>
      </c>
      <c r="GO76">
        <v>312.60399999999998</v>
      </c>
      <c r="GP76">
        <v>495.30900000000003</v>
      </c>
      <c r="GQ76">
        <v>17.3291</v>
      </c>
      <c r="GR76">
        <v>24.1038</v>
      </c>
      <c r="GS76">
        <v>29.999500000000001</v>
      </c>
      <c r="GT76">
        <v>24.257100000000001</v>
      </c>
      <c r="GU76">
        <v>24.242000000000001</v>
      </c>
      <c r="GV76">
        <v>25.350899999999999</v>
      </c>
      <c r="GW76">
        <v>58.167999999999999</v>
      </c>
      <c r="GX76">
        <v>100</v>
      </c>
      <c r="GY76">
        <v>17.349900000000002</v>
      </c>
      <c r="GZ76">
        <v>598.41999999999996</v>
      </c>
      <c r="HA76">
        <v>7.1756399999999996</v>
      </c>
      <c r="HB76">
        <v>101.754</v>
      </c>
      <c r="HC76">
        <v>102.28</v>
      </c>
    </row>
    <row r="77" spans="1:211" x14ac:dyDescent="0.2">
      <c r="A77">
        <v>61</v>
      </c>
      <c r="B77">
        <v>1736451850.0999999</v>
      </c>
      <c r="C77">
        <v>120</v>
      </c>
      <c r="D77" t="s">
        <v>471</v>
      </c>
      <c r="E77" t="s">
        <v>472</v>
      </c>
      <c r="F77">
        <v>2</v>
      </c>
      <c r="G77">
        <v>1736451848.0999999</v>
      </c>
      <c r="H77">
        <f t="shared" si="0"/>
        <v>3.6315090870257115E-3</v>
      </c>
      <c r="I77">
        <f t="shared" si="1"/>
        <v>3.6315090870257114</v>
      </c>
      <c r="J77">
        <f t="shared" si="2"/>
        <v>31.861879807592171</v>
      </c>
      <c r="K77">
        <f t="shared" si="3"/>
        <v>505.94349999999997</v>
      </c>
      <c r="L77">
        <f t="shared" si="4"/>
        <v>335.92791489605384</v>
      </c>
      <c r="M77">
        <f t="shared" si="5"/>
        <v>34.310767753042548</v>
      </c>
      <c r="N77">
        <f t="shared" si="6"/>
        <v>51.675699323865274</v>
      </c>
      <c r="O77">
        <f t="shared" si="7"/>
        <v>0.32805122925060642</v>
      </c>
      <c r="P77">
        <f t="shared" si="8"/>
        <v>3.5370900033108081</v>
      </c>
      <c r="Q77">
        <f t="shared" si="9"/>
        <v>0.31203698660399637</v>
      </c>
      <c r="R77">
        <f t="shared" si="10"/>
        <v>0.19639676935398948</v>
      </c>
      <c r="S77">
        <f t="shared" si="11"/>
        <v>317.40160962011311</v>
      </c>
      <c r="T77">
        <f t="shared" si="12"/>
        <v>20.735806883470836</v>
      </c>
      <c r="U77">
        <f t="shared" si="13"/>
        <v>19.947649999999999</v>
      </c>
      <c r="V77">
        <f t="shared" si="14"/>
        <v>2.3390166408471602</v>
      </c>
      <c r="W77">
        <f t="shared" si="15"/>
        <v>50.029132490955632</v>
      </c>
      <c r="X77">
        <f t="shared" si="16"/>
        <v>1.1707589307298902</v>
      </c>
      <c r="Y77">
        <f t="shared" si="17"/>
        <v>2.3401543709388575</v>
      </c>
      <c r="Z77">
        <f t="shared" si="18"/>
        <v>1.16825771011727</v>
      </c>
      <c r="AA77">
        <f t="shared" si="19"/>
        <v>-160.14955073783389</v>
      </c>
      <c r="AB77">
        <f t="shared" si="20"/>
        <v>1.4969290306294021</v>
      </c>
      <c r="AC77">
        <f t="shared" si="21"/>
        <v>8.5045985834517987E-2</v>
      </c>
      <c r="AD77">
        <f t="shared" si="22"/>
        <v>158.83403389874314</v>
      </c>
      <c r="AE77">
        <f t="shared" si="23"/>
        <v>58.161214764501274</v>
      </c>
      <c r="AF77">
        <f t="shared" si="24"/>
        <v>3.6317647385504412</v>
      </c>
      <c r="AG77">
        <f t="shared" si="25"/>
        <v>31.861879807592171</v>
      </c>
      <c r="AH77">
        <v>575.87473797060102</v>
      </c>
      <c r="AI77">
        <v>514.96296969696903</v>
      </c>
      <c r="AJ77">
        <v>3.1550599804736401</v>
      </c>
      <c r="AK77">
        <v>84.881134538593102</v>
      </c>
      <c r="AL77">
        <f t="shared" si="26"/>
        <v>3.6315090870257114</v>
      </c>
      <c r="AM77">
        <v>7.1575493527595402</v>
      </c>
      <c r="AN77">
        <v>11.462562237762199</v>
      </c>
      <c r="AO77">
        <v>-2.0868897237727299E-6</v>
      </c>
      <c r="AP77">
        <v>118.923516889192</v>
      </c>
      <c r="AQ77">
        <v>138</v>
      </c>
      <c r="AR77">
        <v>28</v>
      </c>
      <c r="AS77">
        <f t="shared" si="27"/>
        <v>1</v>
      </c>
      <c r="AT77">
        <f t="shared" si="28"/>
        <v>0</v>
      </c>
      <c r="AU77">
        <f t="shared" si="29"/>
        <v>55380.773290167468</v>
      </c>
      <c r="AV77">
        <f t="shared" si="30"/>
        <v>2000.01</v>
      </c>
      <c r="AW77">
        <f t="shared" si="31"/>
        <v>1686.0085170004349</v>
      </c>
      <c r="AX77">
        <f t="shared" si="32"/>
        <v>0.84300004350000002</v>
      </c>
      <c r="AY77">
        <f t="shared" si="33"/>
        <v>0.15870001131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1736451848.0999999</v>
      </c>
      <c r="BF77">
        <v>505.94349999999997</v>
      </c>
      <c r="BG77">
        <v>577.89400000000001</v>
      </c>
      <c r="BH77">
        <v>11.4626</v>
      </c>
      <c r="BI77">
        <v>7.157305</v>
      </c>
      <c r="BJ77">
        <v>500.49299999999999</v>
      </c>
      <c r="BK77">
        <v>11.4392</v>
      </c>
      <c r="BL77">
        <v>500.33300000000003</v>
      </c>
      <c r="BM77">
        <v>102.107</v>
      </c>
      <c r="BN77">
        <v>3.0292650000000001E-2</v>
      </c>
      <c r="BO77">
        <v>19.955500000000001</v>
      </c>
      <c r="BP77">
        <v>19.947649999999999</v>
      </c>
      <c r="BQ77">
        <v>999.9</v>
      </c>
      <c r="BR77">
        <v>0</v>
      </c>
      <c r="BS77">
        <v>0</v>
      </c>
      <c r="BT77">
        <v>10017.200000000001</v>
      </c>
      <c r="BU77">
        <v>593.21450000000004</v>
      </c>
      <c r="BV77">
        <v>1527.655</v>
      </c>
      <c r="BW77">
        <v>-71.950199999999995</v>
      </c>
      <c r="BX77">
        <v>511.81049999999999</v>
      </c>
      <c r="BY77">
        <v>582.05999999999995</v>
      </c>
      <c r="BZ77">
        <v>4.3053249999999998</v>
      </c>
      <c r="CA77">
        <v>577.89400000000001</v>
      </c>
      <c r="CB77">
        <v>7.157305</v>
      </c>
      <c r="CC77">
        <v>1.170415</v>
      </c>
      <c r="CD77">
        <v>0.73081200000000002</v>
      </c>
      <c r="CE77">
        <v>9.2304899999999996</v>
      </c>
      <c r="CF77">
        <v>2.4299900000000001</v>
      </c>
      <c r="CG77">
        <v>2000.01</v>
      </c>
      <c r="CH77">
        <v>0.9</v>
      </c>
      <c r="CI77">
        <v>0.10000004999999999</v>
      </c>
      <c r="CJ77">
        <v>22.9375</v>
      </c>
      <c r="CK77">
        <v>42020.800000000003</v>
      </c>
      <c r="CL77">
        <v>1736448967.0999999</v>
      </c>
      <c r="CM77" t="s">
        <v>347</v>
      </c>
      <c r="CN77">
        <v>1736448967.0999999</v>
      </c>
      <c r="CO77">
        <v>1736448953.0999999</v>
      </c>
      <c r="CP77">
        <v>2</v>
      </c>
      <c r="CQ77">
        <v>-0.42199999999999999</v>
      </c>
      <c r="CR77">
        <v>-1.2999999999999999E-2</v>
      </c>
      <c r="CS77">
        <v>1.4690000000000001</v>
      </c>
      <c r="CT77">
        <v>4.4999999999999998E-2</v>
      </c>
      <c r="CU77">
        <v>197</v>
      </c>
      <c r="CV77">
        <v>13</v>
      </c>
      <c r="CW77">
        <v>0.01</v>
      </c>
      <c r="CX77">
        <v>0.02</v>
      </c>
      <c r="CY77">
        <v>-71.256486666666703</v>
      </c>
      <c r="CZ77">
        <v>-6.0763714285714698</v>
      </c>
      <c r="DA77">
        <v>0.453809348907177</v>
      </c>
      <c r="DB77">
        <v>0</v>
      </c>
      <c r="DC77">
        <v>4.3063120000000001</v>
      </c>
      <c r="DD77">
        <v>-1.0148571428571399E-2</v>
      </c>
      <c r="DE77">
        <v>1.0851494520725401E-3</v>
      </c>
      <c r="DF77">
        <v>1</v>
      </c>
      <c r="DG77">
        <v>1</v>
      </c>
      <c r="DH77">
        <v>2</v>
      </c>
      <c r="DI77" t="s">
        <v>362</v>
      </c>
      <c r="DJ77">
        <v>2.9363299999999999</v>
      </c>
      <c r="DK77">
        <v>2.6312500000000001</v>
      </c>
      <c r="DL77">
        <v>0.119689</v>
      </c>
      <c r="DM77">
        <v>0.130549</v>
      </c>
      <c r="DN77">
        <v>7.0034700000000005E-2</v>
      </c>
      <c r="DO77">
        <v>4.8842200000000002E-2</v>
      </c>
      <c r="DP77">
        <v>29673.5</v>
      </c>
      <c r="DQ77">
        <v>32758.400000000001</v>
      </c>
      <c r="DR77">
        <v>29442.7</v>
      </c>
      <c r="DS77">
        <v>34684.400000000001</v>
      </c>
      <c r="DT77">
        <v>34586.800000000003</v>
      </c>
      <c r="DU77">
        <v>41747.599999999999</v>
      </c>
      <c r="DV77">
        <v>40205.199999999997</v>
      </c>
      <c r="DW77">
        <v>47549</v>
      </c>
      <c r="DX77">
        <v>1.7069000000000001</v>
      </c>
      <c r="DY77">
        <v>2.03382</v>
      </c>
      <c r="DZ77">
        <v>2.3491700000000001E-2</v>
      </c>
      <c r="EA77">
        <v>0</v>
      </c>
      <c r="EB77">
        <v>19.555</v>
      </c>
      <c r="EC77">
        <v>999.9</v>
      </c>
      <c r="ED77">
        <v>64.069999999999993</v>
      </c>
      <c r="EE77">
        <v>22.385999999999999</v>
      </c>
      <c r="EF77">
        <v>17.046299999999999</v>
      </c>
      <c r="EG77">
        <v>61.498100000000001</v>
      </c>
      <c r="EH77">
        <v>44.471200000000003</v>
      </c>
      <c r="EI77">
        <v>1</v>
      </c>
      <c r="EJ77">
        <v>-0.26433400000000001</v>
      </c>
      <c r="EK77">
        <v>1.89371</v>
      </c>
      <c r="EL77">
        <v>20.276700000000002</v>
      </c>
      <c r="EM77">
        <v>5.2467899999999998</v>
      </c>
      <c r="EN77">
        <v>11.914099999999999</v>
      </c>
      <c r="EO77">
        <v>4.98935</v>
      </c>
      <c r="EP77">
        <v>3.2844500000000001</v>
      </c>
      <c r="EQ77">
        <v>9999</v>
      </c>
      <c r="ER77">
        <v>9999</v>
      </c>
      <c r="ES77">
        <v>999.9</v>
      </c>
      <c r="ET77">
        <v>9999</v>
      </c>
      <c r="EU77">
        <v>1.8840600000000001</v>
      </c>
      <c r="EV77">
        <v>1.8842399999999999</v>
      </c>
      <c r="EW77">
        <v>1.88513</v>
      </c>
      <c r="EX77">
        <v>1.8871599999999999</v>
      </c>
      <c r="EY77">
        <v>1.88358</v>
      </c>
      <c r="EZ77">
        <v>1.87677</v>
      </c>
      <c r="FA77">
        <v>1.88259</v>
      </c>
      <c r="FB77">
        <v>1.88812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5.5389999999999997</v>
      </c>
      <c r="FQ77">
        <v>2.3400000000000001E-2</v>
      </c>
      <c r="FR77">
        <v>-0.66434949939203702</v>
      </c>
      <c r="FS77">
        <v>9.8787948123959593E-3</v>
      </c>
      <c r="FT77">
        <v>5.3251326344088904E-6</v>
      </c>
      <c r="FU77">
        <v>-1.29812346716052E-9</v>
      </c>
      <c r="FV77">
        <v>-3.0087886876822501E-2</v>
      </c>
      <c r="FW77">
        <v>-3.68478344840185E-3</v>
      </c>
      <c r="FX77">
        <v>8.3536045323785897E-4</v>
      </c>
      <c r="FY77">
        <v>-9.0991182514875006E-6</v>
      </c>
      <c r="FZ77">
        <v>5</v>
      </c>
      <c r="GA77">
        <v>1737</v>
      </c>
      <c r="GB77">
        <v>1</v>
      </c>
      <c r="GC77">
        <v>17</v>
      </c>
      <c r="GD77">
        <v>48</v>
      </c>
      <c r="GE77">
        <v>48.3</v>
      </c>
      <c r="GF77">
        <v>1.27319</v>
      </c>
      <c r="GG77">
        <v>2.4499499999999999</v>
      </c>
      <c r="GH77">
        <v>1.3513200000000001</v>
      </c>
      <c r="GI77">
        <v>2.2473100000000001</v>
      </c>
      <c r="GJ77">
        <v>1.3000499999999999</v>
      </c>
      <c r="GK77">
        <v>2.2460900000000001</v>
      </c>
      <c r="GL77">
        <v>26.457899999999999</v>
      </c>
      <c r="GM77">
        <v>14.009499999999999</v>
      </c>
      <c r="GN77">
        <v>19</v>
      </c>
      <c r="GO77">
        <v>317.23899999999998</v>
      </c>
      <c r="GP77">
        <v>495.2</v>
      </c>
      <c r="GQ77">
        <v>17.342700000000001</v>
      </c>
      <c r="GR77">
        <v>24.0989</v>
      </c>
      <c r="GS77">
        <v>29.999500000000001</v>
      </c>
      <c r="GT77">
        <v>24.255600000000001</v>
      </c>
      <c r="GU77">
        <v>24.2408</v>
      </c>
      <c r="GV77">
        <v>25.5581</v>
      </c>
      <c r="GW77">
        <v>58.167999999999999</v>
      </c>
      <c r="GX77">
        <v>100</v>
      </c>
      <c r="GY77">
        <v>17.3811</v>
      </c>
      <c r="GZ77">
        <v>605.20399999999995</v>
      </c>
      <c r="HA77">
        <v>7.1738</v>
      </c>
      <c r="HB77">
        <v>101.755</v>
      </c>
      <c r="HC77">
        <v>102.28</v>
      </c>
    </row>
    <row r="78" spans="1:211" x14ac:dyDescent="0.2">
      <c r="A78">
        <v>62</v>
      </c>
      <c r="B78">
        <v>1736451852.0999999</v>
      </c>
      <c r="C78">
        <v>122</v>
      </c>
      <c r="D78" t="s">
        <v>473</v>
      </c>
      <c r="E78" t="s">
        <v>474</v>
      </c>
      <c r="F78">
        <v>2</v>
      </c>
      <c r="G78">
        <v>1736451851.0999999</v>
      </c>
      <c r="H78">
        <f t="shared" si="0"/>
        <v>3.630220392376014E-3</v>
      </c>
      <c r="I78">
        <f t="shared" si="1"/>
        <v>3.6302203923760139</v>
      </c>
      <c r="J78">
        <f t="shared" si="2"/>
        <v>31.921886484995472</v>
      </c>
      <c r="K78">
        <f t="shared" si="3"/>
        <v>515.37400000000002</v>
      </c>
      <c r="L78">
        <f t="shared" si="4"/>
        <v>344.76714229439807</v>
      </c>
      <c r="M78">
        <f t="shared" si="5"/>
        <v>35.214360872165926</v>
      </c>
      <c r="N78">
        <f t="shared" si="6"/>
        <v>52.640068596312204</v>
      </c>
      <c r="O78">
        <f t="shared" si="7"/>
        <v>0.32778955491365847</v>
      </c>
      <c r="P78">
        <f t="shared" si="8"/>
        <v>3.5424060694412538</v>
      </c>
      <c r="Q78">
        <f t="shared" si="9"/>
        <v>0.31182292049934945</v>
      </c>
      <c r="R78">
        <f t="shared" si="10"/>
        <v>0.19625903608349154</v>
      </c>
      <c r="S78">
        <f t="shared" si="11"/>
        <v>317.40188700149997</v>
      </c>
      <c r="T78">
        <f t="shared" si="12"/>
        <v>20.737480655448433</v>
      </c>
      <c r="U78">
        <f t="shared" si="13"/>
        <v>19.949200000000001</v>
      </c>
      <c r="V78">
        <f t="shared" si="14"/>
        <v>2.3392412497784902</v>
      </c>
      <c r="W78">
        <f t="shared" si="15"/>
        <v>50.013326656440469</v>
      </c>
      <c r="X78">
        <f t="shared" si="16"/>
        <v>1.17057031621315</v>
      </c>
      <c r="Y78">
        <f t="shared" si="17"/>
        <v>2.3405168071586568</v>
      </c>
      <c r="Z78">
        <f t="shared" si="18"/>
        <v>1.1686709335653402</v>
      </c>
      <c r="AA78">
        <f t="shared" si="19"/>
        <v>-160.09271930378222</v>
      </c>
      <c r="AB78">
        <f t="shared" si="20"/>
        <v>1.6806081249377842</v>
      </c>
      <c r="AC78">
        <f t="shared" si="21"/>
        <v>9.5340152268527309E-2</v>
      </c>
      <c r="AD78">
        <f t="shared" si="22"/>
        <v>159.08511597492407</v>
      </c>
      <c r="AE78">
        <f t="shared" si="23"/>
        <v>58.625882233488554</v>
      </c>
      <c r="AF78">
        <f t="shared" si="24"/>
        <v>3.6298844945835076</v>
      </c>
      <c r="AG78">
        <f t="shared" si="25"/>
        <v>31.921886484995472</v>
      </c>
      <c r="AH78">
        <v>582.38455795208301</v>
      </c>
      <c r="AI78">
        <v>521.32527878787903</v>
      </c>
      <c r="AJ78">
        <v>3.1660965450010998</v>
      </c>
      <c r="AK78">
        <v>84.881134538593102</v>
      </c>
      <c r="AL78">
        <f t="shared" si="26"/>
        <v>3.6302203923760139</v>
      </c>
      <c r="AM78">
        <v>7.1573819759838599</v>
      </c>
      <c r="AN78">
        <v>11.4606678321678</v>
      </c>
      <c r="AO78">
        <v>-8.8784448384983906E-6</v>
      </c>
      <c r="AP78">
        <v>118.923516889192</v>
      </c>
      <c r="AQ78">
        <v>137</v>
      </c>
      <c r="AR78">
        <v>27</v>
      </c>
      <c r="AS78">
        <f t="shared" si="27"/>
        <v>1</v>
      </c>
      <c r="AT78">
        <f t="shared" si="28"/>
        <v>0</v>
      </c>
      <c r="AU78">
        <f t="shared" si="29"/>
        <v>55499.559119984813</v>
      </c>
      <c r="AV78">
        <f t="shared" si="30"/>
        <v>2000.01</v>
      </c>
      <c r="AW78">
        <f t="shared" si="31"/>
        <v>1686.0085500005996</v>
      </c>
      <c r="AX78">
        <f t="shared" si="32"/>
        <v>0.84300005999999983</v>
      </c>
      <c r="AY78">
        <f t="shared" si="33"/>
        <v>0.15870014999999998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1736451851.0999999</v>
      </c>
      <c r="BF78">
        <v>515.37400000000002</v>
      </c>
      <c r="BG78">
        <v>587.91700000000003</v>
      </c>
      <c r="BH78">
        <v>11.4605</v>
      </c>
      <c r="BI78">
        <v>7.1577000000000002</v>
      </c>
      <c r="BJ78">
        <v>509.79</v>
      </c>
      <c r="BK78">
        <v>11.436999999999999</v>
      </c>
      <c r="BL78">
        <v>500.36500000000001</v>
      </c>
      <c r="BM78">
        <v>102.11</v>
      </c>
      <c r="BN78">
        <v>2.9550300000000002E-2</v>
      </c>
      <c r="BO78">
        <v>19.957999999999998</v>
      </c>
      <c r="BP78">
        <v>19.949200000000001</v>
      </c>
      <c r="BQ78">
        <v>999.9</v>
      </c>
      <c r="BR78">
        <v>0</v>
      </c>
      <c r="BS78">
        <v>0</v>
      </c>
      <c r="BT78">
        <v>10039.4</v>
      </c>
      <c r="BU78">
        <v>593.22699999999998</v>
      </c>
      <c r="BV78">
        <v>1527.26</v>
      </c>
      <c r="BW78">
        <v>-72.543599999999998</v>
      </c>
      <c r="BX78">
        <v>521.34900000000005</v>
      </c>
      <c r="BY78">
        <v>592.15599999999995</v>
      </c>
      <c r="BZ78">
        <v>4.3027499999999996</v>
      </c>
      <c r="CA78">
        <v>587.91700000000003</v>
      </c>
      <c r="CB78">
        <v>7.1577000000000002</v>
      </c>
      <c r="CC78">
        <v>1.1702300000000001</v>
      </c>
      <c r="CD78">
        <v>0.73087599999999997</v>
      </c>
      <c r="CE78">
        <v>9.2281399999999998</v>
      </c>
      <c r="CF78">
        <v>2.4312100000000001</v>
      </c>
      <c r="CG78">
        <v>2000.01</v>
      </c>
      <c r="CH78">
        <v>0.89999799999999996</v>
      </c>
      <c r="CI78">
        <v>0.10000199999999999</v>
      </c>
      <c r="CJ78">
        <v>22.875</v>
      </c>
      <c r="CK78">
        <v>42020.800000000003</v>
      </c>
      <c r="CL78">
        <v>1736448967.0999999</v>
      </c>
      <c r="CM78" t="s">
        <v>347</v>
      </c>
      <c r="CN78">
        <v>1736448967.0999999</v>
      </c>
      <c r="CO78">
        <v>1736448953.0999999</v>
      </c>
      <c r="CP78">
        <v>2</v>
      </c>
      <c r="CQ78">
        <v>-0.42199999999999999</v>
      </c>
      <c r="CR78">
        <v>-1.2999999999999999E-2</v>
      </c>
      <c r="CS78">
        <v>1.4690000000000001</v>
      </c>
      <c r="CT78">
        <v>4.4999999999999998E-2</v>
      </c>
      <c r="CU78">
        <v>197</v>
      </c>
      <c r="CV78">
        <v>13</v>
      </c>
      <c r="CW78">
        <v>0.01</v>
      </c>
      <c r="CX78">
        <v>0.02</v>
      </c>
      <c r="CY78">
        <v>-71.498473333333294</v>
      </c>
      <c r="CZ78">
        <v>-5.5440000000001399</v>
      </c>
      <c r="DA78">
        <v>0.40674967152892499</v>
      </c>
      <c r="DB78">
        <v>0</v>
      </c>
      <c r="DC78">
        <v>4.3059326666666697</v>
      </c>
      <c r="DD78">
        <v>-1.32728571428596E-2</v>
      </c>
      <c r="DE78">
        <v>1.2368425750901499E-3</v>
      </c>
      <c r="DF78">
        <v>1</v>
      </c>
      <c r="DG78">
        <v>1</v>
      </c>
      <c r="DH78">
        <v>2</v>
      </c>
      <c r="DI78" t="s">
        <v>362</v>
      </c>
      <c r="DJ78">
        <v>2.9368300000000001</v>
      </c>
      <c r="DK78">
        <v>2.6309800000000001</v>
      </c>
      <c r="DL78">
        <v>0.120753</v>
      </c>
      <c r="DM78">
        <v>0.131578</v>
      </c>
      <c r="DN78">
        <v>7.0029900000000006E-2</v>
      </c>
      <c r="DO78">
        <v>4.88455E-2</v>
      </c>
      <c r="DP78">
        <v>29637.7</v>
      </c>
      <c r="DQ78">
        <v>32719.9</v>
      </c>
      <c r="DR78">
        <v>29442.7</v>
      </c>
      <c r="DS78">
        <v>34684.6</v>
      </c>
      <c r="DT78">
        <v>34586.9</v>
      </c>
      <c r="DU78">
        <v>41747.699999999997</v>
      </c>
      <c r="DV78">
        <v>40205.199999999997</v>
      </c>
      <c r="DW78">
        <v>47549.3</v>
      </c>
      <c r="DX78">
        <v>1.7095800000000001</v>
      </c>
      <c r="DY78">
        <v>2.0333999999999999</v>
      </c>
      <c r="DZ78">
        <v>2.4080299999999999E-2</v>
      </c>
      <c r="EA78">
        <v>0</v>
      </c>
      <c r="EB78">
        <v>19.552499999999998</v>
      </c>
      <c r="EC78">
        <v>999.9</v>
      </c>
      <c r="ED78">
        <v>64.069999999999993</v>
      </c>
      <c r="EE78">
        <v>22.385999999999999</v>
      </c>
      <c r="EF78">
        <v>17.045100000000001</v>
      </c>
      <c r="EG78">
        <v>61.598199999999999</v>
      </c>
      <c r="EH78">
        <v>44.867800000000003</v>
      </c>
      <c r="EI78">
        <v>1</v>
      </c>
      <c r="EJ78">
        <v>-0.26458100000000001</v>
      </c>
      <c r="EK78">
        <v>1.85738</v>
      </c>
      <c r="EL78">
        <v>20.277200000000001</v>
      </c>
      <c r="EM78">
        <v>5.2472399999999997</v>
      </c>
      <c r="EN78">
        <v>11.914099999999999</v>
      </c>
      <c r="EO78">
        <v>4.9894499999999997</v>
      </c>
      <c r="EP78">
        <v>3.2845499999999999</v>
      </c>
      <c r="EQ78">
        <v>9999</v>
      </c>
      <c r="ER78">
        <v>9999</v>
      </c>
      <c r="ES78">
        <v>999.9</v>
      </c>
      <c r="ET78">
        <v>9999</v>
      </c>
      <c r="EU78">
        <v>1.8840699999999999</v>
      </c>
      <c r="EV78">
        <v>1.88425</v>
      </c>
      <c r="EW78">
        <v>1.8851500000000001</v>
      </c>
      <c r="EX78">
        <v>1.8871800000000001</v>
      </c>
      <c r="EY78">
        <v>1.88358</v>
      </c>
      <c r="EZ78">
        <v>1.87679</v>
      </c>
      <c r="FA78">
        <v>1.8826000000000001</v>
      </c>
      <c r="FB78">
        <v>1.88812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5.6280000000000001</v>
      </c>
      <c r="FQ78">
        <v>2.3400000000000001E-2</v>
      </c>
      <c r="FR78">
        <v>-0.66434949939203702</v>
      </c>
      <c r="FS78">
        <v>9.8787948123959593E-3</v>
      </c>
      <c r="FT78">
        <v>5.3251326344088904E-6</v>
      </c>
      <c r="FU78">
        <v>-1.29812346716052E-9</v>
      </c>
      <c r="FV78">
        <v>-3.0087886876822501E-2</v>
      </c>
      <c r="FW78">
        <v>-3.68478344840185E-3</v>
      </c>
      <c r="FX78">
        <v>8.3536045323785897E-4</v>
      </c>
      <c r="FY78">
        <v>-9.0991182514875006E-6</v>
      </c>
      <c r="FZ78">
        <v>5</v>
      </c>
      <c r="GA78">
        <v>1737</v>
      </c>
      <c r="GB78">
        <v>1</v>
      </c>
      <c r="GC78">
        <v>17</v>
      </c>
      <c r="GD78">
        <v>48.1</v>
      </c>
      <c r="GE78">
        <v>48.3</v>
      </c>
      <c r="GF78">
        <v>1.2829600000000001</v>
      </c>
      <c r="GG78">
        <v>2.4340799999999998</v>
      </c>
      <c r="GH78">
        <v>1.3513200000000001</v>
      </c>
      <c r="GI78">
        <v>2.2460900000000001</v>
      </c>
      <c r="GJ78">
        <v>1.3000499999999999</v>
      </c>
      <c r="GK78">
        <v>2.4438499999999999</v>
      </c>
      <c r="GL78">
        <v>26.457899999999999</v>
      </c>
      <c r="GM78">
        <v>14.0182</v>
      </c>
      <c r="GN78">
        <v>19</v>
      </c>
      <c r="GO78">
        <v>318.35300000000001</v>
      </c>
      <c r="GP78">
        <v>494.91500000000002</v>
      </c>
      <c r="GQ78">
        <v>17.355699999999999</v>
      </c>
      <c r="GR78">
        <v>24.093800000000002</v>
      </c>
      <c r="GS78">
        <v>29.999500000000001</v>
      </c>
      <c r="GT78">
        <v>24.254000000000001</v>
      </c>
      <c r="GU78">
        <v>24.239799999999999</v>
      </c>
      <c r="GV78">
        <v>25.6889</v>
      </c>
      <c r="GW78">
        <v>58.167999999999999</v>
      </c>
      <c r="GX78">
        <v>100</v>
      </c>
      <c r="GY78">
        <v>17.3811</v>
      </c>
      <c r="GZ78">
        <v>612</v>
      </c>
      <c r="HA78">
        <v>7.1774399999999998</v>
      </c>
      <c r="HB78">
        <v>101.755</v>
      </c>
      <c r="HC78">
        <v>102.28100000000001</v>
      </c>
    </row>
    <row r="79" spans="1:211" x14ac:dyDescent="0.2">
      <c r="A79">
        <v>63</v>
      </c>
      <c r="B79">
        <v>1736451854.0999999</v>
      </c>
      <c r="C79">
        <v>124</v>
      </c>
      <c r="D79" t="s">
        <v>475</v>
      </c>
      <c r="E79" t="s">
        <v>476</v>
      </c>
      <c r="F79">
        <v>2</v>
      </c>
      <c r="G79">
        <v>1736451852.0999999</v>
      </c>
      <c r="H79">
        <f t="shared" si="0"/>
        <v>3.6295072572517912E-3</v>
      </c>
      <c r="I79">
        <f t="shared" si="1"/>
        <v>3.6295072572517912</v>
      </c>
      <c r="J79">
        <f t="shared" si="2"/>
        <v>32.05864283517716</v>
      </c>
      <c r="K79">
        <f t="shared" si="3"/>
        <v>518.51199999999994</v>
      </c>
      <c r="L79">
        <f t="shared" si="4"/>
        <v>347.09756025936218</v>
      </c>
      <c r="M79">
        <f t="shared" si="5"/>
        <v>35.452422123258579</v>
      </c>
      <c r="N79">
        <f t="shared" si="6"/>
        <v>52.960632411933588</v>
      </c>
      <c r="O79">
        <f t="shared" si="7"/>
        <v>0.32767555247620939</v>
      </c>
      <c r="P79">
        <f t="shared" si="8"/>
        <v>3.540114692029328</v>
      </c>
      <c r="Q79">
        <f t="shared" si="9"/>
        <v>0.31170994489227594</v>
      </c>
      <c r="R79">
        <f t="shared" si="10"/>
        <v>0.19618831982016771</v>
      </c>
      <c r="S79">
        <f t="shared" si="11"/>
        <v>317.40173700075002</v>
      </c>
      <c r="T79">
        <f t="shared" si="12"/>
        <v>20.73841313668547</v>
      </c>
      <c r="U79">
        <f t="shared" si="13"/>
        <v>19.95065</v>
      </c>
      <c r="V79">
        <f t="shared" si="14"/>
        <v>2.3394513849209142</v>
      </c>
      <c r="W79">
        <f t="shared" si="15"/>
        <v>50.013098950185849</v>
      </c>
      <c r="X79">
        <f t="shared" si="16"/>
        <v>1.1705867402332575</v>
      </c>
      <c r="Y79">
        <f t="shared" si="17"/>
        <v>2.3405603028102453</v>
      </c>
      <c r="Z79">
        <f t="shared" si="18"/>
        <v>1.1688646446876567</v>
      </c>
      <c r="AA79">
        <f t="shared" si="19"/>
        <v>-160.06127004480399</v>
      </c>
      <c r="AB79">
        <f t="shared" si="20"/>
        <v>1.4600381740669681</v>
      </c>
      <c r="AC79">
        <f t="shared" si="21"/>
        <v>8.2881670474319019E-2</v>
      </c>
      <c r="AD79">
        <f t="shared" si="22"/>
        <v>158.8833868004873</v>
      </c>
      <c r="AE79">
        <f t="shared" si="23"/>
        <v>58.596240847828362</v>
      </c>
      <c r="AF79">
        <f t="shared" si="24"/>
        <v>3.6295946712355622</v>
      </c>
      <c r="AG79">
        <f t="shared" si="25"/>
        <v>32.05864283517716</v>
      </c>
      <c r="AH79">
        <v>589.03088360594302</v>
      </c>
      <c r="AI79">
        <v>527.70454545454504</v>
      </c>
      <c r="AJ79">
        <v>3.1804828199797299</v>
      </c>
      <c r="AK79">
        <v>84.881134538593102</v>
      </c>
      <c r="AL79">
        <f t="shared" si="26"/>
        <v>3.6295072572517912</v>
      </c>
      <c r="AM79">
        <v>7.1573779499572803</v>
      </c>
      <c r="AN79">
        <v>11.459838461538499</v>
      </c>
      <c r="AO79">
        <v>-1.31137814480721E-5</v>
      </c>
      <c r="AP79">
        <v>118.923516889192</v>
      </c>
      <c r="AQ79">
        <v>141</v>
      </c>
      <c r="AR79">
        <v>28</v>
      </c>
      <c r="AS79">
        <f t="shared" si="27"/>
        <v>1</v>
      </c>
      <c r="AT79">
        <f t="shared" si="28"/>
        <v>0</v>
      </c>
      <c r="AU79">
        <f t="shared" si="29"/>
        <v>55448.11425040973</v>
      </c>
      <c r="AV79">
        <f t="shared" si="30"/>
        <v>2000.01</v>
      </c>
      <c r="AW79">
        <f t="shared" si="31"/>
        <v>1686.0084900003001</v>
      </c>
      <c r="AX79">
        <f t="shared" si="32"/>
        <v>0.84300003000000001</v>
      </c>
      <c r="AY79">
        <f t="shared" si="33"/>
        <v>0.158700075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1736451852.0999999</v>
      </c>
      <c r="BF79">
        <v>518.51199999999994</v>
      </c>
      <c r="BG79">
        <v>591.03250000000003</v>
      </c>
      <c r="BH79">
        <v>11.460649999999999</v>
      </c>
      <c r="BI79">
        <v>7.15822</v>
      </c>
      <c r="BJ79">
        <v>512.88350000000003</v>
      </c>
      <c r="BK79">
        <v>11.437200000000001</v>
      </c>
      <c r="BL79">
        <v>500.36799999999999</v>
      </c>
      <c r="BM79">
        <v>102.11</v>
      </c>
      <c r="BN79">
        <v>2.9646550000000001E-2</v>
      </c>
      <c r="BO79">
        <v>19.958300000000001</v>
      </c>
      <c r="BP79">
        <v>19.95065</v>
      </c>
      <c r="BQ79">
        <v>999.9</v>
      </c>
      <c r="BR79">
        <v>0</v>
      </c>
      <c r="BS79">
        <v>0</v>
      </c>
      <c r="BT79">
        <v>10029.700000000001</v>
      </c>
      <c r="BU79">
        <v>593.22299999999996</v>
      </c>
      <c r="BV79">
        <v>1527.4849999999999</v>
      </c>
      <c r="BW79">
        <v>-72.520899999999997</v>
      </c>
      <c r="BX79">
        <v>524.52350000000001</v>
      </c>
      <c r="BY79">
        <v>595.29399999999998</v>
      </c>
      <c r="BZ79">
        <v>4.3024100000000001</v>
      </c>
      <c r="CA79">
        <v>591.03250000000003</v>
      </c>
      <c r="CB79">
        <v>7.15822</v>
      </c>
      <c r="CC79">
        <v>1.170245</v>
      </c>
      <c r="CD79">
        <v>0.73092699999999999</v>
      </c>
      <c r="CE79">
        <v>9.2283349999999995</v>
      </c>
      <c r="CF79">
        <v>2.4321999999999999</v>
      </c>
      <c r="CG79">
        <v>2000.01</v>
      </c>
      <c r="CH79">
        <v>0.89999899999999999</v>
      </c>
      <c r="CI79">
        <v>0.10000100000000001</v>
      </c>
      <c r="CJ79">
        <v>22.833349999999999</v>
      </c>
      <c r="CK79">
        <v>42020.800000000003</v>
      </c>
      <c r="CL79">
        <v>1736448967.0999999</v>
      </c>
      <c r="CM79" t="s">
        <v>347</v>
      </c>
      <c r="CN79">
        <v>1736448967.0999999</v>
      </c>
      <c r="CO79">
        <v>1736448953.0999999</v>
      </c>
      <c r="CP79">
        <v>2</v>
      </c>
      <c r="CQ79">
        <v>-0.42199999999999999</v>
      </c>
      <c r="CR79">
        <v>-1.2999999999999999E-2</v>
      </c>
      <c r="CS79">
        <v>1.4690000000000001</v>
      </c>
      <c r="CT79">
        <v>4.4999999999999998E-2</v>
      </c>
      <c r="CU79">
        <v>197</v>
      </c>
      <c r="CV79">
        <v>13</v>
      </c>
      <c r="CW79">
        <v>0.01</v>
      </c>
      <c r="CX79">
        <v>0.02</v>
      </c>
      <c r="CY79">
        <v>-71.721626666666694</v>
      </c>
      <c r="CZ79">
        <v>-6.1202785714284698</v>
      </c>
      <c r="DA79">
        <v>0.45329616877072998</v>
      </c>
      <c r="DB79">
        <v>0</v>
      </c>
      <c r="DC79">
        <v>4.3052433333333298</v>
      </c>
      <c r="DD79">
        <v>-1.6705714285706001E-2</v>
      </c>
      <c r="DE79">
        <v>1.50556596962365E-3</v>
      </c>
      <c r="DF79">
        <v>1</v>
      </c>
      <c r="DG79">
        <v>1</v>
      </c>
      <c r="DH79">
        <v>2</v>
      </c>
      <c r="DI79" t="s">
        <v>362</v>
      </c>
      <c r="DJ79">
        <v>2.9369499999999999</v>
      </c>
      <c r="DK79">
        <v>2.6325099999999999</v>
      </c>
      <c r="DL79">
        <v>0.12180299999999999</v>
      </c>
      <c r="DM79">
        <v>0.132524</v>
      </c>
      <c r="DN79">
        <v>7.0029900000000006E-2</v>
      </c>
      <c r="DO79">
        <v>4.8853000000000001E-2</v>
      </c>
      <c r="DP79">
        <v>29602.6</v>
      </c>
      <c r="DQ79">
        <v>32684.400000000001</v>
      </c>
      <c r="DR79">
        <v>29442.9</v>
      </c>
      <c r="DS79">
        <v>34684.6</v>
      </c>
      <c r="DT79">
        <v>34587.1</v>
      </c>
      <c r="DU79">
        <v>41747.599999999999</v>
      </c>
      <c r="DV79">
        <v>40205.4</v>
      </c>
      <c r="DW79">
        <v>47549.7</v>
      </c>
      <c r="DX79">
        <v>1.7012499999999999</v>
      </c>
      <c r="DY79">
        <v>2.0337499999999999</v>
      </c>
      <c r="DZ79">
        <v>2.45124E-2</v>
      </c>
      <c r="EA79">
        <v>0</v>
      </c>
      <c r="EB79">
        <v>19.549700000000001</v>
      </c>
      <c r="EC79">
        <v>999.9</v>
      </c>
      <c r="ED79">
        <v>64.046000000000006</v>
      </c>
      <c r="EE79">
        <v>22.405999999999999</v>
      </c>
      <c r="EF79">
        <v>17.060500000000001</v>
      </c>
      <c r="EG79">
        <v>61.308199999999999</v>
      </c>
      <c r="EH79">
        <v>43.7179</v>
      </c>
      <c r="EI79">
        <v>1</v>
      </c>
      <c r="EJ79">
        <v>-0.26488299999999998</v>
      </c>
      <c r="EK79">
        <v>1.83403</v>
      </c>
      <c r="EL79">
        <v>20.277699999999999</v>
      </c>
      <c r="EM79">
        <v>5.2472399999999997</v>
      </c>
      <c r="EN79">
        <v>11.914099999999999</v>
      </c>
      <c r="EO79">
        <v>4.9896000000000003</v>
      </c>
      <c r="EP79">
        <v>3.2844699999999998</v>
      </c>
      <c r="EQ79">
        <v>9999</v>
      </c>
      <c r="ER79">
        <v>9999</v>
      </c>
      <c r="ES79">
        <v>999.9</v>
      </c>
      <c r="ET79">
        <v>9999</v>
      </c>
      <c r="EU79">
        <v>1.8840699999999999</v>
      </c>
      <c r="EV79">
        <v>1.8842699999999999</v>
      </c>
      <c r="EW79">
        <v>1.8851500000000001</v>
      </c>
      <c r="EX79">
        <v>1.8871800000000001</v>
      </c>
      <c r="EY79">
        <v>1.8835999999999999</v>
      </c>
      <c r="EZ79">
        <v>1.8768</v>
      </c>
      <c r="FA79">
        <v>1.8826099999999999</v>
      </c>
      <c r="FB79">
        <v>1.88812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5.7169999999999996</v>
      </c>
      <c r="FQ79">
        <v>2.35E-2</v>
      </c>
      <c r="FR79">
        <v>-0.66434949939203702</v>
      </c>
      <c r="FS79">
        <v>9.8787948123959593E-3</v>
      </c>
      <c r="FT79">
        <v>5.3251326344088904E-6</v>
      </c>
      <c r="FU79">
        <v>-1.29812346716052E-9</v>
      </c>
      <c r="FV79">
        <v>-3.0087886876822501E-2</v>
      </c>
      <c r="FW79">
        <v>-3.68478344840185E-3</v>
      </c>
      <c r="FX79">
        <v>8.3536045323785897E-4</v>
      </c>
      <c r="FY79">
        <v>-9.0991182514875006E-6</v>
      </c>
      <c r="FZ79">
        <v>5</v>
      </c>
      <c r="GA79">
        <v>1737</v>
      </c>
      <c r="GB79">
        <v>1</v>
      </c>
      <c r="GC79">
        <v>17</v>
      </c>
      <c r="GD79">
        <v>48.1</v>
      </c>
      <c r="GE79">
        <v>48.4</v>
      </c>
      <c r="GF79">
        <v>1.2927200000000001</v>
      </c>
      <c r="GG79">
        <v>2.4377399999999998</v>
      </c>
      <c r="GH79">
        <v>1.3513200000000001</v>
      </c>
      <c r="GI79">
        <v>2.2448700000000001</v>
      </c>
      <c r="GJ79">
        <v>1.3000499999999999</v>
      </c>
      <c r="GK79">
        <v>2.5134300000000001</v>
      </c>
      <c r="GL79">
        <v>26.457899999999999</v>
      </c>
      <c r="GM79">
        <v>14.0182</v>
      </c>
      <c r="GN79">
        <v>19</v>
      </c>
      <c r="GO79">
        <v>314.77800000000002</v>
      </c>
      <c r="GP79">
        <v>495.13</v>
      </c>
      <c r="GQ79">
        <v>17.368500000000001</v>
      </c>
      <c r="GR79">
        <v>24.089300000000001</v>
      </c>
      <c r="GS79">
        <v>29.999400000000001</v>
      </c>
      <c r="GT79">
        <v>24.252400000000002</v>
      </c>
      <c r="GU79">
        <v>24.238700000000001</v>
      </c>
      <c r="GV79">
        <v>25.8932</v>
      </c>
      <c r="GW79">
        <v>58.167999999999999</v>
      </c>
      <c r="GX79">
        <v>100</v>
      </c>
      <c r="GY79">
        <v>17.3811</v>
      </c>
      <c r="GZ79">
        <v>618.78099999999995</v>
      </c>
      <c r="HA79">
        <v>7.1757099999999996</v>
      </c>
      <c r="HB79">
        <v>101.755</v>
      </c>
      <c r="HC79">
        <v>102.28100000000001</v>
      </c>
    </row>
    <row r="80" spans="1:211" x14ac:dyDescent="0.2">
      <c r="A80">
        <v>64</v>
      </c>
      <c r="B80">
        <v>1736451856.0999999</v>
      </c>
      <c r="C80">
        <v>126</v>
      </c>
      <c r="D80" t="s">
        <v>477</v>
      </c>
      <c r="E80" t="s">
        <v>478</v>
      </c>
      <c r="F80">
        <v>2</v>
      </c>
      <c r="G80">
        <v>1736451855.0999999</v>
      </c>
      <c r="H80">
        <f t="shared" si="0"/>
        <v>3.6299948746111393E-3</v>
      </c>
      <c r="I80">
        <f t="shared" si="1"/>
        <v>3.6299948746111395</v>
      </c>
      <c r="J80">
        <f t="shared" si="2"/>
        <v>32.287669245202736</v>
      </c>
      <c r="K80">
        <f t="shared" si="3"/>
        <v>527.89</v>
      </c>
      <c r="L80">
        <f t="shared" si="4"/>
        <v>355.21014307844786</v>
      </c>
      <c r="M80">
        <f t="shared" si="5"/>
        <v>36.280189566047156</v>
      </c>
      <c r="N80">
        <f t="shared" si="6"/>
        <v>53.917236439362995</v>
      </c>
      <c r="O80">
        <f t="shared" si="7"/>
        <v>0.32780772169358696</v>
      </c>
      <c r="P80">
        <f t="shared" si="8"/>
        <v>3.5391946926802249</v>
      </c>
      <c r="Q80">
        <f t="shared" si="9"/>
        <v>0.31182563341523484</v>
      </c>
      <c r="R80">
        <f t="shared" si="10"/>
        <v>0.19626199804630737</v>
      </c>
      <c r="S80">
        <f t="shared" si="11"/>
        <v>317.40306923895241</v>
      </c>
      <c r="T80">
        <f t="shared" si="12"/>
        <v>20.740104302488501</v>
      </c>
      <c r="U80">
        <f t="shared" si="13"/>
        <v>19.9482</v>
      </c>
      <c r="V80">
        <f t="shared" si="14"/>
        <v>2.3390963386272965</v>
      </c>
      <c r="W80">
        <f t="shared" si="15"/>
        <v>50.005881380187049</v>
      </c>
      <c r="X80">
        <f t="shared" si="16"/>
        <v>1.1705338166846799</v>
      </c>
      <c r="Y80">
        <f t="shared" si="17"/>
        <v>2.3407922915812462</v>
      </c>
      <c r="Z80">
        <f t="shared" si="18"/>
        <v>1.1685625219426166</v>
      </c>
      <c r="AA80">
        <f t="shared" si="19"/>
        <v>-160.08277397035124</v>
      </c>
      <c r="AB80">
        <f t="shared" si="20"/>
        <v>2.2324192519800028</v>
      </c>
      <c r="AC80">
        <f t="shared" si="21"/>
        <v>0.12675965024442309</v>
      </c>
      <c r="AD80">
        <f t="shared" si="22"/>
        <v>159.67947417082559</v>
      </c>
      <c r="AE80">
        <f t="shared" si="23"/>
        <v>58.157244404297089</v>
      </c>
      <c r="AF80">
        <f t="shared" si="24"/>
        <v>3.6287237316542504</v>
      </c>
      <c r="AG80">
        <f t="shared" si="25"/>
        <v>32.287669245202736</v>
      </c>
      <c r="AH80">
        <v>595.57354090445301</v>
      </c>
      <c r="AI80">
        <v>534.03095757575795</v>
      </c>
      <c r="AJ80">
        <v>3.1732493959041701</v>
      </c>
      <c r="AK80">
        <v>84.881134538593102</v>
      </c>
      <c r="AL80">
        <f t="shared" si="26"/>
        <v>3.6299948746111395</v>
      </c>
      <c r="AM80">
        <v>7.1577571231014501</v>
      </c>
      <c r="AN80">
        <v>11.460236363636399</v>
      </c>
      <c r="AO80">
        <v>-1.3251144378033199E-5</v>
      </c>
      <c r="AP80">
        <v>118.923516889192</v>
      </c>
      <c r="AQ80">
        <v>143</v>
      </c>
      <c r="AR80">
        <v>29</v>
      </c>
      <c r="AS80">
        <f t="shared" si="27"/>
        <v>1</v>
      </c>
      <c r="AT80">
        <f t="shared" si="28"/>
        <v>0</v>
      </c>
      <c r="AU80">
        <f t="shared" si="29"/>
        <v>55427.094521036808</v>
      </c>
      <c r="AV80">
        <f t="shared" si="30"/>
        <v>2000.02</v>
      </c>
      <c r="AW80">
        <f t="shared" si="31"/>
        <v>1686.0169740011399</v>
      </c>
      <c r="AX80">
        <f t="shared" si="32"/>
        <v>0.84300005700000002</v>
      </c>
      <c r="AY80">
        <f t="shared" si="33"/>
        <v>0.15869994762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1736451855.0999999</v>
      </c>
      <c r="BF80">
        <v>527.89</v>
      </c>
      <c r="BG80">
        <v>599.91499999999996</v>
      </c>
      <c r="BH80">
        <v>11.4604</v>
      </c>
      <c r="BI80">
        <v>7.1595599999999999</v>
      </c>
      <c r="BJ80">
        <v>522.12900000000002</v>
      </c>
      <c r="BK80">
        <v>11.4369</v>
      </c>
      <c r="BL80">
        <v>500.43299999999999</v>
      </c>
      <c r="BM80">
        <v>102.10599999999999</v>
      </c>
      <c r="BN80">
        <v>3.1256699999999998E-2</v>
      </c>
      <c r="BO80">
        <v>19.959900000000001</v>
      </c>
      <c r="BP80">
        <v>19.9482</v>
      </c>
      <c r="BQ80">
        <v>999.9</v>
      </c>
      <c r="BR80">
        <v>0</v>
      </c>
      <c r="BS80">
        <v>0</v>
      </c>
      <c r="BT80">
        <v>10026.200000000001</v>
      </c>
      <c r="BU80">
        <v>593.18799999999999</v>
      </c>
      <c r="BV80">
        <v>1528.34</v>
      </c>
      <c r="BW80">
        <v>-72.024799999999999</v>
      </c>
      <c r="BX80">
        <v>534.01</v>
      </c>
      <c r="BY80">
        <v>604.24099999999999</v>
      </c>
      <c r="BZ80">
        <v>4.3008100000000002</v>
      </c>
      <c r="CA80">
        <v>599.91499999999996</v>
      </c>
      <c r="CB80">
        <v>7.1595599999999999</v>
      </c>
      <c r="CC80">
        <v>1.17018</v>
      </c>
      <c r="CD80">
        <v>0.73103700000000005</v>
      </c>
      <c r="CE80">
        <v>9.2274499999999993</v>
      </c>
      <c r="CF80">
        <v>2.43431</v>
      </c>
      <c r="CG80">
        <v>2000.02</v>
      </c>
      <c r="CH80">
        <v>0.90000100000000005</v>
      </c>
      <c r="CI80">
        <v>9.9999099999999994E-2</v>
      </c>
      <c r="CJ80">
        <v>22.75</v>
      </c>
      <c r="CK80">
        <v>42020.9</v>
      </c>
      <c r="CL80">
        <v>1736448967.0999999</v>
      </c>
      <c r="CM80" t="s">
        <v>347</v>
      </c>
      <c r="CN80">
        <v>1736448967.0999999</v>
      </c>
      <c r="CO80">
        <v>1736448953.0999999</v>
      </c>
      <c r="CP80">
        <v>2</v>
      </c>
      <c r="CQ80">
        <v>-0.42199999999999999</v>
      </c>
      <c r="CR80">
        <v>-1.2999999999999999E-2</v>
      </c>
      <c r="CS80">
        <v>1.4690000000000001</v>
      </c>
      <c r="CT80">
        <v>4.4999999999999998E-2</v>
      </c>
      <c r="CU80">
        <v>197</v>
      </c>
      <c r="CV80">
        <v>13</v>
      </c>
      <c r="CW80">
        <v>0.01</v>
      </c>
      <c r="CX80">
        <v>0.02</v>
      </c>
      <c r="CY80">
        <v>-71.890733333333301</v>
      </c>
      <c r="CZ80">
        <v>-5.9840357142857696</v>
      </c>
      <c r="DA80">
        <v>0.44738035669389298</v>
      </c>
      <c r="DB80">
        <v>0</v>
      </c>
      <c r="DC80">
        <v>4.3044320000000003</v>
      </c>
      <c r="DD80">
        <v>-1.8801428571424899E-2</v>
      </c>
      <c r="DE80">
        <v>1.67785259583E-3</v>
      </c>
      <c r="DF80">
        <v>1</v>
      </c>
      <c r="DG80">
        <v>1</v>
      </c>
      <c r="DH80">
        <v>2</v>
      </c>
      <c r="DI80" t="s">
        <v>362</v>
      </c>
      <c r="DJ80">
        <v>2.9367299999999998</v>
      </c>
      <c r="DK80">
        <v>2.6344099999999999</v>
      </c>
      <c r="DL80">
        <v>0.12282800000000001</v>
      </c>
      <c r="DM80">
        <v>0.13340399999999999</v>
      </c>
      <c r="DN80">
        <v>7.0028900000000005E-2</v>
      </c>
      <c r="DO80">
        <v>4.8855099999999999E-2</v>
      </c>
      <c r="DP80">
        <v>29568.3</v>
      </c>
      <c r="DQ80">
        <v>32651.3</v>
      </c>
      <c r="DR80">
        <v>29443.200000000001</v>
      </c>
      <c r="DS80">
        <v>34684.6</v>
      </c>
      <c r="DT80">
        <v>34587.5</v>
      </c>
      <c r="DU80">
        <v>41747.599999999999</v>
      </c>
      <c r="DV80">
        <v>40205.800000000003</v>
      </c>
      <c r="DW80">
        <v>47549.8</v>
      </c>
      <c r="DX80">
        <v>1.6976</v>
      </c>
      <c r="DY80">
        <v>2.0338500000000002</v>
      </c>
      <c r="DZ80">
        <v>2.39685E-2</v>
      </c>
      <c r="EA80">
        <v>0</v>
      </c>
      <c r="EB80">
        <v>19.547899999999998</v>
      </c>
      <c r="EC80">
        <v>999.9</v>
      </c>
      <c r="ED80">
        <v>64.046000000000006</v>
      </c>
      <c r="EE80">
        <v>22.405999999999999</v>
      </c>
      <c r="EF80">
        <v>17.061199999999999</v>
      </c>
      <c r="EG80">
        <v>61.438200000000002</v>
      </c>
      <c r="EH80">
        <v>44.9559</v>
      </c>
      <c r="EI80">
        <v>1</v>
      </c>
      <c r="EJ80">
        <v>-0.26527400000000001</v>
      </c>
      <c r="EK80">
        <v>1.85199</v>
      </c>
      <c r="EL80">
        <v>20.2773</v>
      </c>
      <c r="EM80">
        <v>5.2469400000000004</v>
      </c>
      <c r="EN80">
        <v>11.914099999999999</v>
      </c>
      <c r="EO80">
        <v>4.9896000000000003</v>
      </c>
      <c r="EP80">
        <v>3.2844500000000001</v>
      </c>
      <c r="EQ80">
        <v>9999</v>
      </c>
      <c r="ER80">
        <v>9999</v>
      </c>
      <c r="ES80">
        <v>999.9</v>
      </c>
      <c r="ET80">
        <v>9999</v>
      </c>
      <c r="EU80">
        <v>1.88409</v>
      </c>
      <c r="EV80">
        <v>1.88428</v>
      </c>
      <c r="EW80">
        <v>1.88513</v>
      </c>
      <c r="EX80">
        <v>1.8871599999999999</v>
      </c>
      <c r="EY80">
        <v>1.88361</v>
      </c>
      <c r="EZ80">
        <v>1.8767799999999999</v>
      </c>
      <c r="FA80">
        <v>1.88259</v>
      </c>
      <c r="FB80">
        <v>1.88812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5.8049999999999997</v>
      </c>
      <c r="FQ80">
        <v>2.3400000000000001E-2</v>
      </c>
      <c r="FR80">
        <v>-0.66434949939203702</v>
      </c>
      <c r="FS80">
        <v>9.8787948123959593E-3</v>
      </c>
      <c r="FT80">
        <v>5.3251326344088904E-6</v>
      </c>
      <c r="FU80">
        <v>-1.29812346716052E-9</v>
      </c>
      <c r="FV80">
        <v>-3.0087886876822501E-2</v>
      </c>
      <c r="FW80">
        <v>-3.68478344840185E-3</v>
      </c>
      <c r="FX80">
        <v>8.3536045323785897E-4</v>
      </c>
      <c r="FY80">
        <v>-9.0991182514875006E-6</v>
      </c>
      <c r="FZ80">
        <v>5</v>
      </c>
      <c r="GA80">
        <v>1737</v>
      </c>
      <c r="GB80">
        <v>1</v>
      </c>
      <c r="GC80">
        <v>17</v>
      </c>
      <c r="GD80">
        <v>48.1</v>
      </c>
      <c r="GE80">
        <v>48.4</v>
      </c>
      <c r="GF80">
        <v>1.3037099999999999</v>
      </c>
      <c r="GG80">
        <v>2.4450699999999999</v>
      </c>
      <c r="GH80">
        <v>1.3513200000000001</v>
      </c>
      <c r="GI80">
        <v>2.2473100000000001</v>
      </c>
      <c r="GJ80">
        <v>1.3000499999999999</v>
      </c>
      <c r="GK80">
        <v>2.3864700000000001</v>
      </c>
      <c r="GL80">
        <v>26.457899999999999</v>
      </c>
      <c r="GM80">
        <v>14.009499999999999</v>
      </c>
      <c r="GN80">
        <v>19</v>
      </c>
      <c r="GO80">
        <v>313.23</v>
      </c>
      <c r="GP80">
        <v>495.18099999999998</v>
      </c>
      <c r="GQ80">
        <v>17.382999999999999</v>
      </c>
      <c r="GR80">
        <v>24.085599999999999</v>
      </c>
      <c r="GS80">
        <v>29.999400000000001</v>
      </c>
      <c r="GT80">
        <v>24.250599999999999</v>
      </c>
      <c r="GU80">
        <v>24.237300000000001</v>
      </c>
      <c r="GV80">
        <v>26.113800000000001</v>
      </c>
      <c r="GW80">
        <v>58.167999999999999</v>
      </c>
      <c r="GX80">
        <v>100</v>
      </c>
      <c r="GY80">
        <v>17.4099</v>
      </c>
      <c r="GZ80">
        <v>618.78099999999995</v>
      </c>
      <c r="HA80">
        <v>7.1763599999999999</v>
      </c>
      <c r="HB80">
        <v>101.756</v>
      </c>
      <c r="HC80">
        <v>102.28100000000001</v>
      </c>
    </row>
    <row r="81" spans="1:211" x14ac:dyDescent="0.2">
      <c r="A81">
        <v>65</v>
      </c>
      <c r="B81">
        <v>1736451858.0999999</v>
      </c>
      <c r="C81">
        <v>128</v>
      </c>
      <c r="D81" t="s">
        <v>479</v>
      </c>
      <c r="E81" t="s">
        <v>480</v>
      </c>
      <c r="F81">
        <v>2</v>
      </c>
      <c r="G81">
        <v>1736451856.0999999</v>
      </c>
      <c r="H81">
        <f t="shared" ref="H81:H144" si="34">(I81)/1000</f>
        <v>3.6304174800645453E-3</v>
      </c>
      <c r="I81">
        <f t="shared" ref="I81:I144" si="35">IF(BD81, AL81, AF81)</f>
        <v>3.6304174800645455</v>
      </c>
      <c r="J81">
        <f t="shared" ref="J81:J144" si="36">IF(BD81, AG81, AE81)</f>
        <v>32.544417883980856</v>
      </c>
      <c r="K81">
        <f t="shared" ref="K81:K144" si="37">BF81 - IF(AS81&gt;1, J81*AZ81*100/(AU81), 0)</f>
        <v>530.94399999999996</v>
      </c>
      <c r="L81">
        <f t="shared" ref="L81:L144" si="38">((R81-H81/2)*K81-J81)/(R81+H81/2)</f>
        <v>356.98102518161591</v>
      </c>
      <c r="M81">
        <f t="shared" ref="M81:M144" si="39">L81*(BM81+BN81)/1000</f>
        <v>36.460720707427001</v>
      </c>
      <c r="N81">
        <f t="shared" ref="N81:N144" si="40">(BF81 - IF(AS81&gt;1, J81*AZ81*100/(AU81), 0))*(BM81+BN81)/1000</f>
        <v>54.228655109708797</v>
      </c>
      <c r="O81">
        <f t="shared" ref="O81:O144" si="41">2/((1/Q81-1/P81)+SIGN(Q81)*SQRT((1/Q81-1/P81)*(1/Q81-1/P81) + 4*BA81/((BA81+1)*(BA81+1))*(2*1/Q81*1/P81-1/P81*1/P81)))</f>
        <v>0.32794686974229031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3.5391482743497109</v>
      </c>
      <c r="Q81">
        <f t="shared" ref="Q81:Q144" si="43">H81*(1000-(1000*0.61365*EXP(17.502*U81/(240.97+U81))/(BM81+BN81)+BH81)/2)/(1000*0.61365*EXP(17.502*U81/(240.97+U81))/(BM81+BN81)-BH81)</f>
        <v>0.31195136726422762</v>
      </c>
      <c r="R81">
        <f t="shared" ref="R81:R144" si="44">1/((BA81+1)/(O81/1.6)+1/(P81/1.37)) + BA81/((BA81+1)/(O81/1.6) + BA81/(P81/1.37))</f>
        <v>0.1963417053878429</v>
      </c>
      <c r="S81">
        <f t="shared" ref="S81:S144" si="45">(AV81*AY81)</f>
        <v>317.40160962011311</v>
      </c>
      <c r="T81">
        <f t="shared" ref="T81:T144" si="46">(BO81+(S81+2*0.95*0.0000000567*(((BO81+$B$7)+273)^4-(BO81+273)^4)-44100*H81)/(1.84*29.3*P81+8*0.95*0.0000000567*(BO81+273)^3))</f>
        <v>20.741063868174017</v>
      </c>
      <c r="U81">
        <f t="shared" ref="U81:U144" si="47">($C$7*BP81+$D$7*BQ81+$E$7*T81)</f>
        <v>19.94575</v>
      </c>
      <c r="V81">
        <f t="shared" ref="V81:V144" si="48">0.61365*EXP(17.502*U81/(240.97+U81))</f>
        <v>2.3387413395509427</v>
      </c>
      <c r="W81">
        <f t="shared" ref="W81:W144" si="49">(X81/Y81*100)</f>
        <v>50.002160149658451</v>
      </c>
      <c r="X81">
        <f t="shared" ref="X81:X144" si="50">BH81*(BM81+BN81)/1000</f>
        <v>1.17052284048658</v>
      </c>
      <c r="Y81">
        <f t="shared" ref="Y81:Y144" si="51">0.61365*EXP(17.502*BO81/(240.97+BO81))</f>
        <v>2.3409445451619666</v>
      </c>
      <c r="Z81">
        <f t="shared" ref="Z81:Z144" si="52">(V81-BH81*(BM81+BN81)/1000)</f>
        <v>1.1682184990643627</v>
      </c>
      <c r="AA81">
        <f t="shared" ref="AA81:AA144" si="53">(-H81*44100)</f>
        <v>-160.10141087084645</v>
      </c>
      <c r="AB81">
        <f t="shared" ref="AB81:AB144" si="54">2*29.3*P81*0.92*(BO81-U81)</f>
        <v>2.900198938854492</v>
      </c>
      <c r="AC81">
        <f t="shared" ref="AC81:AC144" si="55">2*0.95*0.0000000567*(((BO81+$B$7)+273)^4-(U81+273)^4)</f>
        <v>0.16467802330497647</v>
      </c>
      <c r="AD81">
        <f t="shared" ref="AD81:AD144" si="56">S81+AC81+AA81+AB81</f>
        <v>160.36507571142613</v>
      </c>
      <c r="AE81">
        <f t="shared" ref="AE81:AE144" si="57">BL81*AS81*(BG81-BF81*(1000-AS81*BI81)/(1000-AS81*BH81))/(100*AZ81)</f>
        <v>58.02886990123239</v>
      </c>
      <c r="AF81">
        <f t="shared" ref="AF81:AF144" si="58">1000*BL81*AS81*(BH81-BI81)/(100*AZ81*(1000-AS81*BH81))</f>
        <v>3.6287852650515973</v>
      </c>
      <c r="AG81">
        <f t="shared" ref="AG81:AG144" si="59">(AH81 - AI81 - BM81*1000/(8.314*(BO81+273.15)) * AK81/BL81 * AJ81) * BL81/(100*AZ81) * (1000 - BI81)/1000</f>
        <v>32.544417883980856</v>
      </c>
      <c r="AH81">
        <v>601.73574394715695</v>
      </c>
      <c r="AI81">
        <v>540.21501818181798</v>
      </c>
      <c r="AJ81">
        <v>3.12780970362095</v>
      </c>
      <c r="AK81">
        <v>84.881134538593102</v>
      </c>
      <c r="AL81">
        <f t="shared" ref="AL81:AL144" si="60">(AN81 - AM81 + BM81*1000/(8.314*(BO81+273.15)) * AP81/BL81 * AO81) * BL81/(100*AZ81) * 1000/(1000 - AN81)</f>
        <v>3.6304174800645455</v>
      </c>
      <c r="AM81">
        <v>7.1585052595371597</v>
      </c>
      <c r="AN81">
        <v>11.4608307692308</v>
      </c>
      <c r="AO81">
        <v>-7.3442348197681802E-6</v>
      </c>
      <c r="AP81">
        <v>118.923516889192</v>
      </c>
      <c r="AQ81">
        <v>144</v>
      </c>
      <c r="AR81">
        <v>29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55425.81019141039</v>
      </c>
      <c r="AV81">
        <f t="shared" ref="AV81:AV144" si="64">$B$11*BU81+$C$11*BV81+$D$11*CG81</f>
        <v>2000.01</v>
      </c>
      <c r="AW81">
        <f t="shared" ref="AW81:AW144" si="65">AV81*AX81</f>
        <v>1686.0085170004349</v>
      </c>
      <c r="AX81">
        <f t="shared" ref="AX81:AX144" si="66">($B$11*$D$9+$C$11*$D$9+$D$11*(CH81*$E$9+CI81*$G$9))/($B$11+$C$11+$D$11)</f>
        <v>0.84300004350000002</v>
      </c>
      <c r="AY81">
        <f t="shared" ref="AY81:AY144" si="67">($B$11*$K$9+$C$11*$K$9+$D$11*(CH81*$L$9+CI81*$N$9))/($B$11+$C$11+$D$11)</f>
        <v>0.15870001131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1736451856.0999999</v>
      </c>
      <c r="BF81">
        <v>530.94399999999996</v>
      </c>
      <c r="BG81">
        <v>602.81849999999997</v>
      </c>
      <c r="BH81">
        <v>11.4604</v>
      </c>
      <c r="BI81">
        <v>7.1600799999999998</v>
      </c>
      <c r="BJ81">
        <v>525.14</v>
      </c>
      <c r="BK81">
        <v>11.4369</v>
      </c>
      <c r="BL81">
        <v>500.50200000000001</v>
      </c>
      <c r="BM81">
        <v>102.104</v>
      </c>
      <c r="BN81">
        <v>3.229895E-2</v>
      </c>
      <c r="BO81">
        <v>19.96095</v>
      </c>
      <c r="BP81">
        <v>19.94575</v>
      </c>
      <c r="BQ81">
        <v>999.9</v>
      </c>
      <c r="BR81">
        <v>0</v>
      </c>
      <c r="BS81">
        <v>0</v>
      </c>
      <c r="BT81">
        <v>10026.200000000001</v>
      </c>
      <c r="BU81">
        <v>593.18650000000002</v>
      </c>
      <c r="BV81">
        <v>1528.0650000000001</v>
      </c>
      <c r="BW81">
        <v>-71.874399999999994</v>
      </c>
      <c r="BX81">
        <v>537.09950000000003</v>
      </c>
      <c r="BY81">
        <v>607.16549999999995</v>
      </c>
      <c r="BZ81">
        <v>4.3002799999999999</v>
      </c>
      <c r="CA81">
        <v>602.81849999999997</v>
      </c>
      <c r="CB81">
        <v>7.1600799999999998</v>
      </c>
      <c r="CC81">
        <v>1.1701550000000001</v>
      </c>
      <c r="CD81">
        <v>0.73107449999999996</v>
      </c>
      <c r="CE81">
        <v>9.2271249999999991</v>
      </c>
      <c r="CF81">
        <v>2.4350350000000001</v>
      </c>
      <c r="CG81">
        <v>2000.01</v>
      </c>
      <c r="CH81">
        <v>0.9</v>
      </c>
      <c r="CI81">
        <v>0.10000004999999999</v>
      </c>
      <c r="CJ81">
        <v>22.75</v>
      </c>
      <c r="CK81">
        <v>42020.75</v>
      </c>
      <c r="CL81">
        <v>1736448967.0999999</v>
      </c>
      <c r="CM81" t="s">
        <v>347</v>
      </c>
      <c r="CN81">
        <v>1736448967.0999999</v>
      </c>
      <c r="CO81">
        <v>1736448953.0999999</v>
      </c>
      <c r="CP81">
        <v>2</v>
      </c>
      <c r="CQ81">
        <v>-0.42199999999999999</v>
      </c>
      <c r="CR81">
        <v>-1.2999999999999999E-2</v>
      </c>
      <c r="CS81">
        <v>1.4690000000000001</v>
      </c>
      <c r="CT81">
        <v>4.4999999999999998E-2</v>
      </c>
      <c r="CU81">
        <v>197</v>
      </c>
      <c r="CV81">
        <v>13</v>
      </c>
      <c r="CW81">
        <v>0.01</v>
      </c>
      <c r="CX81">
        <v>0.02</v>
      </c>
      <c r="CY81">
        <v>-71.981059999999999</v>
      </c>
      <c r="CZ81">
        <v>-3.8926499999999802</v>
      </c>
      <c r="DA81">
        <v>0.376747034140062</v>
      </c>
      <c r="DB81">
        <v>0</v>
      </c>
      <c r="DC81">
        <v>4.303706</v>
      </c>
      <c r="DD81">
        <v>-2.3074285714296101E-2</v>
      </c>
      <c r="DE81">
        <v>1.9443861070613899E-3</v>
      </c>
      <c r="DF81">
        <v>1</v>
      </c>
      <c r="DG81">
        <v>1</v>
      </c>
      <c r="DH81">
        <v>2</v>
      </c>
      <c r="DI81" t="s">
        <v>362</v>
      </c>
      <c r="DJ81">
        <v>2.93736</v>
      </c>
      <c r="DK81">
        <v>2.6336400000000002</v>
      </c>
      <c r="DL81">
        <v>0.123822</v>
      </c>
      <c r="DM81">
        <v>0.13431699999999999</v>
      </c>
      <c r="DN81">
        <v>7.0023299999999997E-2</v>
      </c>
      <c r="DO81">
        <v>4.8855200000000001E-2</v>
      </c>
      <c r="DP81">
        <v>29535</v>
      </c>
      <c r="DQ81">
        <v>32616.9</v>
      </c>
      <c r="DR81">
        <v>29443.3</v>
      </c>
      <c r="DS81">
        <v>34684.5</v>
      </c>
      <c r="DT81">
        <v>34587.9</v>
      </c>
      <c r="DU81">
        <v>41747.199999999997</v>
      </c>
      <c r="DV81">
        <v>40206.199999999997</v>
      </c>
      <c r="DW81">
        <v>47549.5</v>
      </c>
      <c r="DX81">
        <v>1.6956500000000001</v>
      </c>
      <c r="DY81">
        <v>2.0339499999999999</v>
      </c>
      <c r="DZ81">
        <v>2.4005800000000001E-2</v>
      </c>
      <c r="EA81">
        <v>0</v>
      </c>
      <c r="EB81">
        <v>19.546099999999999</v>
      </c>
      <c r="EC81">
        <v>999.9</v>
      </c>
      <c r="ED81">
        <v>64.069999999999993</v>
      </c>
      <c r="EE81">
        <v>22.385999999999999</v>
      </c>
      <c r="EF81">
        <v>17.041799999999999</v>
      </c>
      <c r="EG81">
        <v>60.578200000000002</v>
      </c>
      <c r="EH81">
        <v>43.521599999999999</v>
      </c>
      <c r="EI81">
        <v>1</v>
      </c>
      <c r="EJ81">
        <v>-0.265376</v>
      </c>
      <c r="EK81">
        <v>1.8220099999999999</v>
      </c>
      <c r="EL81">
        <v>20.2775</v>
      </c>
      <c r="EM81">
        <v>5.2467899999999998</v>
      </c>
      <c r="EN81">
        <v>11.914099999999999</v>
      </c>
      <c r="EO81">
        <v>4.9894999999999996</v>
      </c>
      <c r="EP81">
        <v>3.2845</v>
      </c>
      <c r="EQ81">
        <v>9999</v>
      </c>
      <c r="ER81">
        <v>9999</v>
      </c>
      <c r="ES81">
        <v>999.9</v>
      </c>
      <c r="ET81">
        <v>9999</v>
      </c>
      <c r="EU81">
        <v>1.88408</v>
      </c>
      <c r="EV81">
        <v>1.88428</v>
      </c>
      <c r="EW81">
        <v>1.88514</v>
      </c>
      <c r="EX81">
        <v>1.88717</v>
      </c>
      <c r="EY81">
        <v>1.8835999999999999</v>
      </c>
      <c r="EZ81">
        <v>1.87677</v>
      </c>
      <c r="FA81">
        <v>1.8825799999999999</v>
      </c>
      <c r="FB81">
        <v>1.88812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5.89</v>
      </c>
      <c r="FQ81">
        <v>2.3400000000000001E-2</v>
      </c>
      <c r="FR81">
        <v>-0.66434949939203702</v>
      </c>
      <c r="FS81">
        <v>9.8787948123959593E-3</v>
      </c>
      <c r="FT81">
        <v>5.3251326344088904E-6</v>
      </c>
      <c r="FU81">
        <v>-1.29812346716052E-9</v>
      </c>
      <c r="FV81">
        <v>-3.0087886876822501E-2</v>
      </c>
      <c r="FW81">
        <v>-3.68478344840185E-3</v>
      </c>
      <c r="FX81">
        <v>8.3536045323785897E-4</v>
      </c>
      <c r="FY81">
        <v>-9.0991182514875006E-6</v>
      </c>
      <c r="FZ81">
        <v>5</v>
      </c>
      <c r="GA81">
        <v>1737</v>
      </c>
      <c r="GB81">
        <v>1</v>
      </c>
      <c r="GC81">
        <v>17</v>
      </c>
      <c r="GD81">
        <v>48.2</v>
      </c>
      <c r="GE81">
        <v>48.4</v>
      </c>
      <c r="GF81">
        <v>1.31592</v>
      </c>
      <c r="GG81">
        <v>2.4475099999999999</v>
      </c>
      <c r="GH81">
        <v>1.3513200000000001</v>
      </c>
      <c r="GI81">
        <v>2.2460900000000001</v>
      </c>
      <c r="GJ81">
        <v>1.3000499999999999</v>
      </c>
      <c r="GK81">
        <v>2.2692899999999998</v>
      </c>
      <c r="GL81">
        <v>26.4373</v>
      </c>
      <c r="GM81">
        <v>14.009499999999999</v>
      </c>
      <c r="GN81">
        <v>19</v>
      </c>
      <c r="GO81">
        <v>312.416</v>
      </c>
      <c r="GP81">
        <v>495.23500000000001</v>
      </c>
      <c r="GQ81">
        <v>17.392600000000002</v>
      </c>
      <c r="GR81">
        <v>24.081800000000001</v>
      </c>
      <c r="GS81">
        <v>29.999600000000001</v>
      </c>
      <c r="GT81">
        <v>24.249199999999998</v>
      </c>
      <c r="GU81">
        <v>24.2363</v>
      </c>
      <c r="GV81">
        <v>26.424299999999999</v>
      </c>
      <c r="GW81">
        <v>58.167999999999999</v>
      </c>
      <c r="GX81">
        <v>100</v>
      </c>
      <c r="GY81">
        <v>17.4099</v>
      </c>
      <c r="GZ81">
        <v>632.36</v>
      </c>
      <c r="HA81">
        <v>7.1797199999999997</v>
      </c>
      <c r="HB81">
        <v>101.75700000000001</v>
      </c>
      <c r="HC81">
        <v>102.28100000000001</v>
      </c>
    </row>
    <row r="82" spans="1:211" x14ac:dyDescent="0.2">
      <c r="A82">
        <v>66</v>
      </c>
      <c r="B82">
        <v>1736451860.0999999</v>
      </c>
      <c r="C82">
        <v>130</v>
      </c>
      <c r="D82" t="s">
        <v>481</v>
      </c>
      <c r="E82" t="s">
        <v>482</v>
      </c>
      <c r="F82">
        <v>2</v>
      </c>
      <c r="G82">
        <v>1736451859.0999999</v>
      </c>
      <c r="H82">
        <f t="shared" si="34"/>
        <v>3.6283852110773744E-3</v>
      </c>
      <c r="I82">
        <f t="shared" si="35"/>
        <v>3.6283852110773744</v>
      </c>
      <c r="J82">
        <f t="shared" si="36"/>
        <v>32.855564680548369</v>
      </c>
      <c r="K82">
        <f t="shared" si="37"/>
        <v>539.94899999999996</v>
      </c>
      <c r="L82">
        <f t="shared" si="38"/>
        <v>364.12054639235214</v>
      </c>
      <c r="M82">
        <f t="shared" si="39"/>
        <v>37.189306612448718</v>
      </c>
      <c r="N82">
        <f t="shared" si="40"/>
        <v>55.147475513364299</v>
      </c>
      <c r="O82">
        <f t="shared" si="41"/>
        <v>0.32773243878191372</v>
      </c>
      <c r="P82">
        <f t="shared" si="42"/>
        <v>3.5266824335351439</v>
      </c>
      <c r="Q82">
        <f t="shared" si="43"/>
        <v>0.31170379913704571</v>
      </c>
      <c r="R82">
        <f t="shared" si="44"/>
        <v>0.19618963972396375</v>
      </c>
      <c r="S82">
        <f t="shared" si="45"/>
        <v>317.40188700149997</v>
      </c>
      <c r="T82">
        <f t="shared" si="46"/>
        <v>20.746668925730052</v>
      </c>
      <c r="U82">
        <f t="shared" si="47"/>
        <v>19.9468</v>
      </c>
      <c r="V82">
        <f t="shared" si="48"/>
        <v>2.3388934762308731</v>
      </c>
      <c r="W82">
        <f t="shared" si="49"/>
        <v>49.989941555161337</v>
      </c>
      <c r="X82">
        <f t="shared" si="50"/>
        <v>1.1704216701817203</v>
      </c>
      <c r="Y82">
        <f t="shared" si="51"/>
        <v>2.3413143399862149</v>
      </c>
      <c r="Z82">
        <f t="shared" si="52"/>
        <v>1.1684718060491528</v>
      </c>
      <c r="AA82">
        <f t="shared" si="53"/>
        <v>-160.0117878085122</v>
      </c>
      <c r="AB82">
        <f t="shared" si="54"/>
        <v>3.1751794060576999</v>
      </c>
      <c r="AC82">
        <f t="shared" si="55"/>
        <v>0.18093247913209665</v>
      </c>
      <c r="AD82">
        <f t="shared" si="56"/>
        <v>160.74621107817757</v>
      </c>
      <c r="AE82">
        <f t="shared" si="57"/>
        <v>58.090453150220903</v>
      </c>
      <c r="AF82">
        <f t="shared" si="58"/>
        <v>3.6279717895191741</v>
      </c>
      <c r="AG82">
        <f t="shared" si="59"/>
        <v>32.855564680548369</v>
      </c>
      <c r="AH82">
        <v>607.57856624136002</v>
      </c>
      <c r="AI82">
        <v>546.21371515151498</v>
      </c>
      <c r="AJ82">
        <v>3.0526047928083502</v>
      </c>
      <c r="AK82">
        <v>84.881134538593102</v>
      </c>
      <c r="AL82">
        <f t="shared" si="60"/>
        <v>3.6283852110773744</v>
      </c>
      <c r="AM82">
        <v>7.1595870750339197</v>
      </c>
      <c r="AN82">
        <v>11.4597356643357</v>
      </c>
      <c r="AO82">
        <v>-5.9486355423118602E-6</v>
      </c>
      <c r="AP82">
        <v>118.923516889192</v>
      </c>
      <c r="AQ82">
        <v>143</v>
      </c>
      <c r="AR82">
        <v>29</v>
      </c>
      <c r="AS82">
        <f t="shared" si="61"/>
        <v>1</v>
      </c>
      <c r="AT82">
        <f t="shared" si="62"/>
        <v>0</v>
      </c>
      <c r="AU82">
        <f t="shared" si="63"/>
        <v>55146.122028144098</v>
      </c>
      <c r="AV82">
        <f t="shared" si="64"/>
        <v>2000.01</v>
      </c>
      <c r="AW82">
        <f t="shared" si="65"/>
        <v>1686.0085500005996</v>
      </c>
      <c r="AX82">
        <f t="shared" si="66"/>
        <v>0.84300005999999983</v>
      </c>
      <c r="AY82">
        <f t="shared" si="67"/>
        <v>0.15870014999999998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1736451859.0999999</v>
      </c>
      <c r="BF82">
        <v>539.94899999999996</v>
      </c>
      <c r="BG82">
        <v>611.94000000000005</v>
      </c>
      <c r="BH82">
        <v>11.4596</v>
      </c>
      <c r="BI82">
        <v>7.16</v>
      </c>
      <c r="BJ82">
        <v>534.01700000000005</v>
      </c>
      <c r="BK82">
        <v>11.436199999999999</v>
      </c>
      <c r="BL82">
        <v>500.47399999999999</v>
      </c>
      <c r="BM82">
        <v>102.102</v>
      </c>
      <c r="BN82">
        <v>3.2600700000000003E-2</v>
      </c>
      <c r="BO82">
        <v>19.9635</v>
      </c>
      <c r="BP82">
        <v>19.9468</v>
      </c>
      <c r="BQ82">
        <v>999.9</v>
      </c>
      <c r="BR82">
        <v>0</v>
      </c>
      <c r="BS82">
        <v>0</v>
      </c>
      <c r="BT82">
        <v>9973.75</v>
      </c>
      <c r="BU82">
        <v>593.23099999999999</v>
      </c>
      <c r="BV82">
        <v>1527.23</v>
      </c>
      <c r="BW82">
        <v>-71.991</v>
      </c>
      <c r="BX82">
        <v>546.20899999999995</v>
      </c>
      <c r="BY82">
        <v>616.35299999999995</v>
      </c>
      <c r="BZ82">
        <v>4.2995999999999999</v>
      </c>
      <c r="CA82">
        <v>611.94000000000005</v>
      </c>
      <c r="CB82">
        <v>7.16</v>
      </c>
      <c r="CC82">
        <v>1.17005</v>
      </c>
      <c r="CD82">
        <v>0.73105100000000001</v>
      </c>
      <c r="CE82">
        <v>9.2258200000000006</v>
      </c>
      <c r="CF82">
        <v>2.43458</v>
      </c>
      <c r="CG82">
        <v>2000.01</v>
      </c>
      <c r="CH82">
        <v>0.89999799999999996</v>
      </c>
      <c r="CI82">
        <v>0.10000199999999999</v>
      </c>
      <c r="CJ82">
        <v>22.791699999999999</v>
      </c>
      <c r="CK82">
        <v>42020.6</v>
      </c>
      <c r="CL82">
        <v>1736448967.0999999</v>
      </c>
      <c r="CM82" t="s">
        <v>347</v>
      </c>
      <c r="CN82">
        <v>1736448967.0999999</v>
      </c>
      <c r="CO82">
        <v>1736448953.0999999</v>
      </c>
      <c r="CP82">
        <v>2</v>
      </c>
      <c r="CQ82">
        <v>-0.42199999999999999</v>
      </c>
      <c r="CR82">
        <v>-1.2999999999999999E-2</v>
      </c>
      <c r="CS82">
        <v>1.4690000000000001</v>
      </c>
      <c r="CT82">
        <v>4.4999999999999998E-2</v>
      </c>
      <c r="CU82">
        <v>197</v>
      </c>
      <c r="CV82">
        <v>13</v>
      </c>
      <c r="CW82">
        <v>0.01</v>
      </c>
      <c r="CX82">
        <v>0.02</v>
      </c>
      <c r="CY82">
        <v>-72.022180000000006</v>
      </c>
      <c r="CZ82">
        <v>-1.3737214285715</v>
      </c>
      <c r="DA82">
        <v>0.33093812553607699</v>
      </c>
      <c r="DB82">
        <v>0</v>
      </c>
      <c r="DC82">
        <v>4.3030246666666701</v>
      </c>
      <c r="DD82">
        <v>-3.1870714285704399E-2</v>
      </c>
      <c r="DE82">
        <v>2.3744272759739101E-3</v>
      </c>
      <c r="DF82">
        <v>1</v>
      </c>
      <c r="DG82">
        <v>1</v>
      </c>
      <c r="DH82">
        <v>2</v>
      </c>
      <c r="DI82" t="s">
        <v>362</v>
      </c>
      <c r="DJ82">
        <v>2.93628</v>
      </c>
      <c r="DK82">
        <v>2.6332800000000001</v>
      </c>
      <c r="DL82">
        <v>0.12479999999999999</v>
      </c>
      <c r="DM82">
        <v>0.13530200000000001</v>
      </c>
      <c r="DN82">
        <v>7.0025400000000002E-2</v>
      </c>
      <c r="DO82">
        <v>4.8852100000000002E-2</v>
      </c>
      <c r="DP82">
        <v>29502.1</v>
      </c>
      <c r="DQ82">
        <v>32580</v>
      </c>
      <c r="DR82">
        <v>29443.4</v>
      </c>
      <c r="DS82">
        <v>34684.6</v>
      </c>
      <c r="DT82">
        <v>34588</v>
      </c>
      <c r="DU82">
        <v>41747.4</v>
      </c>
      <c r="DV82">
        <v>40206.400000000001</v>
      </c>
      <c r="DW82">
        <v>47549.599999999999</v>
      </c>
      <c r="DX82">
        <v>1.6967000000000001</v>
      </c>
      <c r="DY82">
        <v>2.0342500000000001</v>
      </c>
      <c r="DZ82">
        <v>2.4445399999999999E-2</v>
      </c>
      <c r="EA82">
        <v>0</v>
      </c>
      <c r="EB82">
        <v>19.5444</v>
      </c>
      <c r="EC82">
        <v>999.9</v>
      </c>
      <c r="ED82">
        <v>64.069999999999993</v>
      </c>
      <c r="EE82">
        <v>22.405999999999999</v>
      </c>
      <c r="EF82">
        <v>17.069600000000001</v>
      </c>
      <c r="EG82">
        <v>61.5182</v>
      </c>
      <c r="EH82">
        <v>44.695500000000003</v>
      </c>
      <c r="EI82">
        <v>1</v>
      </c>
      <c r="EJ82">
        <v>-0.26544200000000001</v>
      </c>
      <c r="EK82">
        <v>1.83358</v>
      </c>
      <c r="EL82">
        <v>20.2774</v>
      </c>
      <c r="EM82">
        <v>5.2469400000000004</v>
      </c>
      <c r="EN82">
        <v>11.914099999999999</v>
      </c>
      <c r="EO82">
        <v>4.9894499999999997</v>
      </c>
      <c r="EP82">
        <v>3.2845499999999999</v>
      </c>
      <c r="EQ82">
        <v>9999</v>
      </c>
      <c r="ER82">
        <v>9999</v>
      </c>
      <c r="ES82">
        <v>999.9</v>
      </c>
      <c r="ET82">
        <v>9999</v>
      </c>
      <c r="EU82">
        <v>1.8840600000000001</v>
      </c>
      <c r="EV82">
        <v>1.8842699999999999</v>
      </c>
      <c r="EW82">
        <v>1.88514</v>
      </c>
      <c r="EX82">
        <v>1.88717</v>
      </c>
      <c r="EY82">
        <v>1.8835900000000001</v>
      </c>
      <c r="EZ82">
        <v>1.87677</v>
      </c>
      <c r="FA82">
        <v>1.8826000000000001</v>
      </c>
      <c r="FB82">
        <v>1.88812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5.9740000000000002</v>
      </c>
      <c r="FQ82">
        <v>2.3400000000000001E-2</v>
      </c>
      <c r="FR82">
        <v>-0.66434949939203702</v>
      </c>
      <c r="FS82">
        <v>9.8787948123959593E-3</v>
      </c>
      <c r="FT82">
        <v>5.3251326344088904E-6</v>
      </c>
      <c r="FU82">
        <v>-1.29812346716052E-9</v>
      </c>
      <c r="FV82">
        <v>-3.0087886876822501E-2</v>
      </c>
      <c r="FW82">
        <v>-3.68478344840185E-3</v>
      </c>
      <c r="FX82">
        <v>8.3536045323785897E-4</v>
      </c>
      <c r="FY82">
        <v>-9.0991182514875006E-6</v>
      </c>
      <c r="FZ82">
        <v>5</v>
      </c>
      <c r="GA82">
        <v>1737</v>
      </c>
      <c r="GB82">
        <v>1</v>
      </c>
      <c r="GC82">
        <v>17</v>
      </c>
      <c r="GD82">
        <v>48.2</v>
      </c>
      <c r="GE82">
        <v>48.5</v>
      </c>
      <c r="GF82">
        <v>1.32812</v>
      </c>
      <c r="GG82">
        <v>2.4304199999999998</v>
      </c>
      <c r="GH82">
        <v>1.3513200000000001</v>
      </c>
      <c r="GI82">
        <v>2.2473100000000001</v>
      </c>
      <c r="GJ82">
        <v>1.3000499999999999</v>
      </c>
      <c r="GK82">
        <v>2.4523899999999998</v>
      </c>
      <c r="GL82">
        <v>26.4373</v>
      </c>
      <c r="GM82">
        <v>14.026999999999999</v>
      </c>
      <c r="GN82">
        <v>19</v>
      </c>
      <c r="GO82">
        <v>312.85700000000003</v>
      </c>
      <c r="GP82">
        <v>495.41800000000001</v>
      </c>
      <c r="GQ82">
        <v>17.4068</v>
      </c>
      <c r="GR82">
        <v>24.0776</v>
      </c>
      <c r="GS82">
        <v>29.999700000000001</v>
      </c>
      <c r="GT82">
        <v>24.248000000000001</v>
      </c>
      <c r="GU82">
        <v>24.235299999999999</v>
      </c>
      <c r="GV82">
        <v>26.595800000000001</v>
      </c>
      <c r="GW82">
        <v>58.167999999999999</v>
      </c>
      <c r="GX82">
        <v>100</v>
      </c>
      <c r="GY82">
        <v>17.4359</v>
      </c>
      <c r="GZ82">
        <v>639.16200000000003</v>
      </c>
      <c r="HA82">
        <v>7.1752900000000004</v>
      </c>
      <c r="HB82">
        <v>101.758</v>
      </c>
      <c r="HC82">
        <v>102.28100000000001</v>
      </c>
    </row>
    <row r="83" spans="1:211" x14ac:dyDescent="0.2">
      <c r="A83">
        <v>67</v>
      </c>
      <c r="B83">
        <v>1736451862.0999999</v>
      </c>
      <c r="C83">
        <v>132</v>
      </c>
      <c r="D83" t="s">
        <v>483</v>
      </c>
      <c r="E83" t="s">
        <v>484</v>
      </c>
      <c r="F83">
        <v>2</v>
      </c>
      <c r="G83">
        <v>1736451860.0999999</v>
      </c>
      <c r="H83">
        <f t="shared" si="34"/>
        <v>3.6274023137319723E-3</v>
      </c>
      <c r="I83">
        <f t="shared" si="35"/>
        <v>3.6274023137319724</v>
      </c>
      <c r="J83">
        <f t="shared" si="36"/>
        <v>33.155469424484188</v>
      </c>
      <c r="K83">
        <f t="shared" si="37"/>
        <v>542.91399999999999</v>
      </c>
      <c r="L83">
        <f t="shared" si="38"/>
        <v>365.47113259535968</v>
      </c>
      <c r="M83">
        <f t="shared" si="39"/>
        <v>37.327259140864243</v>
      </c>
      <c r="N83">
        <f t="shared" si="40"/>
        <v>55.450320864714101</v>
      </c>
      <c r="O83">
        <f t="shared" si="41"/>
        <v>0.3276638296627376</v>
      </c>
      <c r="P83">
        <f t="shared" si="42"/>
        <v>3.5207584842220552</v>
      </c>
      <c r="Q83">
        <f t="shared" si="43"/>
        <v>0.31161618416488568</v>
      </c>
      <c r="R83">
        <f t="shared" si="44"/>
        <v>0.1961364190028983</v>
      </c>
      <c r="S83">
        <f t="shared" si="45"/>
        <v>317.40181200112499</v>
      </c>
      <c r="T83">
        <f t="shared" si="46"/>
        <v>20.749330644375139</v>
      </c>
      <c r="U83">
        <f t="shared" si="47"/>
        <v>19.947199999999999</v>
      </c>
      <c r="V83">
        <f t="shared" si="48"/>
        <v>2.3389514353423708</v>
      </c>
      <c r="W83">
        <f t="shared" si="49"/>
        <v>49.988203425754094</v>
      </c>
      <c r="X83">
        <f t="shared" si="50"/>
        <v>1.1704679739805326</v>
      </c>
      <c r="Y83">
        <f t="shared" si="51"/>
        <v>2.3414883787911918</v>
      </c>
      <c r="Z83">
        <f t="shared" si="52"/>
        <v>1.1684834613618382</v>
      </c>
      <c r="AA83">
        <f t="shared" si="53"/>
        <v>-159.96844203557998</v>
      </c>
      <c r="AB83">
        <f t="shared" si="54"/>
        <v>3.321694799524491</v>
      </c>
      <c r="AC83">
        <f t="shared" si="55"/>
        <v>0.1896014565759391</v>
      </c>
      <c r="AD83">
        <f t="shared" si="56"/>
        <v>160.94466622164543</v>
      </c>
      <c r="AE83">
        <f t="shared" si="57"/>
        <v>58.442133322727749</v>
      </c>
      <c r="AF83">
        <f t="shared" si="58"/>
        <v>3.6279115733596141</v>
      </c>
      <c r="AG83">
        <f t="shared" si="59"/>
        <v>33.155469424484188</v>
      </c>
      <c r="AH83">
        <v>613.55916469108104</v>
      </c>
      <c r="AI83">
        <v>552.17858787878799</v>
      </c>
      <c r="AJ83">
        <v>3.0023004026321201</v>
      </c>
      <c r="AK83">
        <v>84.881134538593102</v>
      </c>
      <c r="AL83">
        <f t="shared" si="60"/>
        <v>3.6274023137319724</v>
      </c>
      <c r="AM83">
        <v>7.1602366650551801</v>
      </c>
      <c r="AN83">
        <v>11.4599566433566</v>
      </c>
      <c r="AO83">
        <v>-2.3315771819981601E-6</v>
      </c>
      <c r="AP83">
        <v>118.923516889192</v>
      </c>
      <c r="AQ83">
        <v>143</v>
      </c>
      <c r="AR83">
        <v>29</v>
      </c>
      <c r="AS83">
        <f t="shared" si="61"/>
        <v>1</v>
      </c>
      <c r="AT83">
        <f t="shared" si="62"/>
        <v>0</v>
      </c>
      <c r="AU83">
        <f t="shared" si="63"/>
        <v>55013.451748648549</v>
      </c>
      <c r="AV83">
        <f t="shared" si="64"/>
        <v>2000.01</v>
      </c>
      <c r="AW83">
        <f t="shared" si="65"/>
        <v>1686.0085200004501</v>
      </c>
      <c r="AX83">
        <f t="shared" si="66"/>
        <v>0.84300004500000003</v>
      </c>
      <c r="AY83">
        <f t="shared" si="67"/>
        <v>0.15870011249999999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1736451860.0999999</v>
      </c>
      <c r="BF83">
        <v>542.91399999999999</v>
      </c>
      <c r="BG83">
        <v>615.35249999999996</v>
      </c>
      <c r="BH83">
        <v>11.460050000000001</v>
      </c>
      <c r="BI83">
        <v>7.1597499999999998</v>
      </c>
      <c r="BJ83">
        <v>536.94000000000005</v>
      </c>
      <c r="BK83">
        <v>11.4366</v>
      </c>
      <c r="BL83">
        <v>500.38400000000001</v>
      </c>
      <c r="BM83">
        <v>102.10250000000001</v>
      </c>
      <c r="BN83">
        <v>3.2130649999999997E-2</v>
      </c>
      <c r="BO83">
        <v>19.964700000000001</v>
      </c>
      <c r="BP83">
        <v>19.947199999999999</v>
      </c>
      <c r="BQ83">
        <v>999.9</v>
      </c>
      <c r="BR83">
        <v>0</v>
      </c>
      <c r="BS83">
        <v>0</v>
      </c>
      <c r="BT83">
        <v>9948.75</v>
      </c>
      <c r="BU83">
        <v>593.24099999999999</v>
      </c>
      <c r="BV83">
        <v>1527.4649999999999</v>
      </c>
      <c r="BW83">
        <v>-72.438149999999993</v>
      </c>
      <c r="BX83">
        <v>549.20849999999996</v>
      </c>
      <c r="BY83">
        <v>619.79</v>
      </c>
      <c r="BZ83">
        <v>4.3002750000000001</v>
      </c>
      <c r="CA83">
        <v>615.35249999999996</v>
      </c>
      <c r="CB83">
        <v>7.1597499999999998</v>
      </c>
      <c r="CC83">
        <v>1.1700999999999999</v>
      </c>
      <c r="CD83">
        <v>0.73103050000000003</v>
      </c>
      <c r="CE83">
        <v>9.2264750000000006</v>
      </c>
      <c r="CF83">
        <v>2.4341849999999998</v>
      </c>
      <c r="CG83">
        <v>2000.01</v>
      </c>
      <c r="CH83">
        <v>0.89999850000000003</v>
      </c>
      <c r="CI83">
        <v>0.10000149999999999</v>
      </c>
      <c r="CJ83">
        <v>22.770849999999999</v>
      </c>
      <c r="CK83">
        <v>42020.7</v>
      </c>
      <c r="CL83">
        <v>1736448967.0999999</v>
      </c>
      <c r="CM83" t="s">
        <v>347</v>
      </c>
      <c r="CN83">
        <v>1736448967.0999999</v>
      </c>
      <c r="CO83">
        <v>1736448953.0999999</v>
      </c>
      <c r="CP83">
        <v>2</v>
      </c>
      <c r="CQ83">
        <v>-0.42199999999999999</v>
      </c>
      <c r="CR83">
        <v>-1.2999999999999999E-2</v>
      </c>
      <c r="CS83">
        <v>1.4690000000000001</v>
      </c>
      <c r="CT83">
        <v>4.4999999999999998E-2</v>
      </c>
      <c r="CU83">
        <v>197</v>
      </c>
      <c r="CV83">
        <v>13</v>
      </c>
      <c r="CW83">
        <v>0.01</v>
      </c>
      <c r="CX83">
        <v>0.02</v>
      </c>
      <c r="CY83">
        <v>-72.091980000000007</v>
      </c>
      <c r="CZ83">
        <v>-0.28523571428589201</v>
      </c>
      <c r="DA83">
        <v>0.29657145333516599</v>
      </c>
      <c r="DB83">
        <v>0</v>
      </c>
      <c r="DC83">
        <v>4.3022879999999999</v>
      </c>
      <c r="DD83">
        <v>-3.1746428571424602E-2</v>
      </c>
      <c r="DE83">
        <v>2.37080914457488E-3</v>
      </c>
      <c r="DF83">
        <v>1</v>
      </c>
      <c r="DG83">
        <v>1</v>
      </c>
      <c r="DH83">
        <v>2</v>
      </c>
      <c r="DI83" t="s">
        <v>362</v>
      </c>
      <c r="DJ83">
        <v>2.9363700000000001</v>
      </c>
      <c r="DK83">
        <v>2.6321099999999999</v>
      </c>
      <c r="DL83">
        <v>0.125779</v>
      </c>
      <c r="DM83">
        <v>0.13639399999999999</v>
      </c>
      <c r="DN83">
        <v>7.0032800000000006E-2</v>
      </c>
      <c r="DO83">
        <v>4.8850600000000001E-2</v>
      </c>
      <c r="DP83">
        <v>29469.200000000001</v>
      </c>
      <c r="DQ83">
        <v>32539.1</v>
      </c>
      <c r="DR83">
        <v>29443.5</v>
      </c>
      <c r="DS83">
        <v>34684.9</v>
      </c>
      <c r="DT83">
        <v>34587.699999999997</v>
      </c>
      <c r="DU83">
        <v>41747.599999999999</v>
      </c>
      <c r="DV83">
        <v>40206.400000000001</v>
      </c>
      <c r="DW83">
        <v>47549.8</v>
      </c>
      <c r="DX83">
        <v>1.6969000000000001</v>
      </c>
      <c r="DY83">
        <v>2.0345200000000001</v>
      </c>
      <c r="DZ83">
        <v>2.4221800000000002E-2</v>
      </c>
      <c r="EA83">
        <v>0</v>
      </c>
      <c r="EB83">
        <v>19.5427</v>
      </c>
      <c r="EC83">
        <v>999.9</v>
      </c>
      <c r="ED83">
        <v>64.069999999999993</v>
      </c>
      <c r="EE83">
        <v>22.385999999999999</v>
      </c>
      <c r="EF83">
        <v>17.0428</v>
      </c>
      <c r="EG83">
        <v>61.678199999999997</v>
      </c>
      <c r="EH83">
        <v>43.850200000000001</v>
      </c>
      <c r="EI83">
        <v>1</v>
      </c>
      <c r="EJ83">
        <v>-0.26572899999999999</v>
      </c>
      <c r="EK83">
        <v>1.8241099999999999</v>
      </c>
      <c r="EL83">
        <v>20.2774</v>
      </c>
      <c r="EM83">
        <v>5.2473900000000002</v>
      </c>
      <c r="EN83">
        <v>11.914099999999999</v>
      </c>
      <c r="EO83">
        <v>4.9896500000000001</v>
      </c>
      <c r="EP83">
        <v>3.2844000000000002</v>
      </c>
      <c r="EQ83">
        <v>9999</v>
      </c>
      <c r="ER83">
        <v>9999</v>
      </c>
      <c r="ES83">
        <v>999.9</v>
      </c>
      <c r="ET83">
        <v>9999</v>
      </c>
      <c r="EU83">
        <v>1.88405</v>
      </c>
      <c r="EV83">
        <v>1.88425</v>
      </c>
      <c r="EW83">
        <v>1.8851599999999999</v>
      </c>
      <c r="EX83">
        <v>1.88717</v>
      </c>
      <c r="EY83">
        <v>1.88358</v>
      </c>
      <c r="EZ83">
        <v>1.8767799999999999</v>
      </c>
      <c r="FA83">
        <v>1.8826099999999999</v>
      </c>
      <c r="FB83">
        <v>1.88812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6.0590000000000002</v>
      </c>
      <c r="FQ83">
        <v>2.3400000000000001E-2</v>
      </c>
      <c r="FR83">
        <v>-0.66434949939203702</v>
      </c>
      <c r="FS83">
        <v>9.8787948123959593E-3</v>
      </c>
      <c r="FT83">
        <v>5.3251326344088904E-6</v>
      </c>
      <c r="FU83">
        <v>-1.29812346716052E-9</v>
      </c>
      <c r="FV83">
        <v>-3.0087886876822501E-2</v>
      </c>
      <c r="FW83">
        <v>-3.68478344840185E-3</v>
      </c>
      <c r="FX83">
        <v>8.3536045323785897E-4</v>
      </c>
      <c r="FY83">
        <v>-9.0991182514875006E-6</v>
      </c>
      <c r="FZ83">
        <v>5</v>
      </c>
      <c r="GA83">
        <v>1737</v>
      </c>
      <c r="GB83">
        <v>1</v>
      </c>
      <c r="GC83">
        <v>17</v>
      </c>
      <c r="GD83">
        <v>48.2</v>
      </c>
      <c r="GE83">
        <v>48.5</v>
      </c>
      <c r="GF83">
        <v>1.33911</v>
      </c>
      <c r="GG83">
        <v>2.4401899999999999</v>
      </c>
      <c r="GH83">
        <v>1.3513200000000001</v>
      </c>
      <c r="GI83">
        <v>2.2473100000000001</v>
      </c>
      <c r="GJ83">
        <v>1.3000499999999999</v>
      </c>
      <c r="GK83">
        <v>2.49146</v>
      </c>
      <c r="GL83">
        <v>26.4373</v>
      </c>
      <c r="GM83">
        <v>14.026999999999999</v>
      </c>
      <c r="GN83">
        <v>19</v>
      </c>
      <c r="GO83">
        <v>312.93599999999998</v>
      </c>
      <c r="GP83">
        <v>495.584</v>
      </c>
      <c r="GQ83">
        <v>17.416599999999999</v>
      </c>
      <c r="GR83">
        <v>24.073499999999999</v>
      </c>
      <c r="GS83">
        <v>29.999500000000001</v>
      </c>
      <c r="GT83">
        <v>24.246500000000001</v>
      </c>
      <c r="GU83">
        <v>24.234000000000002</v>
      </c>
      <c r="GV83">
        <v>26.804300000000001</v>
      </c>
      <c r="GW83">
        <v>58.167999999999999</v>
      </c>
      <c r="GX83">
        <v>100</v>
      </c>
      <c r="GY83">
        <v>17.4359</v>
      </c>
      <c r="GZ83">
        <v>645.94399999999996</v>
      </c>
      <c r="HA83">
        <v>7.1768299999999998</v>
      </c>
      <c r="HB83">
        <v>101.758</v>
      </c>
      <c r="HC83">
        <v>102.282</v>
      </c>
    </row>
    <row r="84" spans="1:211" x14ac:dyDescent="0.2">
      <c r="A84">
        <v>68</v>
      </c>
      <c r="B84">
        <v>1736451864.0999999</v>
      </c>
      <c r="C84">
        <v>134</v>
      </c>
      <c r="D84" t="s">
        <v>485</v>
      </c>
      <c r="E84" t="s">
        <v>486</v>
      </c>
      <c r="F84">
        <v>2</v>
      </c>
      <c r="G84">
        <v>1736451863.0999999</v>
      </c>
      <c r="H84">
        <f t="shared" si="34"/>
        <v>3.6280325769245426E-3</v>
      </c>
      <c r="I84">
        <f t="shared" si="35"/>
        <v>3.6280325769245425</v>
      </c>
      <c r="J84">
        <f t="shared" si="36"/>
        <v>33.44813529933478</v>
      </c>
      <c r="K84">
        <f t="shared" si="37"/>
        <v>551.89099999999996</v>
      </c>
      <c r="L84">
        <f t="shared" si="38"/>
        <v>373.02162744314955</v>
      </c>
      <c r="M84">
        <f t="shared" si="39"/>
        <v>38.100294217027134</v>
      </c>
      <c r="N84">
        <f t="shared" si="40"/>
        <v>56.369947286592591</v>
      </c>
      <c r="O84">
        <f t="shared" si="41"/>
        <v>0.32810710974439872</v>
      </c>
      <c r="P84">
        <f t="shared" si="42"/>
        <v>3.5152606157154094</v>
      </c>
      <c r="Q84">
        <f t="shared" si="43"/>
        <v>0.31199332317113959</v>
      </c>
      <c r="R84">
        <f t="shared" si="44"/>
        <v>0.19637762110311507</v>
      </c>
      <c r="S84">
        <f t="shared" si="45"/>
        <v>317.40166320038099</v>
      </c>
      <c r="T84">
        <f t="shared" si="46"/>
        <v>20.753050791765553</v>
      </c>
      <c r="U84">
        <f t="shared" si="47"/>
        <v>19.9407</v>
      </c>
      <c r="V84">
        <f t="shared" si="48"/>
        <v>2.338009755705559</v>
      </c>
      <c r="W84">
        <f t="shared" si="49"/>
        <v>49.988618718268732</v>
      </c>
      <c r="X84">
        <f t="shared" si="50"/>
        <v>1.1706734678138999</v>
      </c>
      <c r="Y84">
        <f t="shared" si="51"/>
        <v>2.3418800075507349</v>
      </c>
      <c r="Z84">
        <f t="shared" si="52"/>
        <v>1.1673362878916591</v>
      </c>
      <c r="AA84">
        <f t="shared" si="53"/>
        <v>-159.99623664237234</v>
      </c>
      <c r="AB84">
        <f t="shared" si="54"/>
        <v>5.0600432993961189</v>
      </c>
      <c r="AC84">
        <f t="shared" si="55"/>
        <v>0.28927202283747949</v>
      </c>
      <c r="AD84">
        <f t="shared" si="56"/>
        <v>162.75474188024222</v>
      </c>
      <c r="AE84">
        <f t="shared" si="57"/>
        <v>59.636309482993951</v>
      </c>
      <c r="AF84">
        <f t="shared" si="58"/>
        <v>3.6286704747968841</v>
      </c>
      <c r="AG84">
        <f t="shared" si="59"/>
        <v>33.44813529933478</v>
      </c>
      <c r="AH84">
        <v>620.06543602320198</v>
      </c>
      <c r="AI84">
        <v>558.25192121212103</v>
      </c>
      <c r="AJ84">
        <v>3.0116694433617601</v>
      </c>
      <c r="AK84">
        <v>84.881134538593102</v>
      </c>
      <c r="AL84">
        <f t="shared" si="60"/>
        <v>3.6280325769245425</v>
      </c>
      <c r="AM84">
        <v>7.1601611090511801</v>
      </c>
      <c r="AN84">
        <v>11.4613853146853</v>
      </c>
      <c r="AO84">
        <v>3.0147169815209399E-6</v>
      </c>
      <c r="AP84">
        <v>118.923516889192</v>
      </c>
      <c r="AQ84">
        <v>142</v>
      </c>
      <c r="AR84">
        <v>28</v>
      </c>
      <c r="AS84">
        <f t="shared" si="61"/>
        <v>1</v>
      </c>
      <c r="AT84">
        <f t="shared" si="62"/>
        <v>0</v>
      </c>
      <c r="AU84">
        <f t="shared" si="63"/>
        <v>54890.27154445777</v>
      </c>
      <c r="AV84">
        <f t="shared" si="64"/>
        <v>2000.01</v>
      </c>
      <c r="AW84">
        <f t="shared" si="65"/>
        <v>1686.0092400040498</v>
      </c>
      <c r="AX84">
        <f t="shared" si="66"/>
        <v>0.84300040499999995</v>
      </c>
      <c r="AY84">
        <f t="shared" si="67"/>
        <v>0.1587000381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1736451863.0999999</v>
      </c>
      <c r="BF84">
        <v>551.89099999999996</v>
      </c>
      <c r="BG84">
        <v>625.81500000000005</v>
      </c>
      <c r="BH84">
        <v>11.461499999999999</v>
      </c>
      <c r="BI84">
        <v>7.1594899999999999</v>
      </c>
      <c r="BJ84">
        <v>545.78800000000001</v>
      </c>
      <c r="BK84">
        <v>11.4381</v>
      </c>
      <c r="BL84">
        <v>500.28899999999999</v>
      </c>
      <c r="BM84">
        <v>102.10899999999999</v>
      </c>
      <c r="BN84">
        <v>3.0638599999999998E-2</v>
      </c>
      <c r="BO84">
        <v>19.967400000000001</v>
      </c>
      <c r="BP84">
        <v>19.9407</v>
      </c>
      <c r="BQ84">
        <v>999.9</v>
      </c>
      <c r="BR84">
        <v>0</v>
      </c>
      <c r="BS84">
        <v>0</v>
      </c>
      <c r="BT84">
        <v>9925</v>
      </c>
      <c r="BU84">
        <v>593.25599999999997</v>
      </c>
      <c r="BV84">
        <v>1527.3</v>
      </c>
      <c r="BW84">
        <v>-73.924300000000002</v>
      </c>
      <c r="BX84">
        <v>558.29</v>
      </c>
      <c r="BY84">
        <v>630.32799999999997</v>
      </c>
      <c r="BZ84">
        <v>4.3020199999999997</v>
      </c>
      <c r="CA84">
        <v>625.81500000000005</v>
      </c>
      <c r="CB84">
        <v>7.1594899999999999</v>
      </c>
      <c r="CC84">
        <v>1.1703300000000001</v>
      </c>
      <c r="CD84">
        <v>0.73105200000000004</v>
      </c>
      <c r="CE84">
        <v>9.2293699999999994</v>
      </c>
      <c r="CF84">
        <v>2.43459</v>
      </c>
      <c r="CG84">
        <v>2000.01</v>
      </c>
      <c r="CH84">
        <v>0.90000100000000005</v>
      </c>
      <c r="CI84">
        <v>9.9999500000000005E-2</v>
      </c>
      <c r="CJ84">
        <v>22.791699999999999</v>
      </c>
      <c r="CK84">
        <v>42020.800000000003</v>
      </c>
      <c r="CL84">
        <v>1736448967.0999999</v>
      </c>
      <c r="CM84" t="s">
        <v>347</v>
      </c>
      <c r="CN84">
        <v>1736448967.0999999</v>
      </c>
      <c r="CO84">
        <v>1736448953.0999999</v>
      </c>
      <c r="CP84">
        <v>2</v>
      </c>
      <c r="CQ84">
        <v>-0.42199999999999999</v>
      </c>
      <c r="CR84">
        <v>-1.2999999999999999E-2</v>
      </c>
      <c r="CS84">
        <v>1.4690000000000001</v>
      </c>
      <c r="CT84">
        <v>4.4999999999999998E-2</v>
      </c>
      <c r="CU84">
        <v>197</v>
      </c>
      <c r="CV84">
        <v>13</v>
      </c>
      <c r="CW84">
        <v>0.01</v>
      </c>
      <c r="CX84">
        <v>0.02</v>
      </c>
      <c r="CY84">
        <v>-72.289013333333301</v>
      </c>
      <c r="CZ84">
        <v>-1.9853142857142201</v>
      </c>
      <c r="DA84">
        <v>0.44785048675745498</v>
      </c>
      <c r="DB84">
        <v>0</v>
      </c>
      <c r="DC84">
        <v>4.3016346666666703</v>
      </c>
      <c r="DD84">
        <v>-1.91228571428653E-2</v>
      </c>
      <c r="DE84">
        <v>1.7642405983562799E-3</v>
      </c>
      <c r="DF84">
        <v>1</v>
      </c>
      <c r="DG84">
        <v>1</v>
      </c>
      <c r="DH84">
        <v>2</v>
      </c>
      <c r="DI84" t="s">
        <v>362</v>
      </c>
      <c r="DJ84">
        <v>2.93607</v>
      </c>
      <c r="DK84">
        <v>2.6315900000000001</v>
      </c>
      <c r="DL84">
        <v>0.126781</v>
      </c>
      <c r="DM84">
        <v>0.137461</v>
      </c>
      <c r="DN84">
        <v>7.00374E-2</v>
      </c>
      <c r="DO84">
        <v>4.88561E-2</v>
      </c>
      <c r="DP84">
        <v>29435.599999999999</v>
      </c>
      <c r="DQ84">
        <v>32499.3</v>
      </c>
      <c r="DR84">
        <v>29443.599999999999</v>
      </c>
      <c r="DS84">
        <v>34685.199999999997</v>
      </c>
      <c r="DT84">
        <v>34587.599999999999</v>
      </c>
      <c r="DU84">
        <v>41747.599999999999</v>
      </c>
      <c r="DV84">
        <v>40206.5</v>
      </c>
      <c r="DW84">
        <v>47550.1</v>
      </c>
      <c r="DX84">
        <v>1.6987000000000001</v>
      </c>
      <c r="DY84">
        <v>2.0347200000000001</v>
      </c>
      <c r="DZ84">
        <v>2.4192000000000002E-2</v>
      </c>
      <c r="EA84">
        <v>0</v>
      </c>
      <c r="EB84">
        <v>19.540600000000001</v>
      </c>
      <c r="EC84">
        <v>999.9</v>
      </c>
      <c r="ED84">
        <v>64.069999999999993</v>
      </c>
      <c r="EE84">
        <v>22.385999999999999</v>
      </c>
      <c r="EF84">
        <v>17.047499999999999</v>
      </c>
      <c r="EG84">
        <v>61.538200000000003</v>
      </c>
      <c r="EH84">
        <v>45.060099999999998</v>
      </c>
      <c r="EI84">
        <v>1</v>
      </c>
      <c r="EJ84">
        <v>-0.266179</v>
      </c>
      <c r="EK84">
        <v>1.79847</v>
      </c>
      <c r="EL84">
        <v>20.277799999999999</v>
      </c>
      <c r="EM84">
        <v>5.2472399999999997</v>
      </c>
      <c r="EN84">
        <v>11.914099999999999</v>
      </c>
      <c r="EO84">
        <v>4.9894999999999996</v>
      </c>
      <c r="EP84">
        <v>3.2843</v>
      </c>
      <c r="EQ84">
        <v>9999</v>
      </c>
      <c r="ER84">
        <v>9999</v>
      </c>
      <c r="ES84">
        <v>999.9</v>
      </c>
      <c r="ET84">
        <v>9999</v>
      </c>
      <c r="EU84">
        <v>1.8840600000000001</v>
      </c>
      <c r="EV84">
        <v>1.8842399999999999</v>
      </c>
      <c r="EW84">
        <v>1.8851800000000001</v>
      </c>
      <c r="EX84">
        <v>1.88717</v>
      </c>
      <c r="EY84">
        <v>1.8835900000000001</v>
      </c>
      <c r="EZ84">
        <v>1.8768</v>
      </c>
      <c r="FA84">
        <v>1.8826099999999999</v>
      </c>
      <c r="FB84">
        <v>1.88812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6.1470000000000002</v>
      </c>
      <c r="FQ84">
        <v>2.35E-2</v>
      </c>
      <c r="FR84">
        <v>-0.66434949939203702</v>
      </c>
      <c r="FS84">
        <v>9.8787948123959593E-3</v>
      </c>
      <c r="FT84">
        <v>5.3251326344088904E-6</v>
      </c>
      <c r="FU84">
        <v>-1.29812346716052E-9</v>
      </c>
      <c r="FV84">
        <v>-3.0087886876822501E-2</v>
      </c>
      <c r="FW84">
        <v>-3.68478344840185E-3</v>
      </c>
      <c r="FX84">
        <v>8.3536045323785897E-4</v>
      </c>
      <c r="FY84">
        <v>-9.0991182514875006E-6</v>
      </c>
      <c r="FZ84">
        <v>5</v>
      </c>
      <c r="GA84">
        <v>1737</v>
      </c>
      <c r="GB84">
        <v>1</v>
      </c>
      <c r="GC84">
        <v>17</v>
      </c>
      <c r="GD84">
        <v>48.3</v>
      </c>
      <c r="GE84">
        <v>48.5</v>
      </c>
      <c r="GF84">
        <v>1.3501000000000001</v>
      </c>
      <c r="GG84">
        <v>2.4426299999999999</v>
      </c>
      <c r="GH84">
        <v>1.3513200000000001</v>
      </c>
      <c r="GI84">
        <v>2.2448700000000001</v>
      </c>
      <c r="GJ84">
        <v>1.3000499999999999</v>
      </c>
      <c r="GK84">
        <v>2.36816</v>
      </c>
      <c r="GL84">
        <v>26.4373</v>
      </c>
      <c r="GM84">
        <v>14.009499999999999</v>
      </c>
      <c r="GN84">
        <v>19</v>
      </c>
      <c r="GO84">
        <v>313.67599999999999</v>
      </c>
      <c r="GP84">
        <v>495.702</v>
      </c>
      <c r="GQ84">
        <v>17.427</v>
      </c>
      <c r="GR84">
        <v>24.068999999999999</v>
      </c>
      <c r="GS84">
        <v>29.999400000000001</v>
      </c>
      <c r="GT84">
        <v>24.244599999999998</v>
      </c>
      <c r="GU84">
        <v>24.232800000000001</v>
      </c>
      <c r="GV84">
        <v>27.025300000000001</v>
      </c>
      <c r="GW84">
        <v>58.167999999999999</v>
      </c>
      <c r="GX84">
        <v>100</v>
      </c>
      <c r="GY84">
        <v>17.4359</v>
      </c>
      <c r="GZ84">
        <v>645.94399999999996</v>
      </c>
      <c r="HA84">
        <v>7.1771799999999999</v>
      </c>
      <c r="HB84">
        <v>101.758</v>
      </c>
      <c r="HC84">
        <v>102.282</v>
      </c>
    </row>
    <row r="85" spans="1:211" x14ac:dyDescent="0.2">
      <c r="A85">
        <v>69</v>
      </c>
      <c r="B85">
        <v>1736451866.0999999</v>
      </c>
      <c r="C85">
        <v>136</v>
      </c>
      <c r="D85" t="s">
        <v>487</v>
      </c>
      <c r="E85" t="s">
        <v>488</v>
      </c>
      <c r="F85">
        <v>2</v>
      </c>
      <c r="G85">
        <v>1736451864.0999999</v>
      </c>
      <c r="H85">
        <f t="shared" si="34"/>
        <v>3.6286971444536415E-3</v>
      </c>
      <c r="I85">
        <f t="shared" si="35"/>
        <v>3.6286971444536413</v>
      </c>
      <c r="J85">
        <f t="shared" si="36"/>
        <v>33.582678684734439</v>
      </c>
      <c r="K85">
        <f t="shared" si="37"/>
        <v>555.00250000000005</v>
      </c>
      <c r="L85">
        <f t="shared" si="38"/>
        <v>375.36963479167707</v>
      </c>
      <c r="M85">
        <f t="shared" si="39"/>
        <v>38.340814943255118</v>
      </c>
      <c r="N85">
        <f t="shared" si="40"/>
        <v>56.688783996482634</v>
      </c>
      <c r="O85">
        <f t="shared" si="41"/>
        <v>0.32803222875022614</v>
      </c>
      <c r="P85">
        <f t="shared" si="42"/>
        <v>3.5212523159553273</v>
      </c>
      <c r="Q85">
        <f t="shared" si="43"/>
        <v>0.31195156573826732</v>
      </c>
      <c r="R85">
        <f t="shared" si="44"/>
        <v>0.1963488028664987</v>
      </c>
      <c r="S85">
        <f t="shared" si="45"/>
        <v>317.40155723985117</v>
      </c>
      <c r="T85">
        <f t="shared" si="46"/>
        <v>20.752389228758055</v>
      </c>
      <c r="U85">
        <f t="shared" si="47"/>
        <v>19.943149999999999</v>
      </c>
      <c r="V85">
        <f t="shared" si="48"/>
        <v>2.3383646574733499</v>
      </c>
      <c r="W85">
        <f t="shared" si="49"/>
        <v>49.984805350924411</v>
      </c>
      <c r="X85">
        <f t="shared" si="50"/>
        <v>1.1706385447713976</v>
      </c>
      <c r="Y85">
        <f t="shared" si="51"/>
        <v>2.341988803502959</v>
      </c>
      <c r="Z85">
        <f t="shared" si="52"/>
        <v>1.1677261127019523</v>
      </c>
      <c r="AA85">
        <f t="shared" si="53"/>
        <v>-160.0255440704056</v>
      </c>
      <c r="AB85">
        <f t="shared" si="54"/>
        <v>4.7459438714449949</v>
      </c>
      <c r="AC85">
        <f t="shared" si="55"/>
        <v>0.27085839181627125</v>
      </c>
      <c r="AD85">
        <f t="shared" si="56"/>
        <v>162.39281543270684</v>
      </c>
      <c r="AE85">
        <f t="shared" si="57"/>
        <v>59.852244749937697</v>
      </c>
      <c r="AF85">
        <f t="shared" si="58"/>
        <v>3.6285503557413006</v>
      </c>
      <c r="AG85">
        <f t="shared" si="59"/>
        <v>33.582678684734439</v>
      </c>
      <c r="AH85">
        <v>627.04583353841099</v>
      </c>
      <c r="AI85">
        <v>564.55039393939296</v>
      </c>
      <c r="AJ85">
        <v>3.0856203688939399</v>
      </c>
      <c r="AK85">
        <v>84.881134538593102</v>
      </c>
      <c r="AL85">
        <f t="shared" si="60"/>
        <v>3.6286971444536413</v>
      </c>
      <c r="AM85">
        <v>7.1597603658403299</v>
      </c>
      <c r="AN85">
        <v>11.461303496503501</v>
      </c>
      <c r="AO85">
        <v>3.9501120333470798E-6</v>
      </c>
      <c r="AP85">
        <v>118.923516889192</v>
      </c>
      <c r="AQ85">
        <v>140</v>
      </c>
      <c r="AR85">
        <v>28</v>
      </c>
      <c r="AS85">
        <f t="shared" si="61"/>
        <v>1</v>
      </c>
      <c r="AT85">
        <f t="shared" si="62"/>
        <v>0</v>
      </c>
      <c r="AU85">
        <f t="shared" si="63"/>
        <v>55024.022205895082</v>
      </c>
      <c r="AV85">
        <f t="shared" si="64"/>
        <v>2000.01</v>
      </c>
      <c r="AW85">
        <f t="shared" si="65"/>
        <v>1686.00857400072</v>
      </c>
      <c r="AX85">
        <f t="shared" si="66"/>
        <v>0.84300007200000004</v>
      </c>
      <c r="AY85">
        <f t="shared" si="67"/>
        <v>0.15869998512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1736451864.0999999</v>
      </c>
      <c r="BF85">
        <v>555.00250000000005</v>
      </c>
      <c r="BG85">
        <v>629.19100000000003</v>
      </c>
      <c r="BH85">
        <v>11.46095</v>
      </c>
      <c r="BI85">
        <v>7.1595399999999998</v>
      </c>
      <c r="BJ85">
        <v>548.85500000000002</v>
      </c>
      <c r="BK85">
        <v>11.43755</v>
      </c>
      <c r="BL85">
        <v>500.34249999999997</v>
      </c>
      <c r="BM85">
        <v>102.111</v>
      </c>
      <c r="BN85">
        <v>3.0493050000000001E-2</v>
      </c>
      <c r="BO85">
        <v>19.968150000000001</v>
      </c>
      <c r="BP85">
        <v>19.943149999999999</v>
      </c>
      <c r="BQ85">
        <v>999.9</v>
      </c>
      <c r="BR85">
        <v>0</v>
      </c>
      <c r="BS85">
        <v>0</v>
      </c>
      <c r="BT85">
        <v>9950</v>
      </c>
      <c r="BU85">
        <v>593.26900000000001</v>
      </c>
      <c r="BV85">
        <v>1526.91</v>
      </c>
      <c r="BW85">
        <v>-74.188749999999999</v>
      </c>
      <c r="BX85">
        <v>561.43700000000001</v>
      </c>
      <c r="BY85">
        <v>633.72850000000005</v>
      </c>
      <c r="BZ85">
        <v>4.3014200000000002</v>
      </c>
      <c r="CA85">
        <v>629.19100000000003</v>
      </c>
      <c r="CB85">
        <v>7.1595399999999998</v>
      </c>
      <c r="CC85">
        <v>1.1702950000000001</v>
      </c>
      <c r="CD85">
        <v>0.73107100000000003</v>
      </c>
      <c r="CE85">
        <v>9.2289449999999995</v>
      </c>
      <c r="CF85">
        <v>2.4349599999999998</v>
      </c>
      <c r="CG85">
        <v>2000.01</v>
      </c>
      <c r="CH85">
        <v>0.90000049999999998</v>
      </c>
      <c r="CI85">
        <v>9.9999599999999994E-2</v>
      </c>
      <c r="CJ85">
        <v>22.833349999999999</v>
      </c>
      <c r="CK85">
        <v>42020.75</v>
      </c>
      <c r="CL85">
        <v>1736448967.0999999</v>
      </c>
      <c r="CM85" t="s">
        <v>347</v>
      </c>
      <c r="CN85">
        <v>1736448967.0999999</v>
      </c>
      <c r="CO85">
        <v>1736448953.0999999</v>
      </c>
      <c r="CP85">
        <v>2</v>
      </c>
      <c r="CQ85">
        <v>-0.42199999999999999</v>
      </c>
      <c r="CR85">
        <v>-1.2999999999999999E-2</v>
      </c>
      <c r="CS85">
        <v>1.4690000000000001</v>
      </c>
      <c r="CT85">
        <v>4.4999999999999998E-2</v>
      </c>
      <c r="CU85">
        <v>197</v>
      </c>
      <c r="CV85">
        <v>13</v>
      </c>
      <c r="CW85">
        <v>0.01</v>
      </c>
      <c r="CX85">
        <v>0.02</v>
      </c>
      <c r="CY85">
        <v>-72.571719999999999</v>
      </c>
      <c r="CZ85">
        <v>-6.19148571428578</v>
      </c>
      <c r="DA85">
        <v>0.75703281584530202</v>
      </c>
      <c r="DB85">
        <v>0</v>
      </c>
      <c r="DC85">
        <v>4.30122933333333</v>
      </c>
      <c r="DD85">
        <v>-6.8678571428626E-3</v>
      </c>
      <c r="DE85">
        <v>1.2502184697971699E-3</v>
      </c>
      <c r="DF85">
        <v>1</v>
      </c>
      <c r="DG85">
        <v>1</v>
      </c>
      <c r="DH85">
        <v>2</v>
      </c>
      <c r="DI85" t="s">
        <v>362</v>
      </c>
      <c r="DJ85">
        <v>2.9363100000000002</v>
      </c>
      <c r="DK85">
        <v>2.6322800000000002</v>
      </c>
      <c r="DL85">
        <v>0.127802</v>
      </c>
      <c r="DM85">
        <v>0.138437</v>
      </c>
      <c r="DN85">
        <v>7.0034799999999994E-2</v>
      </c>
      <c r="DO85">
        <v>4.8858100000000002E-2</v>
      </c>
      <c r="DP85">
        <v>29401.1</v>
      </c>
      <c r="DQ85">
        <v>32462.6</v>
      </c>
      <c r="DR85">
        <v>29443.5</v>
      </c>
      <c r="DS85">
        <v>34685.300000000003</v>
      </c>
      <c r="DT85">
        <v>34587.699999999997</v>
      </c>
      <c r="DU85">
        <v>41747.800000000003</v>
      </c>
      <c r="DV85">
        <v>40206.6</v>
      </c>
      <c r="DW85">
        <v>47550.5</v>
      </c>
      <c r="DX85">
        <v>1.7041500000000001</v>
      </c>
      <c r="DY85">
        <v>2.0347</v>
      </c>
      <c r="DZ85">
        <v>2.4884900000000001E-2</v>
      </c>
      <c r="EA85">
        <v>0</v>
      </c>
      <c r="EB85">
        <v>19.538599999999999</v>
      </c>
      <c r="EC85">
        <v>999.9</v>
      </c>
      <c r="ED85">
        <v>64.069999999999993</v>
      </c>
      <c r="EE85">
        <v>22.405999999999999</v>
      </c>
      <c r="EF85">
        <v>17.068100000000001</v>
      </c>
      <c r="EG85">
        <v>61.818199999999997</v>
      </c>
      <c r="EH85">
        <v>44.996000000000002</v>
      </c>
      <c r="EI85">
        <v>1</v>
      </c>
      <c r="EJ85">
        <v>-0.26643800000000001</v>
      </c>
      <c r="EK85">
        <v>1.8089299999999999</v>
      </c>
      <c r="EL85">
        <v>20.277799999999999</v>
      </c>
      <c r="EM85">
        <v>5.2469400000000004</v>
      </c>
      <c r="EN85">
        <v>11.914099999999999</v>
      </c>
      <c r="EO85">
        <v>4.9893999999999998</v>
      </c>
      <c r="EP85">
        <v>3.2843499999999999</v>
      </c>
      <c r="EQ85">
        <v>9999</v>
      </c>
      <c r="ER85">
        <v>9999</v>
      </c>
      <c r="ES85">
        <v>999.9</v>
      </c>
      <c r="ET85">
        <v>9999</v>
      </c>
      <c r="EU85">
        <v>1.8840699999999999</v>
      </c>
      <c r="EV85">
        <v>1.88425</v>
      </c>
      <c r="EW85">
        <v>1.8851800000000001</v>
      </c>
      <c r="EX85">
        <v>1.88717</v>
      </c>
      <c r="EY85">
        <v>1.8835999999999999</v>
      </c>
      <c r="EZ85">
        <v>1.8768</v>
      </c>
      <c r="FA85">
        <v>1.8826099999999999</v>
      </c>
      <c r="FB85">
        <v>1.88812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6.2380000000000004</v>
      </c>
      <c r="FQ85">
        <v>2.3400000000000001E-2</v>
      </c>
      <c r="FR85">
        <v>-0.66434949939203702</v>
      </c>
      <c r="FS85">
        <v>9.8787948123959593E-3</v>
      </c>
      <c r="FT85">
        <v>5.3251326344088904E-6</v>
      </c>
      <c r="FU85">
        <v>-1.29812346716052E-9</v>
      </c>
      <c r="FV85">
        <v>-3.0087886876822501E-2</v>
      </c>
      <c r="FW85">
        <v>-3.68478344840185E-3</v>
      </c>
      <c r="FX85">
        <v>8.3536045323785897E-4</v>
      </c>
      <c r="FY85">
        <v>-9.0991182514875006E-6</v>
      </c>
      <c r="FZ85">
        <v>5</v>
      </c>
      <c r="GA85">
        <v>1737</v>
      </c>
      <c r="GB85">
        <v>1</v>
      </c>
      <c r="GC85">
        <v>17</v>
      </c>
      <c r="GD85">
        <v>48.3</v>
      </c>
      <c r="GE85">
        <v>48.5</v>
      </c>
      <c r="GF85">
        <v>1.3610800000000001</v>
      </c>
      <c r="GG85">
        <v>2.4499499999999999</v>
      </c>
      <c r="GH85">
        <v>1.3513200000000001</v>
      </c>
      <c r="GI85">
        <v>2.2448700000000001</v>
      </c>
      <c r="GJ85">
        <v>1.3000499999999999</v>
      </c>
      <c r="GK85">
        <v>2.2766099999999998</v>
      </c>
      <c r="GL85">
        <v>26.4373</v>
      </c>
      <c r="GM85">
        <v>14.009499999999999</v>
      </c>
      <c r="GN85">
        <v>19</v>
      </c>
      <c r="GO85">
        <v>315.96699999999998</v>
      </c>
      <c r="GP85">
        <v>495.67099999999999</v>
      </c>
      <c r="GQ85">
        <v>17.4373</v>
      </c>
      <c r="GR85">
        <v>24.0642</v>
      </c>
      <c r="GS85">
        <v>29.999400000000001</v>
      </c>
      <c r="GT85">
        <v>24.242699999999999</v>
      </c>
      <c r="GU85">
        <v>24.231400000000001</v>
      </c>
      <c r="GV85">
        <v>27.3354</v>
      </c>
      <c r="GW85">
        <v>58.167999999999999</v>
      </c>
      <c r="GX85">
        <v>100</v>
      </c>
      <c r="GY85">
        <v>17.4588</v>
      </c>
      <c r="GZ85">
        <v>659.65300000000002</v>
      </c>
      <c r="HA85">
        <v>7.17821</v>
      </c>
      <c r="HB85">
        <v>101.758</v>
      </c>
      <c r="HC85">
        <v>102.283</v>
      </c>
    </row>
    <row r="86" spans="1:211" x14ac:dyDescent="0.2">
      <c r="A86">
        <v>70</v>
      </c>
      <c r="B86">
        <v>1736451868.0999999</v>
      </c>
      <c r="C86">
        <v>138</v>
      </c>
      <c r="D86" t="s">
        <v>489</v>
      </c>
      <c r="E86" t="s">
        <v>490</v>
      </c>
      <c r="F86">
        <v>2</v>
      </c>
      <c r="G86">
        <v>1736451867.0999999</v>
      </c>
      <c r="H86">
        <f t="shared" si="34"/>
        <v>3.6278453190450657E-3</v>
      </c>
      <c r="I86">
        <f t="shared" si="35"/>
        <v>3.6278453190450657</v>
      </c>
      <c r="J86">
        <f t="shared" si="36"/>
        <v>33.49936793391889</v>
      </c>
      <c r="K86">
        <f t="shared" si="37"/>
        <v>564.48299999999995</v>
      </c>
      <c r="L86">
        <f t="shared" si="38"/>
        <v>384.86783306033198</v>
      </c>
      <c r="M86">
        <f t="shared" si="39"/>
        <v>39.310606065178725</v>
      </c>
      <c r="N86">
        <f t="shared" si="40"/>
        <v>57.65659516681859</v>
      </c>
      <c r="O86">
        <f t="shared" si="41"/>
        <v>0.32755134371385336</v>
      </c>
      <c r="P86">
        <f t="shared" si="42"/>
        <v>3.5301048748479036</v>
      </c>
      <c r="Q86">
        <f t="shared" si="43"/>
        <v>0.31155465675702809</v>
      </c>
      <c r="R86">
        <f t="shared" si="44"/>
        <v>0.1960937793948902</v>
      </c>
      <c r="S86">
        <f t="shared" si="45"/>
        <v>317.40000000000003</v>
      </c>
      <c r="T86">
        <f t="shared" si="46"/>
        <v>20.752856591226557</v>
      </c>
      <c r="U86">
        <f t="shared" si="47"/>
        <v>19.950800000000001</v>
      </c>
      <c r="V86">
        <f t="shared" si="48"/>
        <v>2.3394731239831366</v>
      </c>
      <c r="W86">
        <f t="shared" si="49"/>
        <v>49.974409568845154</v>
      </c>
      <c r="X86">
        <f t="shared" si="50"/>
        <v>1.17055095003884</v>
      </c>
      <c r="Y86">
        <f t="shared" si="51"/>
        <v>2.3423007097788311</v>
      </c>
      <c r="Z86">
        <f t="shared" si="52"/>
        <v>1.1689221739442965</v>
      </c>
      <c r="AA86">
        <f t="shared" si="53"/>
        <v>-159.98797856988739</v>
      </c>
      <c r="AB86">
        <f t="shared" si="54"/>
        <v>3.7111427732497444</v>
      </c>
      <c r="AC86">
        <f t="shared" si="55"/>
        <v>0.21128014677825738</v>
      </c>
      <c r="AD86">
        <f t="shared" si="56"/>
        <v>161.33444435014067</v>
      </c>
      <c r="AE86">
        <f t="shared" si="57"/>
        <v>60.250457477103687</v>
      </c>
      <c r="AF86">
        <f t="shared" si="58"/>
        <v>3.6266750865771922</v>
      </c>
      <c r="AG86">
        <f t="shared" si="59"/>
        <v>33.49936793391889</v>
      </c>
      <c r="AH86">
        <v>634.08417526688504</v>
      </c>
      <c r="AI86">
        <v>571.02573333333305</v>
      </c>
      <c r="AJ86">
        <v>3.1781115258486299</v>
      </c>
      <c r="AK86">
        <v>84.881134538593102</v>
      </c>
      <c r="AL86">
        <f t="shared" si="60"/>
        <v>3.6278453190450657</v>
      </c>
      <c r="AM86">
        <v>7.1594161356635899</v>
      </c>
      <c r="AN86">
        <v>11.460432167832201</v>
      </c>
      <c r="AO86">
        <v>2.0423329745192002E-6</v>
      </c>
      <c r="AP86">
        <v>118.923516889192</v>
      </c>
      <c r="AQ86">
        <v>141</v>
      </c>
      <c r="AR86">
        <v>28</v>
      </c>
      <c r="AS86">
        <f t="shared" si="61"/>
        <v>1</v>
      </c>
      <c r="AT86">
        <f t="shared" si="62"/>
        <v>0</v>
      </c>
      <c r="AU86">
        <f t="shared" si="63"/>
        <v>55221.577632696812</v>
      </c>
      <c r="AV86">
        <f t="shared" si="64"/>
        <v>2000</v>
      </c>
      <c r="AW86">
        <f t="shared" si="65"/>
        <v>1686</v>
      </c>
      <c r="AX86">
        <f t="shared" si="66"/>
        <v>0.84299999999999997</v>
      </c>
      <c r="AY86">
        <f t="shared" si="67"/>
        <v>0.15870000000000001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1736451867.0999999</v>
      </c>
      <c r="BF86">
        <v>564.48299999999995</v>
      </c>
      <c r="BG86">
        <v>639.197</v>
      </c>
      <c r="BH86">
        <v>11.4602</v>
      </c>
      <c r="BI86">
        <v>7.1605499999999997</v>
      </c>
      <c r="BJ86">
        <v>558.20000000000005</v>
      </c>
      <c r="BK86">
        <v>11.4368</v>
      </c>
      <c r="BL86">
        <v>500.28899999999999</v>
      </c>
      <c r="BM86">
        <v>102.10899999999999</v>
      </c>
      <c r="BN86">
        <v>3.1534199999999998E-2</v>
      </c>
      <c r="BO86">
        <v>19.970300000000002</v>
      </c>
      <c r="BP86">
        <v>19.950800000000001</v>
      </c>
      <c r="BQ86">
        <v>999.9</v>
      </c>
      <c r="BR86">
        <v>0</v>
      </c>
      <c r="BS86">
        <v>0</v>
      </c>
      <c r="BT86">
        <v>9987.5</v>
      </c>
      <c r="BU86">
        <v>593.25599999999997</v>
      </c>
      <c r="BV86">
        <v>1526.72</v>
      </c>
      <c r="BW86">
        <v>-74.713300000000004</v>
      </c>
      <c r="BX86">
        <v>571.02700000000004</v>
      </c>
      <c r="BY86">
        <v>643.80700000000002</v>
      </c>
      <c r="BZ86">
        <v>4.2996600000000003</v>
      </c>
      <c r="CA86">
        <v>639.197</v>
      </c>
      <c r="CB86">
        <v>7.1605499999999997</v>
      </c>
      <c r="CC86">
        <v>1.1701900000000001</v>
      </c>
      <c r="CD86">
        <v>0.73115300000000005</v>
      </c>
      <c r="CE86">
        <v>9.2275500000000008</v>
      </c>
      <c r="CF86">
        <v>2.4365399999999999</v>
      </c>
      <c r="CG86">
        <v>2000</v>
      </c>
      <c r="CH86">
        <v>0.9</v>
      </c>
      <c r="CI86">
        <v>0.1</v>
      </c>
      <c r="CJ86">
        <v>22.75</v>
      </c>
      <c r="CK86">
        <v>42020.5</v>
      </c>
      <c r="CL86">
        <v>1736448967.0999999</v>
      </c>
      <c r="CM86" t="s">
        <v>347</v>
      </c>
      <c r="CN86">
        <v>1736448967.0999999</v>
      </c>
      <c r="CO86">
        <v>1736448953.0999999</v>
      </c>
      <c r="CP86">
        <v>2</v>
      </c>
      <c r="CQ86">
        <v>-0.42199999999999999</v>
      </c>
      <c r="CR86">
        <v>-1.2999999999999999E-2</v>
      </c>
      <c r="CS86">
        <v>1.4690000000000001</v>
      </c>
      <c r="CT86">
        <v>4.4999999999999998E-2</v>
      </c>
      <c r="CU86">
        <v>197</v>
      </c>
      <c r="CV86">
        <v>13</v>
      </c>
      <c r="CW86">
        <v>0.01</v>
      </c>
      <c r="CX86">
        <v>0.02</v>
      </c>
      <c r="CY86">
        <v>-72.849940000000004</v>
      </c>
      <c r="CZ86">
        <v>-10.9237500000001</v>
      </c>
      <c r="DA86">
        <v>0.99107161853554604</v>
      </c>
      <c r="DB86">
        <v>0</v>
      </c>
      <c r="DC86">
        <v>4.3008800000000003</v>
      </c>
      <c r="DD86">
        <v>-5.2714285713024696E-4</v>
      </c>
      <c r="DE86">
        <v>9.1703144257250697E-4</v>
      </c>
      <c r="DF86">
        <v>1</v>
      </c>
      <c r="DG86">
        <v>1</v>
      </c>
      <c r="DH86">
        <v>2</v>
      </c>
      <c r="DI86" t="s">
        <v>362</v>
      </c>
      <c r="DJ86">
        <v>2.9366400000000001</v>
      </c>
      <c r="DK86">
        <v>2.6335500000000001</v>
      </c>
      <c r="DL86">
        <v>0.12881899999999999</v>
      </c>
      <c r="DM86">
        <v>0.13944200000000001</v>
      </c>
      <c r="DN86">
        <v>7.0028599999999996E-2</v>
      </c>
      <c r="DO86">
        <v>4.8858199999999997E-2</v>
      </c>
      <c r="DP86">
        <v>29366.799999999999</v>
      </c>
      <c r="DQ86">
        <v>32425.200000000001</v>
      </c>
      <c r="DR86">
        <v>29443.4</v>
      </c>
      <c r="DS86">
        <v>34685.699999999997</v>
      </c>
      <c r="DT86">
        <v>34587.9</v>
      </c>
      <c r="DU86">
        <v>41748.1</v>
      </c>
      <c r="DV86">
        <v>40206.5</v>
      </c>
      <c r="DW86">
        <v>47550.9</v>
      </c>
      <c r="DX86">
        <v>1.7013</v>
      </c>
      <c r="DY86">
        <v>2.0343</v>
      </c>
      <c r="DZ86">
        <v>2.5197899999999999E-2</v>
      </c>
      <c r="EA86">
        <v>0</v>
      </c>
      <c r="EB86">
        <v>19.536799999999999</v>
      </c>
      <c r="EC86">
        <v>999.9</v>
      </c>
      <c r="ED86">
        <v>64.069999999999993</v>
      </c>
      <c r="EE86">
        <v>22.385999999999999</v>
      </c>
      <c r="EF86">
        <v>17.0474</v>
      </c>
      <c r="EG86">
        <v>61.918199999999999</v>
      </c>
      <c r="EH86">
        <v>44.98</v>
      </c>
      <c r="EI86">
        <v>1</v>
      </c>
      <c r="EJ86">
        <v>-0.26669999999999999</v>
      </c>
      <c r="EK86">
        <v>1.7906200000000001</v>
      </c>
      <c r="EL86">
        <v>20.277899999999999</v>
      </c>
      <c r="EM86">
        <v>5.24709</v>
      </c>
      <c r="EN86">
        <v>11.914099999999999</v>
      </c>
      <c r="EO86">
        <v>4.9893999999999998</v>
      </c>
      <c r="EP86">
        <v>3.28437</v>
      </c>
      <c r="EQ86">
        <v>9999</v>
      </c>
      <c r="ER86">
        <v>9999</v>
      </c>
      <c r="ES86">
        <v>999.9</v>
      </c>
      <c r="ET86">
        <v>9999</v>
      </c>
      <c r="EU86">
        <v>1.8840699999999999</v>
      </c>
      <c r="EV86">
        <v>1.88426</v>
      </c>
      <c r="EW86">
        <v>1.8851599999999999</v>
      </c>
      <c r="EX86">
        <v>1.8871800000000001</v>
      </c>
      <c r="EY86">
        <v>1.8836200000000001</v>
      </c>
      <c r="EZ86">
        <v>1.8768100000000001</v>
      </c>
      <c r="FA86">
        <v>1.8826099999999999</v>
      </c>
      <c r="FB86">
        <v>1.88812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6.3289999999999997</v>
      </c>
      <c r="FQ86">
        <v>2.3400000000000001E-2</v>
      </c>
      <c r="FR86">
        <v>-0.66434949939203702</v>
      </c>
      <c r="FS86">
        <v>9.8787948123959593E-3</v>
      </c>
      <c r="FT86">
        <v>5.3251326344088904E-6</v>
      </c>
      <c r="FU86">
        <v>-1.29812346716052E-9</v>
      </c>
      <c r="FV86">
        <v>-3.0087886876822501E-2</v>
      </c>
      <c r="FW86">
        <v>-3.68478344840185E-3</v>
      </c>
      <c r="FX86">
        <v>8.3536045323785897E-4</v>
      </c>
      <c r="FY86">
        <v>-9.0991182514875006E-6</v>
      </c>
      <c r="FZ86">
        <v>5</v>
      </c>
      <c r="GA86">
        <v>1737</v>
      </c>
      <c r="GB86">
        <v>1</v>
      </c>
      <c r="GC86">
        <v>17</v>
      </c>
      <c r="GD86">
        <v>48.4</v>
      </c>
      <c r="GE86">
        <v>48.6</v>
      </c>
      <c r="GF86">
        <v>1.3732899999999999</v>
      </c>
      <c r="GG86">
        <v>2.4352999999999998</v>
      </c>
      <c r="GH86">
        <v>1.3513200000000001</v>
      </c>
      <c r="GI86">
        <v>2.2448700000000001</v>
      </c>
      <c r="GJ86">
        <v>1.3000499999999999</v>
      </c>
      <c r="GK86">
        <v>2.3120099999999999</v>
      </c>
      <c r="GL86">
        <v>26.4373</v>
      </c>
      <c r="GM86">
        <v>14.0182</v>
      </c>
      <c r="GN86">
        <v>19</v>
      </c>
      <c r="GO86">
        <v>314.75599999999997</v>
      </c>
      <c r="GP86">
        <v>495.39800000000002</v>
      </c>
      <c r="GQ86">
        <v>17.447800000000001</v>
      </c>
      <c r="GR86">
        <v>24.0593</v>
      </c>
      <c r="GS86">
        <v>29.999400000000001</v>
      </c>
      <c r="GT86">
        <v>24.240600000000001</v>
      </c>
      <c r="GU86">
        <v>24.23</v>
      </c>
      <c r="GV86">
        <v>27.503399999999999</v>
      </c>
      <c r="GW86">
        <v>58.167999999999999</v>
      </c>
      <c r="GX86">
        <v>100</v>
      </c>
      <c r="GY86">
        <v>17.4588</v>
      </c>
      <c r="GZ86">
        <v>659.65300000000002</v>
      </c>
      <c r="HA86">
        <v>7.1783999999999999</v>
      </c>
      <c r="HB86">
        <v>101.758</v>
      </c>
      <c r="HC86">
        <v>102.28400000000001</v>
      </c>
    </row>
    <row r="87" spans="1:211" x14ac:dyDescent="0.2">
      <c r="A87">
        <v>71</v>
      </c>
      <c r="B87">
        <v>1736451870.0999999</v>
      </c>
      <c r="C87">
        <v>140</v>
      </c>
      <c r="D87" t="s">
        <v>491</v>
      </c>
      <c r="E87" t="s">
        <v>492</v>
      </c>
      <c r="F87">
        <v>2</v>
      </c>
      <c r="G87">
        <v>1736451868.0999999</v>
      </c>
      <c r="H87">
        <f t="shared" si="34"/>
        <v>3.6266030192424539E-3</v>
      </c>
      <c r="I87">
        <f t="shared" si="35"/>
        <v>3.6266030192424541</v>
      </c>
      <c r="J87">
        <f t="shared" si="36"/>
        <v>33.634360074119456</v>
      </c>
      <c r="K87">
        <f t="shared" si="37"/>
        <v>567.62649999999996</v>
      </c>
      <c r="L87">
        <f t="shared" si="38"/>
        <v>387.17169885495906</v>
      </c>
      <c r="M87">
        <f t="shared" si="39"/>
        <v>39.545514249489472</v>
      </c>
      <c r="N87">
        <f t="shared" si="40"/>
        <v>57.977072989900748</v>
      </c>
      <c r="O87">
        <f t="shared" si="41"/>
        <v>0.3273631791634235</v>
      </c>
      <c r="P87">
        <f t="shared" si="42"/>
        <v>3.5279841860564032</v>
      </c>
      <c r="Q87">
        <f t="shared" si="43"/>
        <v>0.31137528320345376</v>
      </c>
      <c r="R87">
        <f t="shared" si="44"/>
        <v>0.19598091524902977</v>
      </c>
      <c r="S87">
        <f t="shared" si="45"/>
        <v>317.40079350000002</v>
      </c>
      <c r="T87">
        <f t="shared" si="46"/>
        <v>20.753228248142545</v>
      </c>
      <c r="U87">
        <f t="shared" si="47"/>
        <v>19.952400000000001</v>
      </c>
      <c r="V87">
        <f t="shared" si="48"/>
        <v>2.3397050183278378</v>
      </c>
      <c r="W87">
        <f t="shared" si="49"/>
        <v>49.974320856319437</v>
      </c>
      <c r="X87">
        <f t="shared" si="50"/>
        <v>1.1705234962037749</v>
      </c>
      <c r="Y87">
        <f t="shared" si="51"/>
        <v>2.3422499318582695</v>
      </c>
      <c r="Z87">
        <f t="shared" si="52"/>
        <v>1.1691815221240629</v>
      </c>
      <c r="AA87">
        <f t="shared" si="53"/>
        <v>-159.93319314859221</v>
      </c>
      <c r="AB87">
        <f t="shared" si="54"/>
        <v>3.3380219943486993</v>
      </c>
      <c r="AC87">
        <f t="shared" si="55"/>
        <v>0.19015334907025158</v>
      </c>
      <c r="AD87">
        <f t="shared" si="56"/>
        <v>160.99577569482679</v>
      </c>
      <c r="AE87">
        <f t="shared" si="57"/>
        <v>60.516021720089604</v>
      </c>
      <c r="AF87">
        <f t="shared" si="58"/>
        <v>3.6265416121523475</v>
      </c>
      <c r="AG87">
        <f t="shared" si="59"/>
        <v>33.634360074119456</v>
      </c>
      <c r="AH87">
        <v>640.87950572595901</v>
      </c>
      <c r="AI87">
        <v>577.43719393939398</v>
      </c>
      <c r="AJ87">
        <v>3.2088843003982999</v>
      </c>
      <c r="AK87">
        <v>84.881134538593102</v>
      </c>
      <c r="AL87">
        <f t="shared" si="60"/>
        <v>3.6266030192424541</v>
      </c>
      <c r="AM87">
        <v>7.1597001731228804</v>
      </c>
      <c r="AN87">
        <v>11.4594622377622</v>
      </c>
      <c r="AO87">
        <v>-2.6810293171046498E-6</v>
      </c>
      <c r="AP87">
        <v>118.923516889192</v>
      </c>
      <c r="AQ87">
        <v>145</v>
      </c>
      <c r="AR87">
        <v>29</v>
      </c>
      <c r="AS87">
        <f t="shared" si="61"/>
        <v>1</v>
      </c>
      <c r="AT87">
        <f t="shared" si="62"/>
        <v>0</v>
      </c>
      <c r="AU87">
        <f t="shared" si="63"/>
        <v>55174.140375506067</v>
      </c>
      <c r="AV87">
        <f t="shared" si="64"/>
        <v>2000.0050000000001</v>
      </c>
      <c r="AW87">
        <f t="shared" si="65"/>
        <v>1686.0042149999999</v>
      </c>
      <c r="AX87">
        <f t="shared" si="66"/>
        <v>0.84299999999999997</v>
      </c>
      <c r="AY87">
        <f t="shared" si="67"/>
        <v>0.15870000000000001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1736451868.0999999</v>
      </c>
      <c r="BF87">
        <v>567.62649999999996</v>
      </c>
      <c r="BG87">
        <v>642.67550000000006</v>
      </c>
      <c r="BH87">
        <v>11.460050000000001</v>
      </c>
      <c r="BI87">
        <v>7.1603899999999996</v>
      </c>
      <c r="BJ87">
        <v>561.298</v>
      </c>
      <c r="BK87">
        <v>11.43665</v>
      </c>
      <c r="BL87">
        <v>500.26949999999999</v>
      </c>
      <c r="BM87">
        <v>102.107</v>
      </c>
      <c r="BN87">
        <v>3.2475499999999997E-2</v>
      </c>
      <c r="BO87">
        <v>19.969950000000001</v>
      </c>
      <c r="BP87">
        <v>19.952400000000001</v>
      </c>
      <c r="BQ87">
        <v>999.9</v>
      </c>
      <c r="BR87">
        <v>0</v>
      </c>
      <c r="BS87">
        <v>0</v>
      </c>
      <c r="BT87">
        <v>9978.75</v>
      </c>
      <c r="BU87">
        <v>593.23149999999998</v>
      </c>
      <c r="BV87">
        <v>1526.345</v>
      </c>
      <c r="BW87">
        <v>-75.048749999999998</v>
      </c>
      <c r="BX87">
        <v>574.20650000000001</v>
      </c>
      <c r="BY87">
        <v>647.31050000000005</v>
      </c>
      <c r="BZ87">
        <v>4.2996549999999996</v>
      </c>
      <c r="CA87">
        <v>642.67550000000006</v>
      </c>
      <c r="CB87">
        <v>7.1603899999999996</v>
      </c>
      <c r="CC87">
        <v>1.17015</v>
      </c>
      <c r="CD87">
        <v>0.73112500000000002</v>
      </c>
      <c r="CE87">
        <v>9.2271049999999999</v>
      </c>
      <c r="CF87">
        <v>2.4360050000000002</v>
      </c>
      <c r="CG87">
        <v>2000.0050000000001</v>
      </c>
      <c r="CH87">
        <v>0.9</v>
      </c>
      <c r="CI87">
        <v>0.1</v>
      </c>
      <c r="CJ87">
        <v>22.729150000000001</v>
      </c>
      <c r="CK87">
        <v>42020.6</v>
      </c>
      <c r="CL87">
        <v>1736448967.0999999</v>
      </c>
      <c r="CM87" t="s">
        <v>347</v>
      </c>
      <c r="CN87">
        <v>1736448967.0999999</v>
      </c>
      <c r="CO87">
        <v>1736448953.0999999</v>
      </c>
      <c r="CP87">
        <v>2</v>
      </c>
      <c r="CQ87">
        <v>-0.42199999999999999</v>
      </c>
      <c r="CR87">
        <v>-1.2999999999999999E-2</v>
      </c>
      <c r="CS87">
        <v>1.4690000000000001</v>
      </c>
      <c r="CT87">
        <v>4.4999999999999998E-2</v>
      </c>
      <c r="CU87">
        <v>197</v>
      </c>
      <c r="CV87">
        <v>13</v>
      </c>
      <c r="CW87">
        <v>0.01</v>
      </c>
      <c r="CX87">
        <v>0.02</v>
      </c>
      <c r="CY87">
        <v>-73.157106666666706</v>
      </c>
      <c r="CZ87">
        <v>-15.2328642857143</v>
      </c>
      <c r="DA87">
        <v>1.1802158771268201</v>
      </c>
      <c r="DB87">
        <v>0</v>
      </c>
      <c r="DC87">
        <v>4.3005373333333301</v>
      </c>
      <c r="DD87">
        <v>3.4071428572555502E-4</v>
      </c>
      <c r="DE87">
        <v>8.6508162749082001E-4</v>
      </c>
      <c r="DF87">
        <v>1</v>
      </c>
      <c r="DG87">
        <v>1</v>
      </c>
      <c r="DH87">
        <v>2</v>
      </c>
      <c r="DI87" t="s">
        <v>362</v>
      </c>
      <c r="DJ87">
        <v>2.9365999999999999</v>
      </c>
      <c r="DK87">
        <v>2.6346599999999998</v>
      </c>
      <c r="DL87">
        <v>0.12982199999999999</v>
      </c>
      <c r="DM87">
        <v>0.14050699999999999</v>
      </c>
      <c r="DN87">
        <v>7.0027599999999995E-2</v>
      </c>
      <c r="DO87">
        <v>4.8856799999999999E-2</v>
      </c>
      <c r="DP87">
        <v>29333.3</v>
      </c>
      <c r="DQ87">
        <v>32385.7</v>
      </c>
      <c r="DR87">
        <v>29443.7</v>
      </c>
      <c r="DS87">
        <v>34686.199999999997</v>
      </c>
      <c r="DT87">
        <v>34588</v>
      </c>
      <c r="DU87">
        <v>41748.5</v>
      </c>
      <c r="DV87">
        <v>40206.699999999997</v>
      </c>
      <c r="DW87">
        <v>47551.4</v>
      </c>
      <c r="DX87">
        <v>1.6921200000000001</v>
      </c>
      <c r="DY87">
        <v>2.0345200000000001</v>
      </c>
      <c r="DZ87">
        <v>2.5309600000000002E-2</v>
      </c>
      <c r="EA87">
        <v>0</v>
      </c>
      <c r="EB87">
        <v>19.5352</v>
      </c>
      <c r="EC87">
        <v>999.9</v>
      </c>
      <c r="ED87">
        <v>64.069999999999993</v>
      </c>
      <c r="EE87">
        <v>22.385999999999999</v>
      </c>
      <c r="EF87">
        <v>17.0501</v>
      </c>
      <c r="EG87">
        <v>61.598199999999999</v>
      </c>
      <c r="EH87">
        <v>44.318899999999999</v>
      </c>
      <c r="EI87">
        <v>1</v>
      </c>
      <c r="EJ87">
        <v>-0.26688800000000001</v>
      </c>
      <c r="EK87">
        <v>1.80786</v>
      </c>
      <c r="EL87">
        <v>20.2776</v>
      </c>
      <c r="EM87">
        <v>5.24709</v>
      </c>
      <c r="EN87">
        <v>11.914099999999999</v>
      </c>
      <c r="EO87">
        <v>4.98935</v>
      </c>
      <c r="EP87">
        <v>3.2843300000000002</v>
      </c>
      <c r="EQ87">
        <v>9999</v>
      </c>
      <c r="ER87">
        <v>9999</v>
      </c>
      <c r="ES87">
        <v>999.9</v>
      </c>
      <c r="ET87">
        <v>9999</v>
      </c>
      <c r="EU87">
        <v>1.88408</v>
      </c>
      <c r="EV87">
        <v>1.88425</v>
      </c>
      <c r="EW87">
        <v>1.88517</v>
      </c>
      <c r="EX87">
        <v>1.8871899999999999</v>
      </c>
      <c r="EY87">
        <v>1.88365</v>
      </c>
      <c r="EZ87">
        <v>1.8768</v>
      </c>
      <c r="FA87">
        <v>1.8826099999999999</v>
      </c>
      <c r="FB87">
        <v>1.88812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6.4189999999999996</v>
      </c>
      <c r="FQ87">
        <v>2.3400000000000001E-2</v>
      </c>
      <c r="FR87">
        <v>-0.66434949939203702</v>
      </c>
      <c r="FS87">
        <v>9.8787948123959593E-3</v>
      </c>
      <c r="FT87">
        <v>5.3251326344088904E-6</v>
      </c>
      <c r="FU87">
        <v>-1.29812346716052E-9</v>
      </c>
      <c r="FV87">
        <v>-3.0087886876822501E-2</v>
      </c>
      <c r="FW87">
        <v>-3.68478344840185E-3</v>
      </c>
      <c r="FX87">
        <v>8.3536045323785897E-4</v>
      </c>
      <c r="FY87">
        <v>-9.0991182514875006E-6</v>
      </c>
      <c r="FZ87">
        <v>5</v>
      </c>
      <c r="GA87">
        <v>1737</v>
      </c>
      <c r="GB87">
        <v>1</v>
      </c>
      <c r="GC87">
        <v>17</v>
      </c>
      <c r="GD87">
        <v>48.4</v>
      </c>
      <c r="GE87">
        <v>48.6</v>
      </c>
      <c r="GF87">
        <v>1.38428</v>
      </c>
      <c r="GG87">
        <v>2.4291999999999998</v>
      </c>
      <c r="GH87">
        <v>1.3513200000000001</v>
      </c>
      <c r="GI87">
        <v>2.2448700000000001</v>
      </c>
      <c r="GJ87">
        <v>1.3000499999999999</v>
      </c>
      <c r="GK87">
        <v>2.49268</v>
      </c>
      <c r="GL87">
        <v>26.416599999999999</v>
      </c>
      <c r="GM87">
        <v>14.026999999999999</v>
      </c>
      <c r="GN87">
        <v>19</v>
      </c>
      <c r="GO87">
        <v>310.86700000000002</v>
      </c>
      <c r="GP87">
        <v>495.53100000000001</v>
      </c>
      <c r="GQ87">
        <v>17.4589</v>
      </c>
      <c r="GR87">
        <v>24.055499999999999</v>
      </c>
      <c r="GS87">
        <v>29.999500000000001</v>
      </c>
      <c r="GT87">
        <v>24.238700000000001</v>
      </c>
      <c r="GU87">
        <v>24.228899999999999</v>
      </c>
      <c r="GV87">
        <v>27.797699999999999</v>
      </c>
      <c r="GW87">
        <v>58.167999999999999</v>
      </c>
      <c r="GX87">
        <v>100</v>
      </c>
      <c r="GY87">
        <v>17.479900000000001</v>
      </c>
      <c r="GZ87">
        <v>673.38900000000001</v>
      </c>
      <c r="HA87">
        <v>7.1801700000000004</v>
      </c>
      <c r="HB87">
        <v>101.758</v>
      </c>
      <c r="HC87">
        <v>102.285</v>
      </c>
    </row>
    <row r="88" spans="1:211" x14ac:dyDescent="0.2">
      <c r="A88">
        <v>72</v>
      </c>
      <c r="B88">
        <v>1736451872.0999999</v>
      </c>
      <c r="C88">
        <v>142</v>
      </c>
      <c r="D88" t="s">
        <v>493</v>
      </c>
      <c r="E88" t="s">
        <v>494</v>
      </c>
      <c r="F88">
        <v>2</v>
      </c>
      <c r="G88">
        <v>1736451871.0999999</v>
      </c>
      <c r="H88">
        <f t="shared" si="34"/>
        <v>3.6262179586395893E-3</v>
      </c>
      <c r="I88">
        <f t="shared" si="35"/>
        <v>3.6262179586395895</v>
      </c>
      <c r="J88">
        <f t="shared" si="36"/>
        <v>34.146154448188838</v>
      </c>
      <c r="K88">
        <f t="shared" si="37"/>
        <v>577.04700000000003</v>
      </c>
      <c r="L88">
        <f t="shared" si="38"/>
        <v>393.76095644702644</v>
      </c>
      <c r="M88">
        <f t="shared" si="39"/>
        <v>40.219134387359311</v>
      </c>
      <c r="N88">
        <f t="shared" si="40"/>
        <v>58.940152548986404</v>
      </c>
      <c r="O88">
        <f t="shared" si="41"/>
        <v>0.3272120672377683</v>
      </c>
      <c r="P88">
        <f t="shared" si="42"/>
        <v>3.5318586936128646</v>
      </c>
      <c r="Q88">
        <f t="shared" si="43"/>
        <v>0.31125514622975081</v>
      </c>
      <c r="R88">
        <f t="shared" si="44"/>
        <v>0.19590326887513587</v>
      </c>
      <c r="S88">
        <f t="shared" si="45"/>
        <v>317.40029999999996</v>
      </c>
      <c r="T88">
        <f t="shared" si="46"/>
        <v>20.752747065957621</v>
      </c>
      <c r="U88">
        <f t="shared" si="47"/>
        <v>19.954499999999999</v>
      </c>
      <c r="V88">
        <f t="shared" si="48"/>
        <v>2.3400094102218514</v>
      </c>
      <c r="W88">
        <f t="shared" si="49"/>
        <v>49.971890190247841</v>
      </c>
      <c r="X88">
        <f t="shared" si="50"/>
        <v>1.1704846886564</v>
      </c>
      <c r="Y88">
        <f t="shared" si="51"/>
        <v>2.3422862017030996</v>
      </c>
      <c r="Z88">
        <f t="shared" si="52"/>
        <v>1.1695247215654514</v>
      </c>
      <c r="AA88">
        <f t="shared" si="53"/>
        <v>-159.91621197600588</v>
      </c>
      <c r="AB88">
        <f t="shared" si="54"/>
        <v>2.9894301844736888</v>
      </c>
      <c r="AC88">
        <f t="shared" si="55"/>
        <v>0.1701107408187042</v>
      </c>
      <c r="AD88">
        <f t="shared" si="56"/>
        <v>160.64362894928647</v>
      </c>
      <c r="AE88">
        <f t="shared" si="57"/>
        <v>61.473519398973878</v>
      </c>
      <c r="AF88">
        <f t="shared" si="58"/>
        <v>3.6269954111642377</v>
      </c>
      <c r="AG88">
        <f t="shared" si="59"/>
        <v>34.146154448188838</v>
      </c>
      <c r="AH88">
        <v>647.66096855260605</v>
      </c>
      <c r="AI88">
        <v>583.75188484848502</v>
      </c>
      <c r="AJ88">
        <v>3.1878678748581799</v>
      </c>
      <c r="AK88">
        <v>84.881134538593102</v>
      </c>
      <c r="AL88">
        <f t="shared" si="60"/>
        <v>3.6262179586395895</v>
      </c>
      <c r="AM88">
        <v>7.1601452979792004</v>
      </c>
      <c r="AN88">
        <v>11.4593356643357</v>
      </c>
      <c r="AO88">
        <v>-6.16220170094903E-6</v>
      </c>
      <c r="AP88">
        <v>118.923516889192</v>
      </c>
      <c r="AQ88">
        <v>144</v>
      </c>
      <c r="AR88">
        <v>29</v>
      </c>
      <c r="AS88">
        <f t="shared" si="61"/>
        <v>1</v>
      </c>
      <c r="AT88">
        <f t="shared" si="62"/>
        <v>0</v>
      </c>
      <c r="AU88">
        <f t="shared" si="63"/>
        <v>55260.836537632815</v>
      </c>
      <c r="AV88">
        <f t="shared" si="64"/>
        <v>2000</v>
      </c>
      <c r="AW88">
        <f t="shared" si="65"/>
        <v>1686.0001199999997</v>
      </c>
      <c r="AX88">
        <f t="shared" si="66"/>
        <v>0.84300005999999983</v>
      </c>
      <c r="AY88">
        <f t="shared" si="67"/>
        <v>0.15870014999999998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1736451871.0999999</v>
      </c>
      <c r="BF88">
        <v>577.04700000000003</v>
      </c>
      <c r="BG88">
        <v>653.28300000000002</v>
      </c>
      <c r="BH88">
        <v>11.4595</v>
      </c>
      <c r="BI88">
        <v>7.1594499999999996</v>
      </c>
      <c r="BJ88">
        <v>570.58199999999999</v>
      </c>
      <c r="BK88">
        <v>11.4361</v>
      </c>
      <c r="BL88">
        <v>500.28699999999998</v>
      </c>
      <c r="BM88">
        <v>102.108</v>
      </c>
      <c r="BN88">
        <v>3.2991199999999998E-2</v>
      </c>
      <c r="BO88">
        <v>19.970199999999998</v>
      </c>
      <c r="BP88">
        <v>19.954499999999999</v>
      </c>
      <c r="BQ88">
        <v>999.9</v>
      </c>
      <c r="BR88">
        <v>0</v>
      </c>
      <c r="BS88">
        <v>0</v>
      </c>
      <c r="BT88">
        <v>9995</v>
      </c>
      <c r="BU88">
        <v>593.21400000000006</v>
      </c>
      <c r="BV88">
        <v>1525.48</v>
      </c>
      <c r="BW88">
        <v>-76.236800000000002</v>
      </c>
      <c r="BX88">
        <v>583.73599999999999</v>
      </c>
      <c r="BY88">
        <v>657.99400000000003</v>
      </c>
      <c r="BZ88">
        <v>4.30002</v>
      </c>
      <c r="CA88">
        <v>653.28300000000002</v>
      </c>
      <c r="CB88">
        <v>7.1594499999999996</v>
      </c>
      <c r="CC88">
        <v>1.1700999999999999</v>
      </c>
      <c r="CD88">
        <v>0.73103399999999996</v>
      </c>
      <c r="CE88">
        <v>9.2264700000000008</v>
      </c>
      <c r="CF88">
        <v>2.4342600000000001</v>
      </c>
      <c r="CG88">
        <v>2000</v>
      </c>
      <c r="CH88">
        <v>0.89999799999999996</v>
      </c>
      <c r="CI88">
        <v>0.10000199999999999</v>
      </c>
      <c r="CJ88">
        <v>22.791699999999999</v>
      </c>
      <c r="CK88">
        <v>42020.5</v>
      </c>
      <c r="CL88">
        <v>1736448967.0999999</v>
      </c>
      <c r="CM88" t="s">
        <v>347</v>
      </c>
      <c r="CN88">
        <v>1736448967.0999999</v>
      </c>
      <c r="CO88">
        <v>1736448953.0999999</v>
      </c>
      <c r="CP88">
        <v>2</v>
      </c>
      <c r="CQ88">
        <v>-0.42199999999999999</v>
      </c>
      <c r="CR88">
        <v>-1.2999999999999999E-2</v>
      </c>
      <c r="CS88">
        <v>1.4690000000000001</v>
      </c>
      <c r="CT88">
        <v>4.4999999999999998E-2</v>
      </c>
      <c r="CU88">
        <v>197</v>
      </c>
      <c r="CV88">
        <v>13</v>
      </c>
      <c r="CW88">
        <v>0.01</v>
      </c>
      <c r="CX88">
        <v>0.02</v>
      </c>
      <c r="CY88">
        <v>-73.612473333333298</v>
      </c>
      <c r="CZ88">
        <v>-18.5860285714285</v>
      </c>
      <c r="DA88">
        <v>1.36355346721555</v>
      </c>
      <c r="DB88">
        <v>0</v>
      </c>
      <c r="DC88">
        <v>4.3003706666666703</v>
      </c>
      <c r="DD88">
        <v>-1.1335714285640899E-3</v>
      </c>
      <c r="DE88">
        <v>9.0819576939970897E-4</v>
      </c>
      <c r="DF88">
        <v>1</v>
      </c>
      <c r="DG88">
        <v>1</v>
      </c>
      <c r="DH88">
        <v>2</v>
      </c>
      <c r="DI88" t="s">
        <v>362</v>
      </c>
      <c r="DJ88">
        <v>2.9363899999999998</v>
      </c>
      <c r="DK88">
        <v>2.6335299999999999</v>
      </c>
      <c r="DL88">
        <v>0.130833</v>
      </c>
      <c r="DM88">
        <v>0.14155699999999999</v>
      </c>
      <c r="DN88">
        <v>7.0026900000000003E-2</v>
      </c>
      <c r="DO88">
        <v>4.8852699999999999E-2</v>
      </c>
      <c r="DP88">
        <v>29299.4</v>
      </c>
      <c r="DQ88">
        <v>32346.3</v>
      </c>
      <c r="DR88">
        <v>29443.8</v>
      </c>
      <c r="DS88">
        <v>34686.300000000003</v>
      </c>
      <c r="DT88">
        <v>34588.1</v>
      </c>
      <c r="DU88">
        <v>41748.6</v>
      </c>
      <c r="DV88">
        <v>40206.800000000003</v>
      </c>
      <c r="DW88">
        <v>47551.3</v>
      </c>
      <c r="DX88">
        <v>1.69475</v>
      </c>
      <c r="DY88">
        <v>2.0350999999999999</v>
      </c>
      <c r="DZ88">
        <v>2.5317099999999999E-2</v>
      </c>
      <c r="EA88">
        <v>0</v>
      </c>
      <c r="EB88">
        <v>19.5334</v>
      </c>
      <c r="EC88">
        <v>999.9</v>
      </c>
      <c r="ED88">
        <v>64.069999999999993</v>
      </c>
      <c r="EE88">
        <v>22.405999999999999</v>
      </c>
      <c r="EF88">
        <v>17.067900000000002</v>
      </c>
      <c r="EG88">
        <v>61.458199999999998</v>
      </c>
      <c r="EH88">
        <v>44.607399999999998</v>
      </c>
      <c r="EI88">
        <v>1</v>
      </c>
      <c r="EJ88">
        <v>-0.26706299999999999</v>
      </c>
      <c r="EK88">
        <v>1.79251</v>
      </c>
      <c r="EL88">
        <v>20.277699999999999</v>
      </c>
      <c r="EM88">
        <v>5.2472399999999997</v>
      </c>
      <c r="EN88">
        <v>11.914099999999999</v>
      </c>
      <c r="EO88">
        <v>4.9894499999999997</v>
      </c>
      <c r="EP88">
        <v>3.2842799999999999</v>
      </c>
      <c r="EQ88">
        <v>9999</v>
      </c>
      <c r="ER88">
        <v>9999</v>
      </c>
      <c r="ES88">
        <v>999.9</v>
      </c>
      <c r="ET88">
        <v>9999</v>
      </c>
      <c r="EU88">
        <v>1.88409</v>
      </c>
      <c r="EV88">
        <v>1.8842399999999999</v>
      </c>
      <c r="EW88">
        <v>1.8851599999999999</v>
      </c>
      <c r="EX88">
        <v>1.8871800000000001</v>
      </c>
      <c r="EY88">
        <v>1.88364</v>
      </c>
      <c r="EZ88">
        <v>1.87679</v>
      </c>
      <c r="FA88">
        <v>1.8826000000000001</v>
      </c>
      <c r="FB88">
        <v>1.88812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6.5110000000000001</v>
      </c>
      <c r="FQ88">
        <v>2.3400000000000001E-2</v>
      </c>
      <c r="FR88">
        <v>-0.66434949939203702</v>
      </c>
      <c r="FS88">
        <v>9.8787948123959593E-3</v>
      </c>
      <c r="FT88">
        <v>5.3251326344088904E-6</v>
      </c>
      <c r="FU88">
        <v>-1.29812346716052E-9</v>
      </c>
      <c r="FV88">
        <v>-3.0087886876822501E-2</v>
      </c>
      <c r="FW88">
        <v>-3.68478344840185E-3</v>
      </c>
      <c r="FX88">
        <v>8.3536045323785897E-4</v>
      </c>
      <c r="FY88">
        <v>-9.0991182514875006E-6</v>
      </c>
      <c r="FZ88">
        <v>5</v>
      </c>
      <c r="GA88">
        <v>1737</v>
      </c>
      <c r="GB88">
        <v>1</v>
      </c>
      <c r="GC88">
        <v>17</v>
      </c>
      <c r="GD88">
        <v>48.4</v>
      </c>
      <c r="GE88">
        <v>48.6</v>
      </c>
      <c r="GF88">
        <v>1.3964799999999999</v>
      </c>
      <c r="GG88">
        <v>2.4365199999999998</v>
      </c>
      <c r="GH88">
        <v>1.3513200000000001</v>
      </c>
      <c r="GI88">
        <v>2.2448700000000001</v>
      </c>
      <c r="GJ88">
        <v>1.3000499999999999</v>
      </c>
      <c r="GK88">
        <v>2.4939</v>
      </c>
      <c r="GL88">
        <v>26.416599999999999</v>
      </c>
      <c r="GM88">
        <v>14.026999999999999</v>
      </c>
      <c r="GN88">
        <v>19</v>
      </c>
      <c r="GO88">
        <v>311.96499999999997</v>
      </c>
      <c r="GP88">
        <v>495.89299999999997</v>
      </c>
      <c r="GQ88">
        <v>17.466200000000001</v>
      </c>
      <c r="GR88">
        <v>24.051300000000001</v>
      </c>
      <c r="GS88">
        <v>29.999500000000001</v>
      </c>
      <c r="GT88">
        <v>24.237100000000002</v>
      </c>
      <c r="GU88">
        <v>24.227799999999998</v>
      </c>
      <c r="GV88">
        <v>27.962399999999999</v>
      </c>
      <c r="GW88">
        <v>58.167999999999999</v>
      </c>
      <c r="GX88">
        <v>100</v>
      </c>
      <c r="GY88">
        <v>17.479900000000001</v>
      </c>
      <c r="GZ88">
        <v>673.38900000000001</v>
      </c>
      <c r="HA88">
        <v>7.1813599999999997</v>
      </c>
      <c r="HB88">
        <v>101.759</v>
      </c>
      <c r="HC88">
        <v>102.285</v>
      </c>
    </row>
    <row r="89" spans="1:211" x14ac:dyDescent="0.2">
      <c r="A89">
        <v>73</v>
      </c>
      <c r="B89">
        <v>1736451874.0999999</v>
      </c>
      <c r="C89">
        <v>144</v>
      </c>
      <c r="D89" t="s">
        <v>495</v>
      </c>
      <c r="E89" t="s">
        <v>496</v>
      </c>
      <c r="F89">
        <v>2</v>
      </c>
      <c r="G89">
        <v>1736451872.0999999</v>
      </c>
      <c r="H89">
        <f t="shared" si="34"/>
        <v>3.6261932288260772E-3</v>
      </c>
      <c r="I89">
        <f t="shared" si="35"/>
        <v>3.6261932288260774</v>
      </c>
      <c r="J89">
        <f t="shared" si="36"/>
        <v>34.513414363826335</v>
      </c>
      <c r="K89">
        <f t="shared" si="37"/>
        <v>580.27350000000001</v>
      </c>
      <c r="L89">
        <f t="shared" si="38"/>
        <v>395.14235397314883</v>
      </c>
      <c r="M89">
        <f t="shared" si="39"/>
        <v>40.360371975454342</v>
      </c>
      <c r="N89">
        <f t="shared" si="40"/>
        <v>59.269916454185704</v>
      </c>
      <c r="O89">
        <f t="shared" si="41"/>
        <v>0.32734453927092899</v>
      </c>
      <c r="P89">
        <f t="shared" si="42"/>
        <v>3.5320299222207243</v>
      </c>
      <c r="Q89">
        <f t="shared" si="43"/>
        <v>0.31137576765224867</v>
      </c>
      <c r="R89">
        <f t="shared" si="44"/>
        <v>0.19597965185743282</v>
      </c>
      <c r="S89">
        <f t="shared" si="45"/>
        <v>317.40101850056249</v>
      </c>
      <c r="T89">
        <f t="shared" si="46"/>
        <v>20.753819686059959</v>
      </c>
      <c r="U89">
        <f t="shared" si="47"/>
        <v>19.951149999999998</v>
      </c>
      <c r="V89">
        <f t="shared" si="48"/>
        <v>2.3395238491500354</v>
      </c>
      <c r="W89">
        <f t="shared" si="49"/>
        <v>49.967133065470101</v>
      </c>
      <c r="X89">
        <f t="shared" si="50"/>
        <v>1.1704530073077299</v>
      </c>
      <c r="Y89">
        <f t="shared" si="51"/>
        <v>2.3424457948670545</v>
      </c>
      <c r="Z89">
        <f t="shared" si="52"/>
        <v>1.1690708418423055</v>
      </c>
      <c r="AA89">
        <f t="shared" si="53"/>
        <v>-159.91512139123</v>
      </c>
      <c r="AB89">
        <f t="shared" si="54"/>
        <v>3.8369387629104792</v>
      </c>
      <c r="AC89">
        <f t="shared" si="55"/>
        <v>0.21832432744714908</v>
      </c>
      <c r="AD89">
        <f t="shared" si="56"/>
        <v>161.5411601996901</v>
      </c>
      <c r="AE89">
        <f t="shared" si="57"/>
        <v>61.687877529336646</v>
      </c>
      <c r="AF89">
        <f t="shared" si="58"/>
        <v>3.627086744147531</v>
      </c>
      <c r="AG89">
        <f t="shared" si="59"/>
        <v>34.513414363826335</v>
      </c>
      <c r="AH89">
        <v>654.69808037483494</v>
      </c>
      <c r="AI89">
        <v>590.20928484848503</v>
      </c>
      <c r="AJ89">
        <v>3.20796061301253</v>
      </c>
      <c r="AK89">
        <v>84.881134538593102</v>
      </c>
      <c r="AL89">
        <f t="shared" si="60"/>
        <v>3.6261932288260774</v>
      </c>
      <c r="AM89">
        <v>7.1602006174053603</v>
      </c>
      <c r="AN89">
        <v>11.4589223776224</v>
      </c>
      <c r="AO89">
        <v>-8.0311329645456694E-6</v>
      </c>
      <c r="AP89">
        <v>118.923516889192</v>
      </c>
      <c r="AQ89">
        <v>142</v>
      </c>
      <c r="AR89">
        <v>28</v>
      </c>
      <c r="AS89">
        <f t="shared" si="61"/>
        <v>1</v>
      </c>
      <c r="AT89">
        <f t="shared" si="62"/>
        <v>0</v>
      </c>
      <c r="AU89">
        <f t="shared" si="63"/>
        <v>55264.484950312559</v>
      </c>
      <c r="AV89">
        <f t="shared" si="64"/>
        <v>2000.0050000000001</v>
      </c>
      <c r="AW89">
        <f t="shared" si="65"/>
        <v>1686.0043050002253</v>
      </c>
      <c r="AX89">
        <f t="shared" si="66"/>
        <v>0.84300004500000003</v>
      </c>
      <c r="AY89">
        <f t="shared" si="67"/>
        <v>0.15870011249999999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1736451872.0999999</v>
      </c>
      <c r="BF89">
        <v>580.27350000000001</v>
      </c>
      <c r="BG89">
        <v>656.77250000000004</v>
      </c>
      <c r="BH89">
        <v>11.459149999999999</v>
      </c>
      <c r="BI89">
        <v>7.1594499999999996</v>
      </c>
      <c r="BJ89">
        <v>573.76199999999994</v>
      </c>
      <c r="BK89">
        <v>11.435750000000001</v>
      </c>
      <c r="BL89">
        <v>500.34050000000002</v>
      </c>
      <c r="BM89">
        <v>102.10899999999999</v>
      </c>
      <c r="BN89">
        <v>3.2346199999999999E-2</v>
      </c>
      <c r="BO89">
        <v>19.971299999999999</v>
      </c>
      <c r="BP89">
        <v>19.951149999999998</v>
      </c>
      <c r="BQ89">
        <v>999.9</v>
      </c>
      <c r="BR89">
        <v>0</v>
      </c>
      <c r="BS89">
        <v>0</v>
      </c>
      <c r="BT89">
        <v>9995.625</v>
      </c>
      <c r="BU89">
        <v>593.20550000000003</v>
      </c>
      <c r="BV89">
        <v>1525.675</v>
      </c>
      <c r="BW89">
        <v>-76.499300000000005</v>
      </c>
      <c r="BX89">
        <v>587</v>
      </c>
      <c r="BY89">
        <v>661.50850000000003</v>
      </c>
      <c r="BZ89">
        <v>4.2996999999999996</v>
      </c>
      <c r="CA89">
        <v>656.77250000000004</v>
      </c>
      <c r="CB89">
        <v>7.1594499999999996</v>
      </c>
      <c r="CC89">
        <v>1.17008</v>
      </c>
      <c r="CD89">
        <v>0.73104250000000004</v>
      </c>
      <c r="CE89">
        <v>9.2262299999999993</v>
      </c>
      <c r="CF89">
        <v>2.4344250000000001</v>
      </c>
      <c r="CG89">
        <v>2000.0050000000001</v>
      </c>
      <c r="CH89">
        <v>0.89999850000000003</v>
      </c>
      <c r="CI89">
        <v>0.10000149999999999</v>
      </c>
      <c r="CJ89">
        <v>22.770849999999999</v>
      </c>
      <c r="CK89">
        <v>42020.65</v>
      </c>
      <c r="CL89">
        <v>1736448967.0999999</v>
      </c>
      <c r="CM89" t="s">
        <v>347</v>
      </c>
      <c r="CN89">
        <v>1736448967.0999999</v>
      </c>
      <c r="CO89">
        <v>1736448953.0999999</v>
      </c>
      <c r="CP89">
        <v>2</v>
      </c>
      <c r="CQ89">
        <v>-0.42199999999999999</v>
      </c>
      <c r="CR89">
        <v>-1.2999999999999999E-2</v>
      </c>
      <c r="CS89">
        <v>1.4690000000000001</v>
      </c>
      <c r="CT89">
        <v>4.4999999999999998E-2</v>
      </c>
      <c r="CU89">
        <v>197</v>
      </c>
      <c r="CV89">
        <v>13</v>
      </c>
      <c r="CW89">
        <v>0.01</v>
      </c>
      <c r="CX89">
        <v>0.02</v>
      </c>
      <c r="CY89">
        <v>-74.223646666666696</v>
      </c>
      <c r="CZ89">
        <v>-19.780157142857199</v>
      </c>
      <c r="DA89">
        <v>1.44190680876247</v>
      </c>
      <c r="DB89">
        <v>0</v>
      </c>
      <c r="DC89">
        <v>4.3003433333333296</v>
      </c>
      <c r="DD89">
        <v>-3.0535714285840599E-3</v>
      </c>
      <c r="DE89">
        <v>9.0617633800245195E-4</v>
      </c>
      <c r="DF89">
        <v>1</v>
      </c>
      <c r="DG89">
        <v>1</v>
      </c>
      <c r="DH89">
        <v>2</v>
      </c>
      <c r="DI89" t="s">
        <v>362</v>
      </c>
      <c r="DJ89">
        <v>2.9368500000000002</v>
      </c>
      <c r="DK89">
        <v>2.63422</v>
      </c>
      <c r="DL89">
        <v>0.13186999999999999</v>
      </c>
      <c r="DM89">
        <v>0.142591</v>
      </c>
      <c r="DN89">
        <v>7.0024199999999995E-2</v>
      </c>
      <c r="DO89">
        <v>4.8852E-2</v>
      </c>
      <c r="DP89">
        <v>29264.6</v>
      </c>
      <c r="DQ89">
        <v>32307.8</v>
      </c>
      <c r="DR89">
        <v>29443.9</v>
      </c>
      <c r="DS89">
        <v>34686.699999999997</v>
      </c>
      <c r="DT89">
        <v>34588.199999999997</v>
      </c>
      <c r="DU89">
        <v>41749.1</v>
      </c>
      <c r="DV89">
        <v>40206.9</v>
      </c>
      <c r="DW89">
        <v>47551.9</v>
      </c>
      <c r="DX89">
        <v>1.7000200000000001</v>
      </c>
      <c r="DY89">
        <v>2.0349499999999998</v>
      </c>
      <c r="DZ89">
        <v>2.4981799999999998E-2</v>
      </c>
      <c r="EA89">
        <v>0</v>
      </c>
      <c r="EB89">
        <v>19.5318</v>
      </c>
      <c r="EC89">
        <v>999.9</v>
      </c>
      <c r="ED89">
        <v>64.069999999999993</v>
      </c>
      <c r="EE89">
        <v>22.405999999999999</v>
      </c>
      <c r="EF89">
        <v>17.066299999999998</v>
      </c>
      <c r="EG89">
        <v>61.498199999999997</v>
      </c>
      <c r="EH89">
        <v>44.154600000000002</v>
      </c>
      <c r="EI89">
        <v>1</v>
      </c>
      <c r="EJ89">
        <v>-0.267378</v>
      </c>
      <c r="EK89">
        <v>1.77216</v>
      </c>
      <c r="EL89">
        <v>20.277999999999999</v>
      </c>
      <c r="EM89">
        <v>5.2469400000000004</v>
      </c>
      <c r="EN89">
        <v>11.914099999999999</v>
      </c>
      <c r="EO89">
        <v>4.9894999999999996</v>
      </c>
      <c r="EP89">
        <v>3.2843</v>
      </c>
      <c r="EQ89">
        <v>9999</v>
      </c>
      <c r="ER89">
        <v>9999</v>
      </c>
      <c r="ES89">
        <v>999.9</v>
      </c>
      <c r="ET89">
        <v>9999</v>
      </c>
      <c r="EU89">
        <v>1.88409</v>
      </c>
      <c r="EV89">
        <v>1.8842399999999999</v>
      </c>
      <c r="EW89">
        <v>1.8851500000000001</v>
      </c>
      <c r="EX89">
        <v>1.8871800000000001</v>
      </c>
      <c r="EY89">
        <v>1.88364</v>
      </c>
      <c r="EZ89">
        <v>1.8768199999999999</v>
      </c>
      <c r="FA89">
        <v>1.8826099999999999</v>
      </c>
      <c r="FB89">
        <v>1.88812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6.6059999999999999</v>
      </c>
      <c r="FQ89">
        <v>2.3400000000000001E-2</v>
      </c>
      <c r="FR89">
        <v>-0.66434949939203702</v>
      </c>
      <c r="FS89">
        <v>9.8787948123959593E-3</v>
      </c>
      <c r="FT89">
        <v>5.3251326344088904E-6</v>
      </c>
      <c r="FU89">
        <v>-1.29812346716052E-9</v>
      </c>
      <c r="FV89">
        <v>-3.0087886876822501E-2</v>
      </c>
      <c r="FW89">
        <v>-3.68478344840185E-3</v>
      </c>
      <c r="FX89">
        <v>8.3536045323785897E-4</v>
      </c>
      <c r="FY89">
        <v>-9.0991182514875006E-6</v>
      </c>
      <c r="FZ89">
        <v>5</v>
      </c>
      <c r="GA89">
        <v>1737</v>
      </c>
      <c r="GB89">
        <v>1</v>
      </c>
      <c r="GC89">
        <v>17</v>
      </c>
      <c r="GD89">
        <v>48.5</v>
      </c>
      <c r="GE89">
        <v>48.7</v>
      </c>
      <c r="GF89">
        <v>1.40747</v>
      </c>
      <c r="GG89">
        <v>2.4475099999999999</v>
      </c>
      <c r="GH89">
        <v>1.3513200000000001</v>
      </c>
      <c r="GI89">
        <v>2.2473100000000001</v>
      </c>
      <c r="GJ89">
        <v>1.3000499999999999</v>
      </c>
      <c r="GK89">
        <v>2.323</v>
      </c>
      <c r="GL89">
        <v>26.416599999999999</v>
      </c>
      <c r="GM89">
        <v>14.009499999999999</v>
      </c>
      <c r="GN89">
        <v>19</v>
      </c>
      <c r="GO89">
        <v>314.18299999999999</v>
      </c>
      <c r="GP89">
        <v>495.78500000000003</v>
      </c>
      <c r="GQ89">
        <v>17.474399999999999</v>
      </c>
      <c r="GR89">
        <v>24.046600000000002</v>
      </c>
      <c r="GS89">
        <v>29.999400000000001</v>
      </c>
      <c r="GT89">
        <v>24.235700000000001</v>
      </c>
      <c r="GU89">
        <v>24.226600000000001</v>
      </c>
      <c r="GV89">
        <v>28.2471</v>
      </c>
      <c r="GW89">
        <v>58.167999999999999</v>
      </c>
      <c r="GX89">
        <v>100</v>
      </c>
      <c r="GY89">
        <v>17.479900000000001</v>
      </c>
      <c r="GZ89">
        <v>686.98099999999999</v>
      </c>
      <c r="HA89">
        <v>7.1808500000000004</v>
      </c>
      <c r="HB89">
        <v>101.759</v>
      </c>
      <c r="HC89">
        <v>102.28700000000001</v>
      </c>
    </row>
    <row r="90" spans="1:211" x14ac:dyDescent="0.2">
      <c r="A90">
        <v>74</v>
      </c>
      <c r="B90">
        <v>1736451876.0999999</v>
      </c>
      <c r="C90">
        <v>146</v>
      </c>
      <c r="D90" t="s">
        <v>497</v>
      </c>
      <c r="E90" t="s">
        <v>498</v>
      </c>
      <c r="F90">
        <v>2</v>
      </c>
      <c r="G90">
        <v>1736451875.0999999</v>
      </c>
      <c r="H90">
        <f t="shared" si="34"/>
        <v>3.6263623888645657E-3</v>
      </c>
      <c r="I90">
        <f t="shared" si="35"/>
        <v>3.6263623888645657</v>
      </c>
      <c r="J90">
        <f t="shared" si="36"/>
        <v>34.457800564296441</v>
      </c>
      <c r="K90">
        <f t="shared" si="37"/>
        <v>590.06700000000001</v>
      </c>
      <c r="L90">
        <f t="shared" si="38"/>
        <v>405.08938468148398</v>
      </c>
      <c r="M90">
        <f t="shared" si="39"/>
        <v>41.376014755688757</v>
      </c>
      <c r="N90">
        <f t="shared" si="40"/>
        <v>60.269712863598897</v>
      </c>
      <c r="O90">
        <f t="shared" si="41"/>
        <v>0.32741173100329662</v>
      </c>
      <c r="P90">
        <f t="shared" si="42"/>
        <v>3.5395251548804101</v>
      </c>
      <c r="Q90">
        <f t="shared" si="43"/>
        <v>0.3114686338692193</v>
      </c>
      <c r="R90">
        <f t="shared" si="44"/>
        <v>0.19603560865502367</v>
      </c>
      <c r="S90">
        <f t="shared" si="45"/>
        <v>317.40152747970239</v>
      </c>
      <c r="T90">
        <f t="shared" si="46"/>
        <v>20.754216349501554</v>
      </c>
      <c r="U90">
        <f t="shared" si="47"/>
        <v>19.948399999999999</v>
      </c>
      <c r="V90">
        <f t="shared" si="48"/>
        <v>2.3391253202282223</v>
      </c>
      <c r="W90">
        <f t="shared" si="49"/>
        <v>49.956802672892621</v>
      </c>
      <c r="X90">
        <f t="shared" si="50"/>
        <v>1.1703559950056099</v>
      </c>
      <c r="Y90">
        <f t="shared" si="51"/>
        <v>2.3427359886677941</v>
      </c>
      <c r="Z90">
        <f t="shared" si="52"/>
        <v>1.1687693252226123</v>
      </c>
      <c r="AA90">
        <f t="shared" si="53"/>
        <v>-159.92258134892734</v>
      </c>
      <c r="AB90">
        <f t="shared" si="54"/>
        <v>4.7514897157325997</v>
      </c>
      <c r="AC90">
        <f t="shared" si="55"/>
        <v>0.26978932411979889</v>
      </c>
      <c r="AD90">
        <f t="shared" si="56"/>
        <v>162.50022517062746</v>
      </c>
      <c r="AE90">
        <f t="shared" si="57"/>
        <v>62.20207572664949</v>
      </c>
      <c r="AF90">
        <f t="shared" si="58"/>
        <v>3.6268173162548423</v>
      </c>
      <c r="AG90">
        <f t="shared" si="59"/>
        <v>34.457800564296441</v>
      </c>
      <c r="AH90">
        <v>661.85579195387299</v>
      </c>
      <c r="AI90">
        <v>596.89713333333304</v>
      </c>
      <c r="AJ90">
        <v>3.28490564255786</v>
      </c>
      <c r="AK90">
        <v>84.881134538593102</v>
      </c>
      <c r="AL90">
        <f t="shared" si="60"/>
        <v>3.6263623888645657</v>
      </c>
      <c r="AM90">
        <v>7.1598764402351502</v>
      </c>
      <c r="AN90">
        <v>11.458186013985999</v>
      </c>
      <c r="AO90">
        <v>-7.8628355274263398E-6</v>
      </c>
      <c r="AP90">
        <v>118.923516889192</v>
      </c>
      <c r="AQ90">
        <v>144</v>
      </c>
      <c r="AR90">
        <v>29</v>
      </c>
      <c r="AS90">
        <f t="shared" si="61"/>
        <v>1</v>
      </c>
      <c r="AT90">
        <f t="shared" si="62"/>
        <v>0</v>
      </c>
      <c r="AU90">
        <f t="shared" si="63"/>
        <v>55431.990261710373</v>
      </c>
      <c r="AV90">
        <f t="shared" si="64"/>
        <v>2000.01</v>
      </c>
      <c r="AW90">
        <f t="shared" si="65"/>
        <v>1686.00871800144</v>
      </c>
      <c r="AX90">
        <f t="shared" si="66"/>
        <v>0.84300014400000001</v>
      </c>
      <c r="AY90">
        <f t="shared" si="67"/>
        <v>0.15869997023999999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1736451875.0999999</v>
      </c>
      <c r="BF90">
        <v>590.06700000000001</v>
      </c>
      <c r="BG90">
        <v>667.21400000000006</v>
      </c>
      <c r="BH90">
        <v>11.458299999999999</v>
      </c>
      <c r="BI90">
        <v>7.1595300000000002</v>
      </c>
      <c r="BJ90">
        <v>583.41300000000001</v>
      </c>
      <c r="BK90">
        <v>11.434900000000001</v>
      </c>
      <c r="BL90">
        <v>500.41199999999998</v>
      </c>
      <c r="BM90">
        <v>102.107</v>
      </c>
      <c r="BN90">
        <v>3.3456699999999999E-2</v>
      </c>
      <c r="BO90">
        <v>19.973299999999998</v>
      </c>
      <c r="BP90">
        <v>19.948399999999999</v>
      </c>
      <c r="BQ90">
        <v>999.9</v>
      </c>
      <c r="BR90">
        <v>0</v>
      </c>
      <c r="BS90">
        <v>0</v>
      </c>
      <c r="BT90">
        <v>10027.5</v>
      </c>
      <c r="BU90">
        <v>593.178</v>
      </c>
      <c r="BV90">
        <v>1525.79</v>
      </c>
      <c r="BW90">
        <v>-77.146799999999999</v>
      </c>
      <c r="BX90">
        <v>596.90599999999995</v>
      </c>
      <c r="BY90">
        <v>672.02499999999998</v>
      </c>
      <c r="BZ90">
        <v>4.2988</v>
      </c>
      <c r="CA90">
        <v>667.21400000000006</v>
      </c>
      <c r="CB90">
        <v>7.1595300000000002</v>
      </c>
      <c r="CC90">
        <v>1.16997</v>
      </c>
      <c r="CD90">
        <v>0.73103600000000002</v>
      </c>
      <c r="CE90">
        <v>9.2248599999999996</v>
      </c>
      <c r="CF90">
        <v>2.4342899999999998</v>
      </c>
      <c r="CG90">
        <v>2000.01</v>
      </c>
      <c r="CH90">
        <v>0.90000100000000005</v>
      </c>
      <c r="CI90">
        <v>9.9999199999999996E-2</v>
      </c>
      <c r="CJ90">
        <v>22.75</v>
      </c>
      <c r="CK90">
        <v>42020.800000000003</v>
      </c>
      <c r="CL90">
        <v>1736448967.0999999</v>
      </c>
      <c r="CM90" t="s">
        <v>347</v>
      </c>
      <c r="CN90">
        <v>1736448967.0999999</v>
      </c>
      <c r="CO90">
        <v>1736448953.0999999</v>
      </c>
      <c r="CP90">
        <v>2</v>
      </c>
      <c r="CQ90">
        <v>-0.42199999999999999</v>
      </c>
      <c r="CR90">
        <v>-1.2999999999999999E-2</v>
      </c>
      <c r="CS90">
        <v>1.4690000000000001</v>
      </c>
      <c r="CT90">
        <v>4.4999999999999998E-2</v>
      </c>
      <c r="CU90">
        <v>197</v>
      </c>
      <c r="CV90">
        <v>13</v>
      </c>
      <c r="CW90">
        <v>0.01</v>
      </c>
      <c r="CX90">
        <v>0.02</v>
      </c>
      <c r="CY90">
        <v>-74.888826666666702</v>
      </c>
      <c r="CZ90">
        <v>-18.734635714285801</v>
      </c>
      <c r="DA90">
        <v>1.3646381964787899</v>
      </c>
      <c r="DB90">
        <v>0</v>
      </c>
      <c r="DC90">
        <v>4.3003453333333299</v>
      </c>
      <c r="DD90">
        <v>-9.2485714285614994E-3</v>
      </c>
      <c r="DE90">
        <v>9.0050257572578797E-4</v>
      </c>
      <c r="DF90">
        <v>1</v>
      </c>
      <c r="DG90">
        <v>1</v>
      </c>
      <c r="DH90">
        <v>2</v>
      </c>
      <c r="DI90" t="s">
        <v>362</v>
      </c>
      <c r="DJ90">
        <v>2.9373900000000002</v>
      </c>
      <c r="DK90">
        <v>2.6360700000000001</v>
      </c>
      <c r="DL90">
        <v>0.13290099999999999</v>
      </c>
      <c r="DM90">
        <v>0.14361099999999999</v>
      </c>
      <c r="DN90">
        <v>7.0021799999999995E-2</v>
      </c>
      <c r="DO90">
        <v>4.8853500000000001E-2</v>
      </c>
      <c r="DP90">
        <v>29229.9</v>
      </c>
      <c r="DQ90">
        <v>32269.5</v>
      </c>
      <c r="DR90">
        <v>29444</v>
      </c>
      <c r="DS90">
        <v>34686.800000000003</v>
      </c>
      <c r="DT90">
        <v>34588.400000000001</v>
      </c>
      <c r="DU90">
        <v>41749.300000000003</v>
      </c>
      <c r="DV90">
        <v>40207.1</v>
      </c>
      <c r="DW90">
        <v>47552.3</v>
      </c>
      <c r="DX90">
        <v>1.6952499999999999</v>
      </c>
      <c r="DY90">
        <v>2.0346000000000002</v>
      </c>
      <c r="DZ90">
        <v>2.54139E-2</v>
      </c>
      <c r="EA90">
        <v>0</v>
      </c>
      <c r="EB90">
        <v>19.530100000000001</v>
      </c>
      <c r="EC90">
        <v>999.9</v>
      </c>
      <c r="ED90">
        <v>64.069999999999993</v>
      </c>
      <c r="EE90">
        <v>22.405999999999999</v>
      </c>
      <c r="EF90">
        <v>17.069400000000002</v>
      </c>
      <c r="EG90">
        <v>61.808199999999999</v>
      </c>
      <c r="EH90">
        <v>43.5657</v>
      </c>
      <c r="EI90">
        <v>1</v>
      </c>
      <c r="EJ90">
        <v>-0.26757399999999998</v>
      </c>
      <c r="EK90">
        <v>1.7821</v>
      </c>
      <c r="EL90">
        <v>20.277899999999999</v>
      </c>
      <c r="EM90">
        <v>5.2464899999999997</v>
      </c>
      <c r="EN90">
        <v>11.914099999999999</v>
      </c>
      <c r="EO90">
        <v>4.98935</v>
      </c>
      <c r="EP90">
        <v>3.28437</v>
      </c>
      <c r="EQ90">
        <v>9999</v>
      </c>
      <c r="ER90">
        <v>9999</v>
      </c>
      <c r="ES90">
        <v>999.9</v>
      </c>
      <c r="ET90">
        <v>9999</v>
      </c>
      <c r="EU90">
        <v>1.88411</v>
      </c>
      <c r="EV90">
        <v>1.88425</v>
      </c>
      <c r="EW90">
        <v>1.88517</v>
      </c>
      <c r="EX90">
        <v>1.8871800000000001</v>
      </c>
      <c r="EY90">
        <v>1.88365</v>
      </c>
      <c r="EZ90">
        <v>1.8768199999999999</v>
      </c>
      <c r="FA90">
        <v>1.88262</v>
      </c>
      <c r="FB90">
        <v>1.88812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6.702</v>
      </c>
      <c r="FQ90">
        <v>2.3400000000000001E-2</v>
      </c>
      <c r="FR90">
        <v>-0.66434949939203702</v>
      </c>
      <c r="FS90">
        <v>9.8787948123959593E-3</v>
      </c>
      <c r="FT90">
        <v>5.3251326344088904E-6</v>
      </c>
      <c r="FU90">
        <v>-1.29812346716052E-9</v>
      </c>
      <c r="FV90">
        <v>-3.0087886876822501E-2</v>
      </c>
      <c r="FW90">
        <v>-3.68478344840185E-3</v>
      </c>
      <c r="FX90">
        <v>8.3536045323785897E-4</v>
      </c>
      <c r="FY90">
        <v>-9.0991182514875006E-6</v>
      </c>
      <c r="FZ90">
        <v>5</v>
      </c>
      <c r="GA90">
        <v>1737</v>
      </c>
      <c r="GB90">
        <v>1</v>
      </c>
      <c r="GC90">
        <v>17</v>
      </c>
      <c r="GD90">
        <v>48.5</v>
      </c>
      <c r="GE90">
        <v>48.7</v>
      </c>
      <c r="GF90">
        <v>1.4184600000000001</v>
      </c>
      <c r="GG90">
        <v>2.4328599999999998</v>
      </c>
      <c r="GH90">
        <v>1.3513200000000001</v>
      </c>
      <c r="GI90">
        <v>2.2473100000000001</v>
      </c>
      <c r="GJ90">
        <v>1.3000499999999999</v>
      </c>
      <c r="GK90">
        <v>2.3852500000000001</v>
      </c>
      <c r="GL90">
        <v>26.416599999999999</v>
      </c>
      <c r="GM90">
        <v>14.026999999999999</v>
      </c>
      <c r="GN90">
        <v>19</v>
      </c>
      <c r="GO90">
        <v>312.16500000000002</v>
      </c>
      <c r="GP90">
        <v>495.54</v>
      </c>
      <c r="GQ90">
        <v>17.482500000000002</v>
      </c>
      <c r="GR90">
        <v>24.0413</v>
      </c>
      <c r="GS90">
        <v>29.999500000000001</v>
      </c>
      <c r="GT90">
        <v>24.233599999999999</v>
      </c>
      <c r="GU90">
        <v>24.224799999999998</v>
      </c>
      <c r="GV90">
        <v>28.405000000000001</v>
      </c>
      <c r="GW90">
        <v>58.167999999999999</v>
      </c>
      <c r="GX90">
        <v>100</v>
      </c>
      <c r="GY90">
        <v>17.499500000000001</v>
      </c>
      <c r="GZ90">
        <v>686.98099999999999</v>
      </c>
      <c r="HA90">
        <v>7.1827199999999998</v>
      </c>
      <c r="HB90">
        <v>101.759</v>
      </c>
      <c r="HC90">
        <v>102.28700000000001</v>
      </c>
    </row>
    <row r="91" spans="1:211" x14ac:dyDescent="0.2">
      <c r="A91">
        <v>75</v>
      </c>
      <c r="B91">
        <v>1736451878.0999999</v>
      </c>
      <c r="C91">
        <v>148</v>
      </c>
      <c r="D91" t="s">
        <v>499</v>
      </c>
      <c r="E91" t="s">
        <v>500</v>
      </c>
      <c r="F91">
        <v>2</v>
      </c>
      <c r="G91">
        <v>1736451876.0999999</v>
      </c>
      <c r="H91">
        <f t="shared" si="34"/>
        <v>3.6269112862300375E-3</v>
      </c>
      <c r="I91">
        <f t="shared" si="35"/>
        <v>3.6269112862300377</v>
      </c>
      <c r="J91">
        <f t="shared" si="36"/>
        <v>34.552415567562157</v>
      </c>
      <c r="K91">
        <f t="shared" si="37"/>
        <v>593.33849999999995</v>
      </c>
      <c r="L91">
        <f t="shared" si="38"/>
        <v>407.73752027017809</v>
      </c>
      <c r="M91">
        <f t="shared" si="39"/>
        <v>41.646539081531735</v>
      </c>
      <c r="N91">
        <f t="shared" si="40"/>
        <v>60.603927282565422</v>
      </c>
      <c r="O91">
        <f t="shared" si="41"/>
        <v>0.32726625326712744</v>
      </c>
      <c r="P91">
        <f t="shared" si="42"/>
        <v>3.5369956237265856</v>
      </c>
      <c r="Q91">
        <f t="shared" si="43"/>
        <v>0.31132615466946784</v>
      </c>
      <c r="R91">
        <f t="shared" si="44"/>
        <v>0.19594628529789357</v>
      </c>
      <c r="S91">
        <f t="shared" si="45"/>
        <v>317.4014143791369</v>
      </c>
      <c r="T91">
        <f t="shared" si="46"/>
        <v>20.755823607029772</v>
      </c>
      <c r="U91">
        <f t="shared" si="47"/>
        <v>19.953299999999999</v>
      </c>
      <c r="V91">
        <f t="shared" si="48"/>
        <v>2.3398354677478985</v>
      </c>
      <c r="W91">
        <f t="shared" si="49"/>
        <v>49.953140782236574</v>
      </c>
      <c r="X91">
        <f t="shared" si="50"/>
        <v>1.170357190679215</v>
      </c>
      <c r="Y91">
        <f t="shared" si="51"/>
        <v>2.3429101200687588</v>
      </c>
      <c r="Z91">
        <f t="shared" si="52"/>
        <v>1.1694782770686836</v>
      </c>
      <c r="AA91">
        <f t="shared" si="53"/>
        <v>-159.94678772274466</v>
      </c>
      <c r="AB91">
        <f t="shared" si="54"/>
        <v>4.0425539710066332</v>
      </c>
      <c r="AC91">
        <f t="shared" si="55"/>
        <v>0.22970732159197804</v>
      </c>
      <c r="AD91">
        <f t="shared" si="56"/>
        <v>161.72688794899088</v>
      </c>
      <c r="AE91">
        <f t="shared" si="57"/>
        <v>62.391588713557518</v>
      </c>
      <c r="AF91">
        <f t="shared" si="58"/>
        <v>3.6272359977075319</v>
      </c>
      <c r="AG91">
        <f t="shared" si="59"/>
        <v>34.552415567562157</v>
      </c>
      <c r="AH91">
        <v>668.92793837527404</v>
      </c>
      <c r="AI91">
        <v>603.57130303030306</v>
      </c>
      <c r="AJ91">
        <v>3.3253635415681102</v>
      </c>
      <c r="AK91">
        <v>84.881134538593102</v>
      </c>
      <c r="AL91">
        <f t="shared" si="60"/>
        <v>3.6269112862300377</v>
      </c>
      <c r="AM91">
        <v>7.1593934374391699</v>
      </c>
      <c r="AN91">
        <v>11.458106293706299</v>
      </c>
      <c r="AO91">
        <v>-6.7156681797352701E-6</v>
      </c>
      <c r="AP91">
        <v>118.923516889192</v>
      </c>
      <c r="AQ91">
        <v>146</v>
      </c>
      <c r="AR91">
        <v>29</v>
      </c>
      <c r="AS91">
        <f t="shared" si="61"/>
        <v>1</v>
      </c>
      <c r="AT91">
        <f t="shared" si="62"/>
        <v>0</v>
      </c>
      <c r="AU91">
        <f t="shared" si="63"/>
        <v>55375.055570835953</v>
      </c>
      <c r="AV91">
        <f t="shared" si="64"/>
        <v>2000.01</v>
      </c>
      <c r="AW91">
        <f t="shared" si="65"/>
        <v>1686.008282999265</v>
      </c>
      <c r="AX91">
        <f t="shared" si="66"/>
        <v>0.8429999265</v>
      </c>
      <c r="AY91">
        <f t="shared" si="67"/>
        <v>0.15869991369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1736451876.0999999</v>
      </c>
      <c r="BF91">
        <v>593.33849999999995</v>
      </c>
      <c r="BG91">
        <v>670.72299999999996</v>
      </c>
      <c r="BH91">
        <v>11.458299999999999</v>
      </c>
      <c r="BI91">
        <v>7.1592700000000002</v>
      </c>
      <c r="BJ91">
        <v>586.63699999999994</v>
      </c>
      <c r="BK91">
        <v>11.434900000000001</v>
      </c>
      <c r="BL91">
        <v>500.43950000000001</v>
      </c>
      <c r="BM91">
        <v>102.1065</v>
      </c>
      <c r="BN91">
        <v>3.4061050000000002E-2</v>
      </c>
      <c r="BO91">
        <v>19.974499999999999</v>
      </c>
      <c r="BP91">
        <v>19.953299999999999</v>
      </c>
      <c r="BQ91">
        <v>999.9</v>
      </c>
      <c r="BR91">
        <v>0</v>
      </c>
      <c r="BS91">
        <v>0</v>
      </c>
      <c r="BT91">
        <v>10016.85</v>
      </c>
      <c r="BU91">
        <v>593.1925</v>
      </c>
      <c r="BV91">
        <v>1525.7550000000001</v>
      </c>
      <c r="BW91">
        <v>-77.384399999999999</v>
      </c>
      <c r="BX91">
        <v>600.21600000000001</v>
      </c>
      <c r="BY91">
        <v>675.55949999999996</v>
      </c>
      <c r="BZ91">
        <v>4.2990550000000001</v>
      </c>
      <c r="CA91">
        <v>670.72299999999996</v>
      </c>
      <c r="CB91">
        <v>7.1592700000000002</v>
      </c>
      <c r="CC91">
        <v>1.1699649999999999</v>
      </c>
      <c r="CD91">
        <v>0.73100549999999997</v>
      </c>
      <c r="CE91">
        <v>9.2247749999999993</v>
      </c>
      <c r="CF91">
        <v>2.4337049999999998</v>
      </c>
      <c r="CG91">
        <v>2000.01</v>
      </c>
      <c r="CH91">
        <v>0.90000100000000005</v>
      </c>
      <c r="CI91">
        <v>9.9998950000000003E-2</v>
      </c>
      <c r="CJ91">
        <v>22.791650000000001</v>
      </c>
      <c r="CK91">
        <v>42020.75</v>
      </c>
      <c r="CL91">
        <v>1736448967.0999999</v>
      </c>
      <c r="CM91" t="s">
        <v>347</v>
      </c>
      <c r="CN91">
        <v>1736448967.0999999</v>
      </c>
      <c r="CO91">
        <v>1736448953.0999999</v>
      </c>
      <c r="CP91">
        <v>2</v>
      </c>
      <c r="CQ91">
        <v>-0.42199999999999999</v>
      </c>
      <c r="CR91">
        <v>-1.2999999999999999E-2</v>
      </c>
      <c r="CS91">
        <v>1.4690000000000001</v>
      </c>
      <c r="CT91">
        <v>4.4999999999999998E-2</v>
      </c>
      <c r="CU91">
        <v>197</v>
      </c>
      <c r="CV91">
        <v>13</v>
      </c>
      <c r="CW91">
        <v>0.01</v>
      </c>
      <c r="CX91">
        <v>0.02</v>
      </c>
      <c r="CY91">
        <v>-75.514693333333298</v>
      </c>
      <c r="CZ91">
        <v>-17.0018142857142</v>
      </c>
      <c r="DA91">
        <v>1.23382598852332</v>
      </c>
      <c r="DB91">
        <v>0</v>
      </c>
      <c r="DC91">
        <v>4.3001053333333301</v>
      </c>
      <c r="DD91">
        <v>-1.2803571428574601E-2</v>
      </c>
      <c r="DE91">
        <v>1.02592960555556E-3</v>
      </c>
      <c r="DF91">
        <v>1</v>
      </c>
      <c r="DG91">
        <v>1</v>
      </c>
      <c r="DH91">
        <v>2</v>
      </c>
      <c r="DI91" t="s">
        <v>362</v>
      </c>
      <c r="DJ91">
        <v>2.9365700000000001</v>
      </c>
      <c r="DK91">
        <v>2.63558</v>
      </c>
      <c r="DL91">
        <v>0.13392399999999999</v>
      </c>
      <c r="DM91">
        <v>0.14460000000000001</v>
      </c>
      <c r="DN91">
        <v>7.0021899999999998E-2</v>
      </c>
      <c r="DO91">
        <v>4.8850600000000001E-2</v>
      </c>
      <c r="DP91">
        <v>29195.599999999999</v>
      </c>
      <c r="DQ91">
        <v>32232.400000000001</v>
      </c>
      <c r="DR91">
        <v>29444.1</v>
      </c>
      <c r="DS91">
        <v>34686.9</v>
      </c>
      <c r="DT91">
        <v>34588.699999999997</v>
      </c>
      <c r="DU91">
        <v>41749.300000000003</v>
      </c>
      <c r="DV91">
        <v>40207.4</v>
      </c>
      <c r="DW91">
        <v>47552.2</v>
      </c>
      <c r="DX91">
        <v>1.6911</v>
      </c>
      <c r="DY91">
        <v>2.0350000000000001</v>
      </c>
      <c r="DZ91">
        <v>2.62223E-2</v>
      </c>
      <c r="EA91">
        <v>0</v>
      </c>
      <c r="EB91">
        <v>19.528500000000001</v>
      </c>
      <c r="EC91">
        <v>999.9</v>
      </c>
      <c r="ED91">
        <v>64.069999999999993</v>
      </c>
      <c r="EE91">
        <v>22.405999999999999</v>
      </c>
      <c r="EF91">
        <v>17.0686</v>
      </c>
      <c r="EG91">
        <v>61.758200000000002</v>
      </c>
      <c r="EH91">
        <v>44.9559</v>
      </c>
      <c r="EI91">
        <v>1</v>
      </c>
      <c r="EJ91">
        <v>-0.26782800000000001</v>
      </c>
      <c r="EK91">
        <v>1.76644</v>
      </c>
      <c r="EL91">
        <v>20.278099999999998</v>
      </c>
      <c r="EM91">
        <v>5.2466400000000002</v>
      </c>
      <c r="EN91">
        <v>11.914099999999999</v>
      </c>
      <c r="EO91">
        <v>4.9892500000000002</v>
      </c>
      <c r="EP91">
        <v>3.28437</v>
      </c>
      <c r="EQ91">
        <v>9999</v>
      </c>
      <c r="ER91">
        <v>9999</v>
      </c>
      <c r="ES91">
        <v>999.9</v>
      </c>
      <c r="ET91">
        <v>9999</v>
      </c>
      <c r="EU91">
        <v>1.88412</v>
      </c>
      <c r="EV91">
        <v>1.88426</v>
      </c>
      <c r="EW91">
        <v>1.8851800000000001</v>
      </c>
      <c r="EX91">
        <v>1.8871899999999999</v>
      </c>
      <c r="EY91">
        <v>1.88364</v>
      </c>
      <c r="EZ91">
        <v>1.87683</v>
      </c>
      <c r="FA91">
        <v>1.88263</v>
      </c>
      <c r="FB91">
        <v>1.88812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6.7969999999999997</v>
      </c>
      <c r="FQ91">
        <v>2.3400000000000001E-2</v>
      </c>
      <c r="FR91">
        <v>-0.66434949939203702</v>
      </c>
      <c r="FS91">
        <v>9.8787948123959593E-3</v>
      </c>
      <c r="FT91">
        <v>5.3251326344088904E-6</v>
      </c>
      <c r="FU91">
        <v>-1.29812346716052E-9</v>
      </c>
      <c r="FV91">
        <v>-3.0087886876822501E-2</v>
      </c>
      <c r="FW91">
        <v>-3.68478344840185E-3</v>
      </c>
      <c r="FX91">
        <v>8.3536045323785897E-4</v>
      </c>
      <c r="FY91">
        <v>-9.0991182514875006E-6</v>
      </c>
      <c r="FZ91">
        <v>5</v>
      </c>
      <c r="GA91">
        <v>1737</v>
      </c>
      <c r="GB91">
        <v>1</v>
      </c>
      <c r="GC91">
        <v>17</v>
      </c>
      <c r="GD91">
        <v>48.5</v>
      </c>
      <c r="GE91">
        <v>48.8</v>
      </c>
      <c r="GF91">
        <v>1.42944</v>
      </c>
      <c r="GG91">
        <v>2.4316399999999998</v>
      </c>
      <c r="GH91">
        <v>1.3513200000000001</v>
      </c>
      <c r="GI91">
        <v>2.2448700000000001</v>
      </c>
      <c r="GJ91">
        <v>1.3000499999999999</v>
      </c>
      <c r="GK91">
        <v>2.51953</v>
      </c>
      <c r="GL91">
        <v>26.416599999999999</v>
      </c>
      <c r="GM91">
        <v>14.026999999999999</v>
      </c>
      <c r="GN91">
        <v>19</v>
      </c>
      <c r="GO91">
        <v>310.399</v>
      </c>
      <c r="GP91">
        <v>495.78399999999999</v>
      </c>
      <c r="GQ91">
        <v>17.4895</v>
      </c>
      <c r="GR91">
        <v>24.037299999999998</v>
      </c>
      <c r="GS91">
        <v>29.999500000000001</v>
      </c>
      <c r="GT91">
        <v>24.232099999999999</v>
      </c>
      <c r="GU91">
        <v>24.223400000000002</v>
      </c>
      <c r="GV91">
        <v>28.697399999999998</v>
      </c>
      <c r="GW91">
        <v>58.167999999999999</v>
      </c>
      <c r="GX91">
        <v>100</v>
      </c>
      <c r="GY91">
        <v>17.499500000000001</v>
      </c>
      <c r="GZ91">
        <v>700.577</v>
      </c>
      <c r="HA91">
        <v>7.1810499999999999</v>
      </c>
      <c r="HB91">
        <v>101.76</v>
      </c>
      <c r="HC91">
        <v>102.28700000000001</v>
      </c>
    </row>
    <row r="92" spans="1:211" x14ac:dyDescent="0.2">
      <c r="A92">
        <v>76</v>
      </c>
      <c r="B92">
        <v>1736451880.0999999</v>
      </c>
      <c r="C92">
        <v>150</v>
      </c>
      <c r="D92" t="s">
        <v>501</v>
      </c>
      <c r="E92" t="s">
        <v>502</v>
      </c>
      <c r="F92">
        <v>2</v>
      </c>
      <c r="G92">
        <v>1736451879.0999999</v>
      </c>
      <c r="H92">
        <f t="shared" si="34"/>
        <v>3.6267265023982756E-3</v>
      </c>
      <c r="I92">
        <f t="shared" si="35"/>
        <v>3.6267265023982755</v>
      </c>
      <c r="J92">
        <f t="shared" si="36"/>
        <v>34.879299704141161</v>
      </c>
      <c r="K92">
        <f t="shared" si="37"/>
        <v>603.18499999999995</v>
      </c>
      <c r="L92">
        <f t="shared" si="38"/>
        <v>415.51097493100008</v>
      </c>
      <c r="M92">
        <f t="shared" si="39"/>
        <v>42.440568665436899</v>
      </c>
      <c r="N92">
        <f t="shared" si="40"/>
        <v>61.609719008535492</v>
      </c>
      <c r="O92">
        <f t="shared" si="41"/>
        <v>0.32686909211304116</v>
      </c>
      <c r="P92">
        <f t="shared" si="42"/>
        <v>3.5262051924725575</v>
      </c>
      <c r="Q92">
        <f t="shared" si="43"/>
        <v>0.31092053743395087</v>
      </c>
      <c r="R92">
        <f t="shared" si="44"/>
        <v>0.19569338663527197</v>
      </c>
      <c r="S92">
        <f t="shared" si="45"/>
        <v>317.39975951999998</v>
      </c>
      <c r="T92">
        <f t="shared" si="46"/>
        <v>20.761516420844035</v>
      </c>
      <c r="U92">
        <f t="shared" si="47"/>
        <v>19.9633</v>
      </c>
      <c r="V92">
        <f t="shared" si="48"/>
        <v>2.3412853346207889</v>
      </c>
      <c r="W92">
        <f t="shared" si="49"/>
        <v>49.942239079400913</v>
      </c>
      <c r="X92">
        <f t="shared" si="50"/>
        <v>1.17034820551506</v>
      </c>
      <c r="Y92">
        <f t="shared" si="51"/>
        <v>2.3434035539623608</v>
      </c>
      <c r="Z92">
        <f t="shared" si="52"/>
        <v>1.1709371291057289</v>
      </c>
      <c r="AA92">
        <f t="shared" si="53"/>
        <v>-159.93863875576395</v>
      </c>
      <c r="AB92">
        <f t="shared" si="54"/>
        <v>2.7755297053143613</v>
      </c>
      <c r="AC92">
        <f t="shared" si="55"/>
        <v>0.15820551860845633</v>
      </c>
      <c r="AD92">
        <f t="shared" si="56"/>
        <v>160.39485598815884</v>
      </c>
      <c r="AE92">
        <f t="shared" si="57"/>
        <v>62.634650729919969</v>
      </c>
      <c r="AF92">
        <f t="shared" si="58"/>
        <v>3.6271416979534901</v>
      </c>
      <c r="AG92">
        <f t="shared" si="59"/>
        <v>34.879299704141161</v>
      </c>
      <c r="AH92">
        <v>675.92114604585299</v>
      </c>
      <c r="AI92">
        <v>610.18376969696999</v>
      </c>
      <c r="AJ92">
        <v>3.3221896596079898</v>
      </c>
      <c r="AK92">
        <v>84.881134538593102</v>
      </c>
      <c r="AL92">
        <f t="shared" si="60"/>
        <v>3.6267265023982755</v>
      </c>
      <c r="AM92">
        <v>7.1592045759159504</v>
      </c>
      <c r="AN92">
        <v>11.4582510489511</v>
      </c>
      <c r="AO92">
        <v>-4.9060851565842404E-6</v>
      </c>
      <c r="AP92">
        <v>118.923516889192</v>
      </c>
      <c r="AQ92">
        <v>143</v>
      </c>
      <c r="AR92">
        <v>29</v>
      </c>
      <c r="AS92">
        <f t="shared" si="61"/>
        <v>1</v>
      </c>
      <c r="AT92">
        <f t="shared" si="62"/>
        <v>0</v>
      </c>
      <c r="AU92">
        <f t="shared" si="63"/>
        <v>55132.844906760045</v>
      </c>
      <c r="AV92">
        <f t="shared" si="64"/>
        <v>2000</v>
      </c>
      <c r="AW92">
        <f t="shared" si="65"/>
        <v>1685.9995919999999</v>
      </c>
      <c r="AX92">
        <f t="shared" si="66"/>
        <v>0.84299979599999997</v>
      </c>
      <c r="AY92">
        <f t="shared" si="67"/>
        <v>0.15869987976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1736451879.0999999</v>
      </c>
      <c r="BF92">
        <v>603.18499999999995</v>
      </c>
      <c r="BG92">
        <v>680.91399999999999</v>
      </c>
      <c r="BH92">
        <v>11.4582</v>
      </c>
      <c r="BI92">
        <v>7.1587100000000001</v>
      </c>
      <c r="BJ92">
        <v>596.34</v>
      </c>
      <c r="BK92">
        <v>11.434799999999999</v>
      </c>
      <c r="BL92">
        <v>500.37299999999999</v>
      </c>
      <c r="BM92">
        <v>102.107</v>
      </c>
      <c r="BN92">
        <v>3.3668299999999998E-2</v>
      </c>
      <c r="BO92">
        <v>19.977900000000002</v>
      </c>
      <c r="BP92">
        <v>19.9633</v>
      </c>
      <c r="BQ92">
        <v>999.9</v>
      </c>
      <c r="BR92">
        <v>0</v>
      </c>
      <c r="BS92">
        <v>0</v>
      </c>
      <c r="BT92">
        <v>9971.25</v>
      </c>
      <c r="BU92">
        <v>593.19299999999998</v>
      </c>
      <c r="BV92">
        <v>1525.83</v>
      </c>
      <c r="BW92">
        <v>-77.728899999999996</v>
      </c>
      <c r="BX92">
        <v>610.17700000000002</v>
      </c>
      <c r="BY92">
        <v>685.82399999999996</v>
      </c>
      <c r="BZ92">
        <v>4.2995000000000001</v>
      </c>
      <c r="CA92">
        <v>680.91399999999999</v>
      </c>
      <c r="CB92">
        <v>7.1587100000000001</v>
      </c>
      <c r="CC92">
        <v>1.1699600000000001</v>
      </c>
      <c r="CD92">
        <v>0.73095299999999996</v>
      </c>
      <c r="CE92">
        <v>9.22471</v>
      </c>
      <c r="CF92">
        <v>2.43269</v>
      </c>
      <c r="CG92">
        <v>2000</v>
      </c>
      <c r="CH92">
        <v>0.90000100000000005</v>
      </c>
      <c r="CI92">
        <v>9.9998799999999999E-2</v>
      </c>
      <c r="CJ92">
        <v>22.833300000000001</v>
      </c>
      <c r="CK92">
        <v>42020.5</v>
      </c>
      <c r="CL92">
        <v>1736448967.0999999</v>
      </c>
      <c r="CM92" t="s">
        <v>347</v>
      </c>
      <c r="CN92">
        <v>1736448967.0999999</v>
      </c>
      <c r="CO92">
        <v>1736448953.0999999</v>
      </c>
      <c r="CP92">
        <v>2</v>
      </c>
      <c r="CQ92">
        <v>-0.42199999999999999</v>
      </c>
      <c r="CR92">
        <v>-1.2999999999999999E-2</v>
      </c>
      <c r="CS92">
        <v>1.4690000000000001</v>
      </c>
      <c r="CT92">
        <v>4.4999999999999998E-2</v>
      </c>
      <c r="CU92">
        <v>197</v>
      </c>
      <c r="CV92">
        <v>13</v>
      </c>
      <c r="CW92">
        <v>0.01</v>
      </c>
      <c r="CX92">
        <v>0.02</v>
      </c>
      <c r="CY92">
        <v>-76.040326666666701</v>
      </c>
      <c r="CZ92">
        <v>-16.309500000000099</v>
      </c>
      <c r="DA92">
        <v>1.18725904809729</v>
      </c>
      <c r="DB92">
        <v>0</v>
      </c>
      <c r="DC92">
        <v>4.2997486666666704</v>
      </c>
      <c r="DD92">
        <v>-8.1792857142921997E-3</v>
      </c>
      <c r="DE92">
        <v>7.3376532730534097E-4</v>
      </c>
      <c r="DF92">
        <v>1</v>
      </c>
      <c r="DG92">
        <v>1</v>
      </c>
      <c r="DH92">
        <v>2</v>
      </c>
      <c r="DI92" t="s">
        <v>362</v>
      </c>
      <c r="DJ92">
        <v>2.93628</v>
      </c>
      <c r="DK92">
        <v>2.63361</v>
      </c>
      <c r="DL92">
        <v>0.13495099999999999</v>
      </c>
      <c r="DM92">
        <v>0.14555999999999999</v>
      </c>
      <c r="DN92">
        <v>7.0023299999999997E-2</v>
      </c>
      <c r="DO92">
        <v>4.8848999999999997E-2</v>
      </c>
      <c r="DP92">
        <v>29161.200000000001</v>
      </c>
      <c r="DQ92">
        <v>32196.6</v>
      </c>
      <c r="DR92">
        <v>29444.3</v>
      </c>
      <c r="DS92">
        <v>34687.199999999997</v>
      </c>
      <c r="DT92">
        <v>34589</v>
      </c>
      <c r="DU92">
        <v>41749.5</v>
      </c>
      <c r="DV92">
        <v>40207.800000000003</v>
      </c>
      <c r="DW92">
        <v>47552.4</v>
      </c>
      <c r="DX92">
        <v>1.6976199999999999</v>
      </c>
      <c r="DY92">
        <v>2.0357699999999999</v>
      </c>
      <c r="DZ92">
        <v>2.6397400000000001E-2</v>
      </c>
      <c r="EA92">
        <v>0</v>
      </c>
      <c r="EB92">
        <v>19.526700000000002</v>
      </c>
      <c r="EC92">
        <v>999.9</v>
      </c>
      <c r="ED92">
        <v>64.069999999999993</v>
      </c>
      <c r="EE92">
        <v>22.385999999999999</v>
      </c>
      <c r="EF92">
        <v>17.046500000000002</v>
      </c>
      <c r="EG92">
        <v>61.1982</v>
      </c>
      <c r="EH92">
        <v>44.755600000000001</v>
      </c>
      <c r="EI92">
        <v>1</v>
      </c>
      <c r="EJ92">
        <v>-0.26818599999999998</v>
      </c>
      <c r="EK92">
        <v>1.7784</v>
      </c>
      <c r="EL92">
        <v>20.277899999999999</v>
      </c>
      <c r="EM92">
        <v>5.2469400000000004</v>
      </c>
      <c r="EN92">
        <v>11.914099999999999</v>
      </c>
      <c r="EO92">
        <v>4.9894499999999997</v>
      </c>
      <c r="EP92">
        <v>3.28437</v>
      </c>
      <c r="EQ92">
        <v>9999</v>
      </c>
      <c r="ER92">
        <v>9999</v>
      </c>
      <c r="ES92">
        <v>999.9</v>
      </c>
      <c r="ET92">
        <v>9999</v>
      </c>
      <c r="EU92">
        <v>1.88411</v>
      </c>
      <c r="EV92">
        <v>1.88428</v>
      </c>
      <c r="EW92">
        <v>1.8851899999999999</v>
      </c>
      <c r="EX92">
        <v>1.8871899999999999</v>
      </c>
      <c r="EY92">
        <v>1.88364</v>
      </c>
      <c r="EZ92">
        <v>1.8768199999999999</v>
      </c>
      <c r="FA92">
        <v>1.88262</v>
      </c>
      <c r="FB92">
        <v>1.88812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6.8929999999999998</v>
      </c>
      <c r="FQ92">
        <v>2.3400000000000001E-2</v>
      </c>
      <c r="FR92">
        <v>-0.66434949939203702</v>
      </c>
      <c r="FS92">
        <v>9.8787948123959593E-3</v>
      </c>
      <c r="FT92">
        <v>5.3251326344088904E-6</v>
      </c>
      <c r="FU92">
        <v>-1.29812346716052E-9</v>
      </c>
      <c r="FV92">
        <v>-3.0087886876822501E-2</v>
      </c>
      <c r="FW92">
        <v>-3.68478344840185E-3</v>
      </c>
      <c r="FX92">
        <v>8.3536045323785897E-4</v>
      </c>
      <c r="FY92">
        <v>-9.0991182514875006E-6</v>
      </c>
      <c r="FZ92">
        <v>5</v>
      </c>
      <c r="GA92">
        <v>1737</v>
      </c>
      <c r="GB92">
        <v>1</v>
      </c>
      <c r="GC92">
        <v>17</v>
      </c>
      <c r="GD92">
        <v>48.5</v>
      </c>
      <c r="GE92">
        <v>48.8</v>
      </c>
      <c r="GF92">
        <v>1.4416500000000001</v>
      </c>
      <c r="GG92">
        <v>2.4389599999999998</v>
      </c>
      <c r="GH92">
        <v>1.3513200000000001</v>
      </c>
      <c r="GI92">
        <v>2.2448700000000001</v>
      </c>
      <c r="GJ92">
        <v>1.3000499999999999</v>
      </c>
      <c r="GK92">
        <v>2.47559</v>
      </c>
      <c r="GL92">
        <v>26.416599999999999</v>
      </c>
      <c r="GM92">
        <v>14.026999999999999</v>
      </c>
      <c r="GN92">
        <v>19</v>
      </c>
      <c r="GO92">
        <v>313.17099999999999</v>
      </c>
      <c r="GP92">
        <v>496.274</v>
      </c>
      <c r="GQ92">
        <v>17.499199999999998</v>
      </c>
      <c r="GR92">
        <v>24.033100000000001</v>
      </c>
      <c r="GS92">
        <v>29.999500000000001</v>
      </c>
      <c r="GT92">
        <v>24.230599999999999</v>
      </c>
      <c r="GU92">
        <v>24.222000000000001</v>
      </c>
      <c r="GV92">
        <v>28.8629</v>
      </c>
      <c r="GW92">
        <v>58.167999999999999</v>
      </c>
      <c r="GX92">
        <v>100</v>
      </c>
      <c r="GY92">
        <v>17.515699999999999</v>
      </c>
      <c r="GZ92">
        <v>700.577</v>
      </c>
      <c r="HA92">
        <v>7.1830999999999996</v>
      </c>
      <c r="HB92">
        <v>101.761</v>
      </c>
      <c r="HC92">
        <v>102.288</v>
      </c>
    </row>
    <row r="93" spans="1:211" x14ac:dyDescent="0.2">
      <c r="A93">
        <v>77</v>
      </c>
      <c r="B93">
        <v>1736451882.0999999</v>
      </c>
      <c r="C93">
        <v>152</v>
      </c>
      <c r="D93" t="s">
        <v>503</v>
      </c>
      <c r="E93" t="s">
        <v>504</v>
      </c>
      <c r="F93">
        <v>2</v>
      </c>
      <c r="G93">
        <v>1736451880.0999999</v>
      </c>
      <c r="H93">
        <f t="shared" si="34"/>
        <v>3.6268487110558108E-3</v>
      </c>
      <c r="I93">
        <f t="shared" si="35"/>
        <v>3.626848711055811</v>
      </c>
      <c r="J93">
        <f t="shared" si="36"/>
        <v>34.968403421847221</v>
      </c>
      <c r="K93">
        <f t="shared" si="37"/>
        <v>606.50699999999995</v>
      </c>
      <c r="L93">
        <f t="shared" si="38"/>
        <v>418.36588658570992</v>
      </c>
      <c r="M93">
        <f t="shared" si="39"/>
        <v>42.731874021742286</v>
      </c>
      <c r="N93">
        <f t="shared" si="40"/>
        <v>61.948599415729944</v>
      </c>
      <c r="O93">
        <f t="shared" si="41"/>
        <v>0.32692123289406894</v>
      </c>
      <c r="P93">
        <f t="shared" si="42"/>
        <v>3.5338305637956138</v>
      </c>
      <c r="Q93">
        <f t="shared" si="43"/>
        <v>0.31100034675059496</v>
      </c>
      <c r="R93">
        <f t="shared" si="44"/>
        <v>0.19574101698127183</v>
      </c>
      <c r="S93">
        <f t="shared" si="45"/>
        <v>317.39991786000002</v>
      </c>
      <c r="T93">
        <f t="shared" si="46"/>
        <v>20.760590240606817</v>
      </c>
      <c r="U93">
        <f t="shared" si="47"/>
        <v>19.96105</v>
      </c>
      <c r="V93">
        <f t="shared" si="48"/>
        <v>2.3409590459555569</v>
      </c>
      <c r="W93">
        <f t="shared" si="49"/>
        <v>49.937547300144722</v>
      </c>
      <c r="X93">
        <f t="shared" si="50"/>
        <v>1.1702889950579451</v>
      </c>
      <c r="Y93">
        <f t="shared" si="51"/>
        <v>2.3435051545964765</v>
      </c>
      <c r="Z93">
        <f t="shared" si="52"/>
        <v>1.1706700508976118</v>
      </c>
      <c r="AA93">
        <f t="shared" si="53"/>
        <v>-159.94402815756126</v>
      </c>
      <c r="AB93">
        <f t="shared" si="54"/>
        <v>3.3435535773863685</v>
      </c>
      <c r="AC93">
        <f t="shared" si="55"/>
        <v>0.19017019302688715</v>
      </c>
      <c r="AD93">
        <f t="shared" si="56"/>
        <v>160.98961347285203</v>
      </c>
      <c r="AE93">
        <f t="shared" si="57"/>
        <v>62.624867993989852</v>
      </c>
      <c r="AF93">
        <f t="shared" si="58"/>
        <v>3.6271879854812497</v>
      </c>
      <c r="AG93">
        <f t="shared" si="59"/>
        <v>34.968403421847221</v>
      </c>
      <c r="AH93">
        <v>682.80024420977304</v>
      </c>
      <c r="AI93">
        <v>616.87218181818196</v>
      </c>
      <c r="AJ93">
        <v>3.3351091771777699</v>
      </c>
      <c r="AK93">
        <v>84.881134538593102</v>
      </c>
      <c r="AL93">
        <f t="shared" si="60"/>
        <v>3.626848711055811</v>
      </c>
      <c r="AM93">
        <v>7.1591381498003202</v>
      </c>
      <c r="AN93">
        <v>11.4577594405594</v>
      </c>
      <c r="AO93">
        <v>-4.3851758141107103E-6</v>
      </c>
      <c r="AP93">
        <v>118.923516889192</v>
      </c>
      <c r="AQ93">
        <v>141</v>
      </c>
      <c r="AR93">
        <v>28</v>
      </c>
      <c r="AS93">
        <f t="shared" si="61"/>
        <v>1</v>
      </c>
      <c r="AT93">
        <f t="shared" si="62"/>
        <v>0</v>
      </c>
      <c r="AU93">
        <f t="shared" si="63"/>
        <v>55303.386036220589</v>
      </c>
      <c r="AV93">
        <f t="shared" si="64"/>
        <v>2000</v>
      </c>
      <c r="AW93">
        <f t="shared" si="65"/>
        <v>1686.0002009999998</v>
      </c>
      <c r="AX93">
        <f t="shared" si="66"/>
        <v>0.84300010049999996</v>
      </c>
      <c r="AY93">
        <f t="shared" si="67"/>
        <v>0.15869995893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1736451880.0999999</v>
      </c>
      <c r="BF93">
        <v>606.50699999999995</v>
      </c>
      <c r="BG93">
        <v>684.22850000000005</v>
      </c>
      <c r="BH93">
        <v>11.457700000000001</v>
      </c>
      <c r="BI93">
        <v>7.1587199999999998</v>
      </c>
      <c r="BJ93">
        <v>599.61350000000004</v>
      </c>
      <c r="BK93">
        <v>11.4343</v>
      </c>
      <c r="BL93">
        <v>500.43900000000002</v>
      </c>
      <c r="BM93">
        <v>102.107</v>
      </c>
      <c r="BN93">
        <v>3.2957849999999997E-2</v>
      </c>
      <c r="BO93">
        <v>19.9786</v>
      </c>
      <c r="BP93">
        <v>19.96105</v>
      </c>
      <c r="BQ93">
        <v>999.9</v>
      </c>
      <c r="BR93">
        <v>0</v>
      </c>
      <c r="BS93">
        <v>0</v>
      </c>
      <c r="BT93">
        <v>10003.424999999999</v>
      </c>
      <c r="BU93">
        <v>593.1635</v>
      </c>
      <c r="BV93">
        <v>1525.86</v>
      </c>
      <c r="BW93">
        <v>-77.721149999999994</v>
      </c>
      <c r="BX93">
        <v>613.53700000000003</v>
      </c>
      <c r="BY93">
        <v>689.16200000000003</v>
      </c>
      <c r="BZ93">
        <v>4.2989699999999997</v>
      </c>
      <c r="CA93">
        <v>684.22850000000005</v>
      </c>
      <c r="CB93">
        <v>7.1587199999999998</v>
      </c>
      <c r="CC93">
        <v>1.16991</v>
      </c>
      <c r="CD93">
        <v>0.73095399999999999</v>
      </c>
      <c r="CE93">
        <v>9.2240400000000005</v>
      </c>
      <c r="CF93">
        <v>2.432715</v>
      </c>
      <c r="CG93">
        <v>2000</v>
      </c>
      <c r="CH93">
        <v>0.90000100000000005</v>
      </c>
      <c r="CI93">
        <v>9.9999149999999995E-2</v>
      </c>
      <c r="CJ93">
        <v>22.854150000000001</v>
      </c>
      <c r="CK93">
        <v>42020.55</v>
      </c>
      <c r="CL93">
        <v>1736448967.0999999</v>
      </c>
      <c r="CM93" t="s">
        <v>347</v>
      </c>
      <c r="CN93">
        <v>1736448967.0999999</v>
      </c>
      <c r="CO93">
        <v>1736448953.0999999</v>
      </c>
      <c r="CP93">
        <v>2</v>
      </c>
      <c r="CQ93">
        <v>-0.42199999999999999</v>
      </c>
      <c r="CR93">
        <v>-1.2999999999999999E-2</v>
      </c>
      <c r="CS93">
        <v>1.4690000000000001</v>
      </c>
      <c r="CT93">
        <v>4.4999999999999998E-2</v>
      </c>
      <c r="CU93">
        <v>197</v>
      </c>
      <c r="CV93">
        <v>13</v>
      </c>
      <c r="CW93">
        <v>0.01</v>
      </c>
      <c r="CX93">
        <v>0.02</v>
      </c>
      <c r="CY93">
        <v>-76.480413333333303</v>
      </c>
      <c r="CZ93">
        <v>-14.9822142857142</v>
      </c>
      <c r="DA93">
        <v>1.10890457651784</v>
      </c>
      <c r="DB93">
        <v>0</v>
      </c>
      <c r="DC93">
        <v>4.2995386666666704</v>
      </c>
      <c r="DD93">
        <v>-3.0257142857096002E-3</v>
      </c>
      <c r="DE93">
        <v>4.3704868785470098E-4</v>
      </c>
      <c r="DF93">
        <v>1</v>
      </c>
      <c r="DG93">
        <v>1</v>
      </c>
      <c r="DH93">
        <v>2</v>
      </c>
      <c r="DI93" t="s">
        <v>362</v>
      </c>
      <c r="DJ93">
        <v>2.9364599999999998</v>
      </c>
      <c r="DK93">
        <v>2.6336900000000001</v>
      </c>
      <c r="DL93">
        <v>0.13597999999999999</v>
      </c>
      <c r="DM93">
        <v>0.14655799999999999</v>
      </c>
      <c r="DN93">
        <v>7.0016599999999998E-2</v>
      </c>
      <c r="DO93">
        <v>4.88508E-2</v>
      </c>
      <c r="DP93">
        <v>29126.9</v>
      </c>
      <c r="DQ93">
        <v>32159.1</v>
      </c>
      <c r="DR93">
        <v>29444.7</v>
      </c>
      <c r="DS93">
        <v>34687.199999999997</v>
      </c>
      <c r="DT93">
        <v>34589.5</v>
      </c>
      <c r="DU93">
        <v>41749.300000000003</v>
      </c>
      <c r="DV93">
        <v>40208.199999999997</v>
      </c>
      <c r="DW93">
        <v>47552.4</v>
      </c>
      <c r="DX93">
        <v>1.7007000000000001</v>
      </c>
      <c r="DY93">
        <v>2.0354999999999999</v>
      </c>
      <c r="DZ93">
        <v>2.6188800000000002E-2</v>
      </c>
      <c r="EA93">
        <v>0</v>
      </c>
      <c r="EB93">
        <v>19.525600000000001</v>
      </c>
      <c r="EC93">
        <v>999.9</v>
      </c>
      <c r="ED93">
        <v>64.069999999999993</v>
      </c>
      <c r="EE93">
        <v>22.385999999999999</v>
      </c>
      <c r="EF93">
        <v>17.045300000000001</v>
      </c>
      <c r="EG93">
        <v>61.148200000000003</v>
      </c>
      <c r="EH93">
        <v>44.627400000000002</v>
      </c>
      <c r="EI93">
        <v>1</v>
      </c>
      <c r="EJ93">
        <v>-0.26839400000000002</v>
      </c>
      <c r="EK93">
        <v>1.7700800000000001</v>
      </c>
      <c r="EL93">
        <v>20.277999999999999</v>
      </c>
      <c r="EM93">
        <v>5.24709</v>
      </c>
      <c r="EN93">
        <v>11.914099999999999</v>
      </c>
      <c r="EO93">
        <v>4.9894499999999997</v>
      </c>
      <c r="EP93">
        <v>3.28437</v>
      </c>
      <c r="EQ93">
        <v>9999</v>
      </c>
      <c r="ER93">
        <v>9999</v>
      </c>
      <c r="ES93">
        <v>999.9</v>
      </c>
      <c r="ET93">
        <v>9999</v>
      </c>
      <c r="EU93">
        <v>1.8841000000000001</v>
      </c>
      <c r="EV93">
        <v>1.8842699999999999</v>
      </c>
      <c r="EW93">
        <v>1.8851899999999999</v>
      </c>
      <c r="EX93">
        <v>1.8871800000000001</v>
      </c>
      <c r="EY93">
        <v>1.88364</v>
      </c>
      <c r="EZ93">
        <v>1.8768199999999999</v>
      </c>
      <c r="FA93">
        <v>1.8826000000000001</v>
      </c>
      <c r="FB93">
        <v>1.88812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6.9909999999999997</v>
      </c>
      <c r="FQ93">
        <v>2.3400000000000001E-2</v>
      </c>
      <c r="FR93">
        <v>-0.66434949939203702</v>
      </c>
      <c r="FS93">
        <v>9.8787948123959593E-3</v>
      </c>
      <c r="FT93">
        <v>5.3251326344088904E-6</v>
      </c>
      <c r="FU93">
        <v>-1.29812346716052E-9</v>
      </c>
      <c r="FV93">
        <v>-3.0087886876822501E-2</v>
      </c>
      <c r="FW93">
        <v>-3.68478344840185E-3</v>
      </c>
      <c r="FX93">
        <v>8.3536045323785897E-4</v>
      </c>
      <c r="FY93">
        <v>-9.0991182514875006E-6</v>
      </c>
      <c r="FZ93">
        <v>5</v>
      </c>
      <c r="GA93">
        <v>1737</v>
      </c>
      <c r="GB93">
        <v>1</v>
      </c>
      <c r="GC93">
        <v>17</v>
      </c>
      <c r="GD93">
        <v>48.6</v>
      </c>
      <c r="GE93">
        <v>48.8</v>
      </c>
      <c r="GF93">
        <v>1.4526399999999999</v>
      </c>
      <c r="GG93">
        <v>2.4462899999999999</v>
      </c>
      <c r="GH93">
        <v>1.3513200000000001</v>
      </c>
      <c r="GI93">
        <v>2.2448700000000001</v>
      </c>
      <c r="GJ93">
        <v>1.3000499999999999</v>
      </c>
      <c r="GK93">
        <v>2.36328</v>
      </c>
      <c r="GL93">
        <v>26.416599999999999</v>
      </c>
      <c r="GM93">
        <v>14.009499999999999</v>
      </c>
      <c r="GN93">
        <v>19</v>
      </c>
      <c r="GO93">
        <v>314.45999999999998</v>
      </c>
      <c r="GP93">
        <v>496.08499999999998</v>
      </c>
      <c r="GQ93">
        <v>17.504899999999999</v>
      </c>
      <c r="GR93">
        <v>24.029499999999999</v>
      </c>
      <c r="GS93">
        <v>29.999500000000001</v>
      </c>
      <c r="GT93">
        <v>24.2286</v>
      </c>
      <c r="GU93">
        <v>24.2209</v>
      </c>
      <c r="GV93">
        <v>29.146599999999999</v>
      </c>
      <c r="GW93">
        <v>58.167999999999999</v>
      </c>
      <c r="GX93">
        <v>100</v>
      </c>
      <c r="GY93">
        <v>17.515699999999999</v>
      </c>
      <c r="GZ93">
        <v>714.28</v>
      </c>
      <c r="HA93">
        <v>7.1847300000000001</v>
      </c>
      <c r="HB93">
        <v>101.762</v>
      </c>
      <c r="HC93">
        <v>102.288</v>
      </c>
    </row>
    <row r="94" spans="1:211" x14ac:dyDescent="0.2">
      <c r="A94">
        <v>78</v>
      </c>
      <c r="B94">
        <v>1736451884.0999999</v>
      </c>
      <c r="C94">
        <v>154</v>
      </c>
      <c r="D94" t="s">
        <v>505</v>
      </c>
      <c r="E94" t="s">
        <v>506</v>
      </c>
      <c r="F94">
        <v>2</v>
      </c>
      <c r="G94">
        <v>1736451883.0999999</v>
      </c>
      <c r="H94">
        <f t="shared" si="34"/>
        <v>3.6266185567642838E-3</v>
      </c>
      <c r="I94">
        <f t="shared" si="35"/>
        <v>3.6266185567642837</v>
      </c>
      <c r="J94">
        <f t="shared" si="36"/>
        <v>34.977798470871214</v>
      </c>
      <c r="K94">
        <f t="shared" si="37"/>
        <v>616.40599999999995</v>
      </c>
      <c r="L94">
        <f t="shared" si="38"/>
        <v>427.95860825654756</v>
      </c>
      <c r="M94">
        <f t="shared" si="39"/>
        <v>43.711974657209353</v>
      </c>
      <c r="N94">
        <f t="shared" si="40"/>
        <v>62.960115606319384</v>
      </c>
      <c r="O94">
        <f t="shared" si="41"/>
        <v>0.32676399426419794</v>
      </c>
      <c r="P94">
        <f t="shared" si="42"/>
        <v>3.5376566867092869</v>
      </c>
      <c r="Q94">
        <f t="shared" si="43"/>
        <v>0.31087432323153791</v>
      </c>
      <c r="R94">
        <f t="shared" si="44"/>
        <v>0.19565967012816371</v>
      </c>
      <c r="S94">
        <f t="shared" si="45"/>
        <v>317.40173700075002</v>
      </c>
      <c r="T94">
        <f t="shared" si="46"/>
        <v>20.763247877349034</v>
      </c>
      <c r="U94">
        <f t="shared" si="47"/>
        <v>19.963000000000001</v>
      </c>
      <c r="V94">
        <f t="shared" si="48"/>
        <v>2.3412418271630315</v>
      </c>
      <c r="W94">
        <f t="shared" si="49"/>
        <v>49.921711003003225</v>
      </c>
      <c r="X94">
        <f t="shared" si="50"/>
        <v>1.1701642560783598</v>
      </c>
      <c r="Y94">
        <f t="shared" si="51"/>
        <v>2.343998698297749</v>
      </c>
      <c r="Z94">
        <f t="shared" si="52"/>
        <v>1.1710775710846717</v>
      </c>
      <c r="AA94">
        <f t="shared" si="53"/>
        <v>-159.93387835330492</v>
      </c>
      <c r="AB94">
        <f t="shared" si="54"/>
        <v>3.6237207985832365</v>
      </c>
      <c r="AC94">
        <f t="shared" si="55"/>
        <v>0.20588789984545425</v>
      </c>
      <c r="AD94">
        <f t="shared" si="56"/>
        <v>161.29746734587377</v>
      </c>
      <c r="AE94">
        <f t="shared" si="57"/>
        <v>62.960798038129823</v>
      </c>
      <c r="AF94">
        <f t="shared" si="58"/>
        <v>3.6270931013058001</v>
      </c>
      <c r="AG94">
        <f t="shared" si="59"/>
        <v>34.977798470871214</v>
      </c>
      <c r="AH94">
        <v>689.56583161441404</v>
      </c>
      <c r="AI94">
        <v>623.56772727272698</v>
      </c>
      <c r="AJ94">
        <v>3.3452740107906398</v>
      </c>
      <c r="AK94">
        <v>84.881134538593102</v>
      </c>
      <c r="AL94">
        <f t="shared" si="60"/>
        <v>3.6266185567642837</v>
      </c>
      <c r="AM94">
        <v>7.1589008171611699</v>
      </c>
      <c r="AN94">
        <v>11.456390909090899</v>
      </c>
      <c r="AO94">
        <v>-7.2702478684864899E-6</v>
      </c>
      <c r="AP94">
        <v>118.923516889192</v>
      </c>
      <c r="AQ94">
        <v>144</v>
      </c>
      <c r="AR94">
        <v>29</v>
      </c>
      <c r="AS94">
        <f t="shared" si="61"/>
        <v>1</v>
      </c>
      <c r="AT94">
        <f t="shared" si="62"/>
        <v>0</v>
      </c>
      <c r="AU94">
        <f t="shared" si="63"/>
        <v>55388.508291439226</v>
      </c>
      <c r="AV94">
        <f t="shared" si="64"/>
        <v>2000.01</v>
      </c>
      <c r="AW94">
        <f t="shared" si="65"/>
        <v>1686.0084900003001</v>
      </c>
      <c r="AX94">
        <f t="shared" si="66"/>
        <v>0.84300003000000001</v>
      </c>
      <c r="AY94">
        <f t="shared" si="67"/>
        <v>0.158700075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1736451883.0999999</v>
      </c>
      <c r="BF94">
        <v>616.40599999999995</v>
      </c>
      <c r="BG94">
        <v>694.55700000000002</v>
      </c>
      <c r="BH94">
        <v>11.4564</v>
      </c>
      <c r="BI94">
        <v>7.1584199999999996</v>
      </c>
      <c r="BJ94">
        <v>609.36699999999996</v>
      </c>
      <c r="BK94">
        <v>11.433</v>
      </c>
      <c r="BL94">
        <v>500.54300000000001</v>
      </c>
      <c r="BM94">
        <v>102.10899999999999</v>
      </c>
      <c r="BN94">
        <v>3.1659899999999998E-2</v>
      </c>
      <c r="BO94">
        <v>19.981999999999999</v>
      </c>
      <c r="BP94">
        <v>19.963000000000001</v>
      </c>
      <c r="BQ94">
        <v>999.9</v>
      </c>
      <c r="BR94">
        <v>0</v>
      </c>
      <c r="BS94">
        <v>0</v>
      </c>
      <c r="BT94">
        <v>10019.4</v>
      </c>
      <c r="BU94">
        <v>593.09299999999996</v>
      </c>
      <c r="BV94">
        <v>1526.75</v>
      </c>
      <c r="BW94">
        <v>-78.151300000000006</v>
      </c>
      <c r="BX94">
        <v>623.54999999999995</v>
      </c>
      <c r="BY94">
        <v>699.56500000000005</v>
      </c>
      <c r="BZ94">
        <v>4.298</v>
      </c>
      <c r="CA94">
        <v>694.55700000000002</v>
      </c>
      <c r="CB94">
        <v>7.1584199999999996</v>
      </c>
      <c r="CC94">
        <v>1.1698</v>
      </c>
      <c r="CD94">
        <v>0.73094000000000003</v>
      </c>
      <c r="CE94">
        <v>9.2227300000000003</v>
      </c>
      <c r="CF94">
        <v>2.4324400000000002</v>
      </c>
      <c r="CG94">
        <v>2000.01</v>
      </c>
      <c r="CH94">
        <v>0.89999899999999999</v>
      </c>
      <c r="CI94">
        <v>0.10000100000000001</v>
      </c>
      <c r="CJ94">
        <v>22.875</v>
      </c>
      <c r="CK94">
        <v>42020.800000000003</v>
      </c>
      <c r="CL94">
        <v>1736448967.0999999</v>
      </c>
      <c r="CM94" t="s">
        <v>347</v>
      </c>
      <c r="CN94">
        <v>1736448967.0999999</v>
      </c>
      <c r="CO94">
        <v>1736448953.0999999</v>
      </c>
      <c r="CP94">
        <v>2</v>
      </c>
      <c r="CQ94">
        <v>-0.42199999999999999</v>
      </c>
      <c r="CR94">
        <v>-1.2999999999999999E-2</v>
      </c>
      <c r="CS94">
        <v>1.4690000000000001</v>
      </c>
      <c r="CT94">
        <v>4.4999999999999998E-2</v>
      </c>
      <c r="CU94">
        <v>197</v>
      </c>
      <c r="CV94">
        <v>13</v>
      </c>
      <c r="CW94">
        <v>0.01</v>
      </c>
      <c r="CX94">
        <v>0.02</v>
      </c>
      <c r="CY94">
        <v>-76.908393333333393</v>
      </c>
      <c r="CZ94">
        <v>-11.9934428571427</v>
      </c>
      <c r="DA94">
        <v>0.91197551243927999</v>
      </c>
      <c r="DB94">
        <v>0</v>
      </c>
      <c r="DC94">
        <v>4.2992753333333296</v>
      </c>
      <c r="DD94">
        <v>-4.6521428571468402E-3</v>
      </c>
      <c r="DE94">
        <v>5.5502392340826899E-4</v>
      </c>
      <c r="DF94">
        <v>1</v>
      </c>
      <c r="DG94">
        <v>1</v>
      </c>
      <c r="DH94">
        <v>2</v>
      </c>
      <c r="DI94" t="s">
        <v>362</v>
      </c>
      <c r="DJ94">
        <v>2.9371200000000002</v>
      </c>
      <c r="DK94">
        <v>2.6343999999999999</v>
      </c>
      <c r="DL94">
        <v>0.13699700000000001</v>
      </c>
      <c r="DM94">
        <v>0.14755799999999999</v>
      </c>
      <c r="DN94">
        <v>7.0015900000000006E-2</v>
      </c>
      <c r="DO94">
        <v>4.88496E-2</v>
      </c>
      <c r="DP94">
        <v>29092.9</v>
      </c>
      <c r="DQ94">
        <v>32121.599999999999</v>
      </c>
      <c r="DR94">
        <v>29444.9</v>
      </c>
      <c r="DS94">
        <v>34687.300000000003</v>
      </c>
      <c r="DT94">
        <v>34589.599999999999</v>
      </c>
      <c r="DU94">
        <v>41749.4</v>
      </c>
      <c r="DV94">
        <v>40208.300000000003</v>
      </c>
      <c r="DW94">
        <v>47552.5</v>
      </c>
      <c r="DX94">
        <v>1.6953</v>
      </c>
      <c r="DY94">
        <v>2.0348700000000002</v>
      </c>
      <c r="DZ94">
        <v>2.6494299999999998E-2</v>
      </c>
      <c r="EA94">
        <v>0</v>
      </c>
      <c r="EB94">
        <v>19.5245</v>
      </c>
      <c r="EC94">
        <v>999.9</v>
      </c>
      <c r="ED94">
        <v>64.069999999999993</v>
      </c>
      <c r="EE94">
        <v>22.385999999999999</v>
      </c>
      <c r="EF94">
        <v>17.044599999999999</v>
      </c>
      <c r="EG94">
        <v>61.758200000000002</v>
      </c>
      <c r="EH94">
        <v>43.765999999999998</v>
      </c>
      <c r="EI94">
        <v>1</v>
      </c>
      <c r="EJ94">
        <v>-0.26869700000000002</v>
      </c>
      <c r="EK94">
        <v>1.75736</v>
      </c>
      <c r="EL94">
        <v>20.278199999999998</v>
      </c>
      <c r="EM94">
        <v>5.24709</v>
      </c>
      <c r="EN94">
        <v>11.914099999999999</v>
      </c>
      <c r="EO94">
        <v>4.9894499999999997</v>
      </c>
      <c r="EP94">
        <v>3.2844000000000002</v>
      </c>
      <c r="EQ94">
        <v>9999</v>
      </c>
      <c r="ER94">
        <v>9999</v>
      </c>
      <c r="ES94">
        <v>999.9</v>
      </c>
      <c r="ET94">
        <v>9999</v>
      </c>
      <c r="EU94">
        <v>1.8840699999999999</v>
      </c>
      <c r="EV94">
        <v>1.8842699999999999</v>
      </c>
      <c r="EW94">
        <v>1.88517</v>
      </c>
      <c r="EX94">
        <v>1.8871800000000001</v>
      </c>
      <c r="EY94">
        <v>1.88365</v>
      </c>
      <c r="EZ94">
        <v>1.8768199999999999</v>
      </c>
      <c r="FA94">
        <v>1.8826000000000001</v>
      </c>
      <c r="FB94">
        <v>1.88812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7.0880000000000001</v>
      </c>
      <c r="FQ94">
        <v>2.3400000000000001E-2</v>
      </c>
      <c r="FR94">
        <v>-0.66434949939203702</v>
      </c>
      <c r="FS94">
        <v>9.8787948123959593E-3</v>
      </c>
      <c r="FT94">
        <v>5.3251326344088904E-6</v>
      </c>
      <c r="FU94">
        <v>-1.29812346716052E-9</v>
      </c>
      <c r="FV94">
        <v>-3.0087886876822501E-2</v>
      </c>
      <c r="FW94">
        <v>-3.68478344840185E-3</v>
      </c>
      <c r="FX94">
        <v>8.3536045323785897E-4</v>
      </c>
      <c r="FY94">
        <v>-9.0991182514875006E-6</v>
      </c>
      <c r="FZ94">
        <v>5</v>
      </c>
      <c r="GA94">
        <v>1737</v>
      </c>
      <c r="GB94">
        <v>1</v>
      </c>
      <c r="GC94">
        <v>17</v>
      </c>
      <c r="GD94">
        <v>48.6</v>
      </c>
      <c r="GE94">
        <v>48.9</v>
      </c>
      <c r="GF94">
        <v>1.4636199999999999</v>
      </c>
      <c r="GG94">
        <v>2.4450699999999999</v>
      </c>
      <c r="GH94">
        <v>1.3513200000000001</v>
      </c>
      <c r="GI94">
        <v>2.2473100000000001</v>
      </c>
      <c r="GJ94">
        <v>1.3000499999999999</v>
      </c>
      <c r="GK94">
        <v>2.2607400000000002</v>
      </c>
      <c r="GL94">
        <v>26.396000000000001</v>
      </c>
      <c r="GM94">
        <v>14.0182</v>
      </c>
      <c r="GN94">
        <v>19</v>
      </c>
      <c r="GO94">
        <v>312.14600000000002</v>
      </c>
      <c r="GP94">
        <v>495.66399999999999</v>
      </c>
      <c r="GQ94">
        <v>17.512499999999999</v>
      </c>
      <c r="GR94">
        <v>24.0246</v>
      </c>
      <c r="GS94">
        <v>29.999500000000001</v>
      </c>
      <c r="GT94">
        <v>24.226199999999999</v>
      </c>
      <c r="GU94">
        <v>24.2193</v>
      </c>
      <c r="GV94">
        <v>29.309799999999999</v>
      </c>
      <c r="GW94">
        <v>58.167999999999999</v>
      </c>
      <c r="GX94">
        <v>100</v>
      </c>
      <c r="GY94">
        <v>17.515699999999999</v>
      </c>
      <c r="GZ94">
        <v>714.28</v>
      </c>
      <c r="HA94">
        <v>7.1837400000000002</v>
      </c>
      <c r="HB94">
        <v>101.762</v>
      </c>
      <c r="HC94">
        <v>102.288</v>
      </c>
    </row>
    <row r="95" spans="1:211" x14ac:dyDescent="0.2">
      <c r="A95">
        <v>79</v>
      </c>
      <c r="B95">
        <v>1736451886.0999999</v>
      </c>
      <c r="C95">
        <v>156</v>
      </c>
      <c r="D95" t="s">
        <v>507</v>
      </c>
      <c r="E95" t="s">
        <v>508</v>
      </c>
      <c r="F95">
        <v>2</v>
      </c>
      <c r="G95">
        <v>1736451884.0999999</v>
      </c>
      <c r="H95">
        <f t="shared" si="34"/>
        <v>3.6257558562016535E-3</v>
      </c>
      <c r="I95">
        <f t="shared" si="35"/>
        <v>3.6257558562016534</v>
      </c>
      <c r="J95">
        <f t="shared" si="36"/>
        <v>35.206421132701607</v>
      </c>
      <c r="K95">
        <f t="shared" si="37"/>
        <v>619.67650000000003</v>
      </c>
      <c r="L95">
        <f t="shared" si="38"/>
        <v>429.92131259127098</v>
      </c>
      <c r="M95">
        <f t="shared" si="39"/>
        <v>43.912816133506901</v>
      </c>
      <c r="N95">
        <f t="shared" si="40"/>
        <v>63.294699308441757</v>
      </c>
      <c r="O95">
        <f t="shared" si="41"/>
        <v>0.32662917262944025</v>
      </c>
      <c r="P95">
        <f t="shared" si="42"/>
        <v>3.5295893707376913</v>
      </c>
      <c r="Q95">
        <f t="shared" si="43"/>
        <v>0.31071787931225664</v>
      </c>
      <c r="R95">
        <f t="shared" si="44"/>
        <v>0.19556363305419786</v>
      </c>
      <c r="S95">
        <f t="shared" si="45"/>
        <v>317.40173700075002</v>
      </c>
      <c r="T95">
        <f t="shared" si="46"/>
        <v>20.766076051879391</v>
      </c>
      <c r="U95">
        <f t="shared" si="47"/>
        <v>19.96565</v>
      </c>
      <c r="V95">
        <f t="shared" si="48"/>
        <v>2.3416261675513015</v>
      </c>
      <c r="W95">
        <f t="shared" si="49"/>
        <v>49.921590473956215</v>
      </c>
      <c r="X95">
        <f t="shared" si="50"/>
        <v>1.1702302818355252</v>
      </c>
      <c r="Y95">
        <f t="shared" si="51"/>
        <v>2.3441366164926718</v>
      </c>
      <c r="Z95">
        <f t="shared" si="52"/>
        <v>1.1713958857157762</v>
      </c>
      <c r="AA95">
        <f t="shared" si="53"/>
        <v>-159.89583325849293</v>
      </c>
      <c r="AB95">
        <f t="shared" si="54"/>
        <v>3.2919689432849046</v>
      </c>
      <c r="AC95">
        <f t="shared" si="55"/>
        <v>0.18746980623616674</v>
      </c>
      <c r="AD95">
        <f t="shared" si="56"/>
        <v>160.98534249177814</v>
      </c>
      <c r="AE95">
        <f t="shared" si="57"/>
        <v>63.113615565995524</v>
      </c>
      <c r="AF95">
        <f t="shared" si="58"/>
        <v>3.6263687078465296</v>
      </c>
      <c r="AG95">
        <f t="shared" si="59"/>
        <v>35.206421132701607</v>
      </c>
      <c r="AH95">
        <v>696.38460824332299</v>
      </c>
      <c r="AI95">
        <v>630.19635151515104</v>
      </c>
      <c r="AJ95">
        <v>3.3299141345425798</v>
      </c>
      <c r="AK95">
        <v>84.881134538593102</v>
      </c>
      <c r="AL95">
        <f t="shared" si="60"/>
        <v>3.6257558562016534</v>
      </c>
      <c r="AM95">
        <v>7.15861507837311</v>
      </c>
      <c r="AN95">
        <v>11.456585314685301</v>
      </c>
      <c r="AO95">
        <v>-6.0368541881069803E-6</v>
      </c>
      <c r="AP95">
        <v>118.923516889192</v>
      </c>
      <c r="AQ95">
        <v>145</v>
      </c>
      <c r="AR95">
        <v>29</v>
      </c>
      <c r="AS95">
        <f t="shared" si="61"/>
        <v>1</v>
      </c>
      <c r="AT95">
        <f t="shared" si="62"/>
        <v>0</v>
      </c>
      <c r="AU95">
        <f t="shared" si="63"/>
        <v>55207.655662607729</v>
      </c>
      <c r="AV95">
        <f t="shared" si="64"/>
        <v>2000.01</v>
      </c>
      <c r="AW95">
        <f t="shared" si="65"/>
        <v>1686.0084900003001</v>
      </c>
      <c r="AX95">
        <f t="shared" si="66"/>
        <v>0.84300003000000001</v>
      </c>
      <c r="AY95">
        <f t="shared" si="67"/>
        <v>0.158700075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1736451884.0999999</v>
      </c>
      <c r="BF95">
        <v>619.67650000000003</v>
      </c>
      <c r="BG95">
        <v>698.05200000000002</v>
      </c>
      <c r="BH95">
        <v>11.456950000000001</v>
      </c>
      <c r="BI95">
        <v>7.158315</v>
      </c>
      <c r="BJ95">
        <v>612.58950000000004</v>
      </c>
      <c r="BK95">
        <v>11.43355</v>
      </c>
      <c r="BL95">
        <v>500.36649999999997</v>
      </c>
      <c r="BM95">
        <v>102.10899999999999</v>
      </c>
      <c r="BN95">
        <v>3.25195E-2</v>
      </c>
      <c r="BO95">
        <v>19.982949999999999</v>
      </c>
      <c r="BP95">
        <v>19.96565</v>
      </c>
      <c r="BQ95">
        <v>999.9</v>
      </c>
      <c r="BR95">
        <v>0</v>
      </c>
      <c r="BS95">
        <v>0</v>
      </c>
      <c r="BT95">
        <v>9985.3250000000007</v>
      </c>
      <c r="BU95">
        <v>593.09299999999996</v>
      </c>
      <c r="BV95">
        <v>1527.58</v>
      </c>
      <c r="BW95">
        <v>-78.375550000000004</v>
      </c>
      <c r="BX95">
        <v>626.85900000000004</v>
      </c>
      <c r="BY95">
        <v>703.08500000000004</v>
      </c>
      <c r="BZ95">
        <v>4.2986649999999997</v>
      </c>
      <c r="CA95">
        <v>698.05200000000002</v>
      </c>
      <c r="CB95">
        <v>7.158315</v>
      </c>
      <c r="CC95">
        <v>1.1698599999999999</v>
      </c>
      <c r="CD95">
        <v>0.73092849999999998</v>
      </c>
      <c r="CE95">
        <v>9.2234400000000001</v>
      </c>
      <c r="CF95">
        <v>2.4322249999999999</v>
      </c>
      <c r="CG95">
        <v>2000.01</v>
      </c>
      <c r="CH95">
        <v>0.89999899999999999</v>
      </c>
      <c r="CI95">
        <v>0.10000100000000001</v>
      </c>
      <c r="CJ95">
        <v>22.854150000000001</v>
      </c>
      <c r="CK95">
        <v>42020.800000000003</v>
      </c>
      <c r="CL95">
        <v>1736448967.0999999</v>
      </c>
      <c r="CM95" t="s">
        <v>347</v>
      </c>
      <c r="CN95">
        <v>1736448967.0999999</v>
      </c>
      <c r="CO95">
        <v>1736448953.0999999</v>
      </c>
      <c r="CP95">
        <v>2</v>
      </c>
      <c r="CQ95">
        <v>-0.42199999999999999</v>
      </c>
      <c r="CR95">
        <v>-1.2999999999999999E-2</v>
      </c>
      <c r="CS95">
        <v>1.4690000000000001</v>
      </c>
      <c r="CT95">
        <v>4.4999999999999998E-2</v>
      </c>
      <c r="CU95">
        <v>197</v>
      </c>
      <c r="CV95">
        <v>13</v>
      </c>
      <c r="CW95">
        <v>0.01</v>
      </c>
      <c r="CX95">
        <v>0.02</v>
      </c>
      <c r="CY95">
        <v>-77.318733333333299</v>
      </c>
      <c r="CZ95">
        <v>-9.2761285714288206</v>
      </c>
      <c r="DA95">
        <v>0.69482363869466102</v>
      </c>
      <c r="DB95">
        <v>0</v>
      </c>
      <c r="DC95">
        <v>4.2990586666666699</v>
      </c>
      <c r="DD95">
        <v>-7.4164285714378303E-3</v>
      </c>
      <c r="DE95">
        <v>7.0103605866999599E-4</v>
      </c>
      <c r="DF95">
        <v>1</v>
      </c>
      <c r="DG95">
        <v>1</v>
      </c>
      <c r="DH95">
        <v>2</v>
      </c>
      <c r="DI95" t="s">
        <v>362</v>
      </c>
      <c r="DJ95">
        <v>2.9365800000000002</v>
      </c>
      <c r="DK95">
        <v>2.6346500000000002</v>
      </c>
      <c r="DL95">
        <v>0.13799500000000001</v>
      </c>
      <c r="DM95">
        <v>0.148539</v>
      </c>
      <c r="DN95">
        <v>7.0021399999999998E-2</v>
      </c>
      <c r="DO95">
        <v>4.8850299999999999E-2</v>
      </c>
      <c r="DP95">
        <v>29059.1</v>
      </c>
      <c r="DQ95">
        <v>32084.9</v>
      </c>
      <c r="DR95">
        <v>29444.6</v>
      </c>
      <c r="DS95">
        <v>34687.599999999999</v>
      </c>
      <c r="DT95">
        <v>34589.199999999997</v>
      </c>
      <c r="DU95">
        <v>41749.699999999997</v>
      </c>
      <c r="DV95">
        <v>40208.1</v>
      </c>
      <c r="DW95">
        <v>47552.9</v>
      </c>
      <c r="DX95">
        <v>1.69265</v>
      </c>
      <c r="DY95">
        <v>2.03498</v>
      </c>
      <c r="DZ95">
        <v>2.6829499999999999E-2</v>
      </c>
      <c r="EA95">
        <v>0</v>
      </c>
      <c r="EB95">
        <v>19.523700000000002</v>
      </c>
      <c r="EC95">
        <v>999.9</v>
      </c>
      <c r="ED95">
        <v>64.069999999999993</v>
      </c>
      <c r="EE95">
        <v>22.405999999999999</v>
      </c>
      <c r="EF95">
        <v>17.064599999999999</v>
      </c>
      <c r="EG95">
        <v>61.798200000000001</v>
      </c>
      <c r="EH95">
        <v>45.080100000000002</v>
      </c>
      <c r="EI95">
        <v>1</v>
      </c>
      <c r="EJ95">
        <v>-0.26889999999999997</v>
      </c>
      <c r="EK95">
        <v>1.77111</v>
      </c>
      <c r="EL95">
        <v>20.277899999999999</v>
      </c>
      <c r="EM95">
        <v>5.2469400000000004</v>
      </c>
      <c r="EN95">
        <v>11.914099999999999</v>
      </c>
      <c r="EO95">
        <v>4.9894999999999996</v>
      </c>
      <c r="EP95">
        <v>3.28437</v>
      </c>
      <c r="EQ95">
        <v>9999</v>
      </c>
      <c r="ER95">
        <v>9999</v>
      </c>
      <c r="ES95">
        <v>999.9</v>
      </c>
      <c r="ET95">
        <v>9999</v>
      </c>
      <c r="EU95">
        <v>1.88408</v>
      </c>
      <c r="EV95">
        <v>1.88428</v>
      </c>
      <c r="EW95">
        <v>1.8851500000000001</v>
      </c>
      <c r="EX95">
        <v>1.8871899999999999</v>
      </c>
      <c r="EY95">
        <v>1.8836599999999999</v>
      </c>
      <c r="EZ95">
        <v>1.8768199999999999</v>
      </c>
      <c r="FA95">
        <v>1.88262</v>
      </c>
      <c r="FB95">
        <v>1.88812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7.1840000000000002</v>
      </c>
      <c r="FQ95">
        <v>2.3400000000000001E-2</v>
      </c>
      <c r="FR95">
        <v>-0.66434949939203702</v>
      </c>
      <c r="FS95">
        <v>9.8787948123959593E-3</v>
      </c>
      <c r="FT95">
        <v>5.3251326344088904E-6</v>
      </c>
      <c r="FU95">
        <v>-1.29812346716052E-9</v>
      </c>
      <c r="FV95">
        <v>-3.0087886876822501E-2</v>
      </c>
      <c r="FW95">
        <v>-3.68478344840185E-3</v>
      </c>
      <c r="FX95">
        <v>8.3536045323785897E-4</v>
      </c>
      <c r="FY95">
        <v>-9.0991182514875006E-6</v>
      </c>
      <c r="FZ95">
        <v>5</v>
      </c>
      <c r="GA95">
        <v>1737</v>
      </c>
      <c r="GB95">
        <v>1</v>
      </c>
      <c r="GC95">
        <v>17</v>
      </c>
      <c r="GD95">
        <v>48.6</v>
      </c>
      <c r="GE95">
        <v>48.9</v>
      </c>
      <c r="GF95">
        <v>1.47461</v>
      </c>
      <c r="GG95">
        <v>2.4316399999999998</v>
      </c>
      <c r="GH95">
        <v>1.3513200000000001</v>
      </c>
      <c r="GI95">
        <v>2.2473100000000001</v>
      </c>
      <c r="GJ95">
        <v>1.3000499999999999</v>
      </c>
      <c r="GK95">
        <v>2.52319</v>
      </c>
      <c r="GL95">
        <v>26.396000000000001</v>
      </c>
      <c r="GM95">
        <v>14.026999999999999</v>
      </c>
      <c r="GN95">
        <v>19</v>
      </c>
      <c r="GO95">
        <v>311.02300000000002</v>
      </c>
      <c r="GP95">
        <v>495.71699999999998</v>
      </c>
      <c r="GQ95">
        <v>17.519100000000002</v>
      </c>
      <c r="GR95">
        <v>24.0198</v>
      </c>
      <c r="GS95">
        <v>29.999500000000001</v>
      </c>
      <c r="GT95">
        <v>24.224599999999999</v>
      </c>
      <c r="GU95">
        <v>24.2181</v>
      </c>
      <c r="GV95">
        <v>29.5959</v>
      </c>
      <c r="GW95">
        <v>58.167999999999999</v>
      </c>
      <c r="GX95">
        <v>100</v>
      </c>
      <c r="GY95">
        <v>17.528600000000001</v>
      </c>
      <c r="GZ95">
        <v>727.84900000000005</v>
      </c>
      <c r="HA95">
        <v>7.1854800000000001</v>
      </c>
      <c r="HB95">
        <v>101.762</v>
      </c>
      <c r="HC95">
        <v>102.289</v>
      </c>
    </row>
    <row r="96" spans="1:211" x14ac:dyDescent="0.2">
      <c r="A96">
        <v>80</v>
      </c>
      <c r="B96">
        <v>1736451888.0999999</v>
      </c>
      <c r="C96">
        <v>158</v>
      </c>
      <c r="D96" t="s">
        <v>509</v>
      </c>
      <c r="E96" t="s">
        <v>510</v>
      </c>
      <c r="F96">
        <v>2</v>
      </c>
      <c r="G96">
        <v>1736451887.0999999</v>
      </c>
      <c r="H96">
        <f t="shared" si="34"/>
        <v>3.6255042006180598E-3</v>
      </c>
      <c r="I96">
        <f t="shared" si="35"/>
        <v>3.6255042006180598</v>
      </c>
      <c r="J96">
        <f t="shared" si="36"/>
        <v>35.604068115229168</v>
      </c>
      <c r="K96">
        <f t="shared" si="37"/>
        <v>629.52200000000005</v>
      </c>
      <c r="L96">
        <f t="shared" si="38"/>
        <v>437.63518146999684</v>
      </c>
      <c r="M96">
        <f t="shared" si="39"/>
        <v>44.700794500518107</v>
      </c>
      <c r="N96">
        <f t="shared" si="40"/>
        <v>64.300437320952412</v>
      </c>
      <c r="O96">
        <f t="shared" si="41"/>
        <v>0.32677059658549235</v>
      </c>
      <c r="P96">
        <f t="shared" si="42"/>
        <v>3.5226675960961025</v>
      </c>
      <c r="Q96">
        <f t="shared" si="43"/>
        <v>0.31081623314737389</v>
      </c>
      <c r="R96">
        <f t="shared" si="44"/>
        <v>0.19562865143563415</v>
      </c>
      <c r="S96">
        <f t="shared" si="45"/>
        <v>317.4000762</v>
      </c>
      <c r="T96">
        <f t="shared" si="46"/>
        <v>20.769128102660972</v>
      </c>
      <c r="U96">
        <f t="shared" si="47"/>
        <v>19.963100000000001</v>
      </c>
      <c r="V96">
        <f t="shared" si="48"/>
        <v>2.3412563295702333</v>
      </c>
      <c r="W96">
        <f t="shared" si="49"/>
        <v>49.920146576897267</v>
      </c>
      <c r="X96">
        <f t="shared" si="50"/>
        <v>1.1703087750583401</v>
      </c>
      <c r="Y96">
        <f t="shared" si="51"/>
        <v>2.3443616561814178</v>
      </c>
      <c r="Z96">
        <f t="shared" si="52"/>
        <v>1.1709475545118933</v>
      </c>
      <c r="AA96">
        <f t="shared" si="53"/>
        <v>-159.88473524725643</v>
      </c>
      <c r="AB96">
        <f t="shared" si="54"/>
        <v>4.0641607864316622</v>
      </c>
      <c r="AC96">
        <f t="shared" si="55"/>
        <v>0.23189787948182961</v>
      </c>
      <c r="AD96">
        <f t="shared" si="56"/>
        <v>161.81139961865708</v>
      </c>
      <c r="AE96">
        <f t="shared" si="57"/>
        <v>63.437153316379856</v>
      </c>
      <c r="AF96">
        <f t="shared" si="58"/>
        <v>3.6249362748564224</v>
      </c>
      <c r="AG96">
        <f t="shared" si="59"/>
        <v>35.604068115229168</v>
      </c>
      <c r="AH96">
        <v>703.37880996116598</v>
      </c>
      <c r="AI96">
        <v>636.80508484848497</v>
      </c>
      <c r="AJ96">
        <v>3.3133167001291199</v>
      </c>
      <c r="AK96">
        <v>84.881134538593102</v>
      </c>
      <c r="AL96">
        <f t="shared" si="60"/>
        <v>3.6255042006180598</v>
      </c>
      <c r="AM96">
        <v>7.1584572736163796</v>
      </c>
      <c r="AN96">
        <v>11.4576020979021</v>
      </c>
      <c r="AO96">
        <v>-2.1033479495603102E-6</v>
      </c>
      <c r="AP96">
        <v>118.923516889192</v>
      </c>
      <c r="AQ96">
        <v>145</v>
      </c>
      <c r="AR96">
        <v>29</v>
      </c>
      <c r="AS96">
        <f t="shared" si="61"/>
        <v>1</v>
      </c>
      <c r="AT96">
        <f t="shared" si="62"/>
        <v>0</v>
      </c>
      <c r="AU96">
        <f t="shared" si="63"/>
        <v>55052.521117773409</v>
      </c>
      <c r="AV96">
        <f t="shared" si="64"/>
        <v>2000</v>
      </c>
      <c r="AW96">
        <f t="shared" si="65"/>
        <v>1686.00081</v>
      </c>
      <c r="AX96">
        <f t="shared" si="66"/>
        <v>0.84300040499999995</v>
      </c>
      <c r="AY96">
        <f t="shared" si="67"/>
        <v>0.1587000381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1736451887.0999999</v>
      </c>
      <c r="BF96">
        <v>629.52200000000005</v>
      </c>
      <c r="BG96">
        <v>708.35500000000002</v>
      </c>
      <c r="BH96">
        <v>11.457700000000001</v>
      </c>
      <c r="BI96">
        <v>7.1592500000000001</v>
      </c>
      <c r="BJ96">
        <v>622.29</v>
      </c>
      <c r="BK96">
        <v>11.4343</v>
      </c>
      <c r="BL96">
        <v>500.19</v>
      </c>
      <c r="BM96">
        <v>102.108</v>
      </c>
      <c r="BN96">
        <v>3.3684199999999997E-2</v>
      </c>
      <c r="BO96">
        <v>19.984500000000001</v>
      </c>
      <c r="BP96">
        <v>19.963100000000001</v>
      </c>
      <c r="BQ96">
        <v>999.9</v>
      </c>
      <c r="BR96">
        <v>0</v>
      </c>
      <c r="BS96">
        <v>0</v>
      </c>
      <c r="BT96">
        <v>9956.25</v>
      </c>
      <c r="BU96">
        <v>593.09500000000003</v>
      </c>
      <c r="BV96">
        <v>1528.39</v>
      </c>
      <c r="BW96">
        <v>-78.832599999999999</v>
      </c>
      <c r="BX96">
        <v>636.81899999999996</v>
      </c>
      <c r="BY96">
        <v>713.46299999999997</v>
      </c>
      <c r="BZ96">
        <v>4.2984200000000001</v>
      </c>
      <c r="CA96">
        <v>708.35500000000002</v>
      </c>
      <c r="CB96">
        <v>7.1592500000000001</v>
      </c>
      <c r="CC96">
        <v>1.1699200000000001</v>
      </c>
      <c r="CD96">
        <v>0.73101899999999997</v>
      </c>
      <c r="CE96">
        <v>9.2242300000000004</v>
      </c>
      <c r="CF96">
        <v>2.43397</v>
      </c>
      <c r="CG96">
        <v>2000</v>
      </c>
      <c r="CH96">
        <v>0.90000100000000005</v>
      </c>
      <c r="CI96">
        <v>9.9999500000000005E-2</v>
      </c>
      <c r="CJ96">
        <v>22.833300000000001</v>
      </c>
      <c r="CK96">
        <v>42020.6</v>
      </c>
      <c r="CL96">
        <v>1736448967.0999999</v>
      </c>
      <c r="CM96" t="s">
        <v>347</v>
      </c>
      <c r="CN96">
        <v>1736448967.0999999</v>
      </c>
      <c r="CO96">
        <v>1736448953.0999999</v>
      </c>
      <c r="CP96">
        <v>2</v>
      </c>
      <c r="CQ96">
        <v>-0.42199999999999999</v>
      </c>
      <c r="CR96">
        <v>-1.2999999999999999E-2</v>
      </c>
      <c r="CS96">
        <v>1.4690000000000001</v>
      </c>
      <c r="CT96">
        <v>4.4999999999999998E-2</v>
      </c>
      <c r="CU96">
        <v>197</v>
      </c>
      <c r="CV96">
        <v>13</v>
      </c>
      <c r="CW96">
        <v>0.01</v>
      </c>
      <c r="CX96">
        <v>0.02</v>
      </c>
      <c r="CY96">
        <v>-77.665880000000001</v>
      </c>
      <c r="CZ96">
        <v>-8.1914571428571303</v>
      </c>
      <c r="DA96">
        <v>0.60336298991569104</v>
      </c>
      <c r="DB96">
        <v>0</v>
      </c>
      <c r="DC96">
        <v>4.2989686666666698</v>
      </c>
      <c r="DD96">
        <v>-4.7249999999874996E-3</v>
      </c>
      <c r="DE96">
        <v>6.42223913877087E-4</v>
      </c>
      <c r="DF96">
        <v>1</v>
      </c>
      <c r="DG96">
        <v>1</v>
      </c>
      <c r="DH96">
        <v>2</v>
      </c>
      <c r="DI96" t="s">
        <v>362</v>
      </c>
      <c r="DJ96">
        <v>2.93655</v>
      </c>
      <c r="DK96">
        <v>2.6341600000000001</v>
      </c>
      <c r="DL96">
        <v>0.13900100000000001</v>
      </c>
      <c r="DM96">
        <v>0.14951800000000001</v>
      </c>
      <c r="DN96">
        <v>7.0024199999999995E-2</v>
      </c>
      <c r="DO96">
        <v>4.8855999999999997E-2</v>
      </c>
      <c r="DP96">
        <v>29025.3</v>
      </c>
      <c r="DQ96">
        <v>32048.2</v>
      </c>
      <c r="DR96">
        <v>29444.7</v>
      </c>
      <c r="DS96">
        <v>34687.699999999997</v>
      </c>
      <c r="DT96">
        <v>34589.1</v>
      </c>
      <c r="DU96">
        <v>41749.5</v>
      </c>
      <c r="DV96">
        <v>40208.300000000003</v>
      </c>
      <c r="DW96">
        <v>47553</v>
      </c>
      <c r="DX96">
        <v>1.6937199999999999</v>
      </c>
      <c r="DY96">
        <v>2.0355500000000002</v>
      </c>
      <c r="DZ96">
        <v>2.6673100000000002E-2</v>
      </c>
      <c r="EA96">
        <v>0</v>
      </c>
      <c r="EB96">
        <v>19.5228</v>
      </c>
      <c r="EC96">
        <v>999.9</v>
      </c>
      <c r="ED96">
        <v>64.069999999999993</v>
      </c>
      <c r="EE96">
        <v>22.385999999999999</v>
      </c>
      <c r="EF96">
        <v>17.045500000000001</v>
      </c>
      <c r="EG96">
        <v>61.958199999999998</v>
      </c>
      <c r="EH96">
        <v>44.895800000000001</v>
      </c>
      <c r="EI96">
        <v>1</v>
      </c>
      <c r="EJ96">
        <v>-0.26913599999999999</v>
      </c>
      <c r="EK96">
        <v>1.7584200000000001</v>
      </c>
      <c r="EL96">
        <v>20.277899999999999</v>
      </c>
      <c r="EM96">
        <v>5.24709</v>
      </c>
      <c r="EN96">
        <v>11.914099999999999</v>
      </c>
      <c r="EO96">
        <v>4.9894499999999997</v>
      </c>
      <c r="EP96">
        <v>3.2843</v>
      </c>
      <c r="EQ96">
        <v>9999</v>
      </c>
      <c r="ER96">
        <v>9999</v>
      </c>
      <c r="ES96">
        <v>999.9</v>
      </c>
      <c r="ET96">
        <v>9999</v>
      </c>
      <c r="EU96">
        <v>1.88408</v>
      </c>
      <c r="EV96">
        <v>1.8842699999999999</v>
      </c>
      <c r="EW96">
        <v>1.8851500000000001</v>
      </c>
      <c r="EX96">
        <v>1.8871599999999999</v>
      </c>
      <c r="EY96">
        <v>1.88364</v>
      </c>
      <c r="EZ96">
        <v>1.8768199999999999</v>
      </c>
      <c r="FA96">
        <v>1.8826099999999999</v>
      </c>
      <c r="FB96">
        <v>1.88812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7.2809999999999997</v>
      </c>
      <c r="FQ96">
        <v>2.3400000000000001E-2</v>
      </c>
      <c r="FR96">
        <v>-0.66434949939203702</v>
      </c>
      <c r="FS96">
        <v>9.8787948123959593E-3</v>
      </c>
      <c r="FT96">
        <v>5.3251326344088904E-6</v>
      </c>
      <c r="FU96">
        <v>-1.29812346716052E-9</v>
      </c>
      <c r="FV96">
        <v>-3.0087886876822501E-2</v>
      </c>
      <c r="FW96">
        <v>-3.68478344840185E-3</v>
      </c>
      <c r="FX96">
        <v>8.3536045323785897E-4</v>
      </c>
      <c r="FY96">
        <v>-9.0991182514875006E-6</v>
      </c>
      <c r="FZ96">
        <v>5</v>
      </c>
      <c r="GA96">
        <v>1737</v>
      </c>
      <c r="GB96">
        <v>1</v>
      </c>
      <c r="GC96">
        <v>17</v>
      </c>
      <c r="GD96">
        <v>48.7</v>
      </c>
      <c r="GE96">
        <v>48.9</v>
      </c>
      <c r="GF96">
        <v>1.48682</v>
      </c>
      <c r="GG96">
        <v>2.4389599999999998</v>
      </c>
      <c r="GH96">
        <v>1.3513200000000001</v>
      </c>
      <c r="GI96">
        <v>2.2448700000000001</v>
      </c>
      <c r="GJ96">
        <v>1.3000499999999999</v>
      </c>
      <c r="GK96">
        <v>2.4328599999999998</v>
      </c>
      <c r="GL96">
        <v>26.375299999999999</v>
      </c>
      <c r="GM96">
        <v>14.026999999999999</v>
      </c>
      <c r="GN96">
        <v>19</v>
      </c>
      <c r="GO96">
        <v>311.46199999999999</v>
      </c>
      <c r="GP96">
        <v>496.07499999999999</v>
      </c>
      <c r="GQ96">
        <v>17.523</v>
      </c>
      <c r="GR96">
        <v>24.014900000000001</v>
      </c>
      <c r="GS96">
        <v>29.999500000000001</v>
      </c>
      <c r="GT96">
        <v>24.2227</v>
      </c>
      <c r="GU96">
        <v>24.216799999999999</v>
      </c>
      <c r="GV96">
        <v>29.753900000000002</v>
      </c>
      <c r="GW96">
        <v>58.167999999999999</v>
      </c>
      <c r="GX96">
        <v>100</v>
      </c>
      <c r="GY96">
        <v>17.528600000000001</v>
      </c>
      <c r="GZ96">
        <v>727.84900000000005</v>
      </c>
      <c r="HA96">
        <v>7.18466</v>
      </c>
      <c r="HB96">
        <v>101.762</v>
      </c>
      <c r="HC96">
        <v>102.289</v>
      </c>
    </row>
    <row r="97" spans="1:211" x14ac:dyDescent="0.2">
      <c r="A97">
        <v>81</v>
      </c>
      <c r="B97">
        <v>1736451890.0999999</v>
      </c>
      <c r="C97">
        <v>160</v>
      </c>
      <c r="D97" t="s">
        <v>511</v>
      </c>
      <c r="E97" t="s">
        <v>512</v>
      </c>
      <c r="F97">
        <v>2</v>
      </c>
      <c r="G97">
        <v>1736451888.0999999</v>
      </c>
      <c r="H97">
        <f t="shared" si="34"/>
        <v>3.6269938331551219E-3</v>
      </c>
      <c r="I97">
        <f t="shared" si="35"/>
        <v>3.6269938331551219</v>
      </c>
      <c r="J97">
        <f t="shared" si="36"/>
        <v>35.717064081724665</v>
      </c>
      <c r="K97">
        <f t="shared" si="37"/>
        <v>632.84950000000003</v>
      </c>
      <c r="L97">
        <f t="shared" si="38"/>
        <v>440.45421247750278</v>
      </c>
      <c r="M97">
        <f t="shared" si="39"/>
        <v>44.988762978211156</v>
      </c>
      <c r="N97">
        <f t="shared" si="40"/>
        <v>64.640353866143741</v>
      </c>
      <c r="O97">
        <f t="shared" si="41"/>
        <v>0.32698445378282576</v>
      </c>
      <c r="P97">
        <f t="shared" si="42"/>
        <v>3.5268330498814437</v>
      </c>
      <c r="Q97">
        <f t="shared" si="43"/>
        <v>0.31102762715971499</v>
      </c>
      <c r="R97">
        <f t="shared" si="44"/>
        <v>0.1957610164981291</v>
      </c>
      <c r="S97">
        <f t="shared" si="45"/>
        <v>317.4000762</v>
      </c>
      <c r="T97">
        <f t="shared" si="46"/>
        <v>20.768324328593302</v>
      </c>
      <c r="U97">
        <f t="shared" si="47"/>
        <v>19.96095</v>
      </c>
      <c r="V97">
        <f t="shared" si="48"/>
        <v>2.3409445451619666</v>
      </c>
      <c r="W97">
        <f t="shared" si="49"/>
        <v>49.918940875852613</v>
      </c>
      <c r="X97">
        <f t="shared" si="50"/>
        <v>1.1703095009036351</v>
      </c>
      <c r="Y97">
        <f t="shared" si="51"/>
        <v>2.3444197340127286</v>
      </c>
      <c r="Z97">
        <f t="shared" si="52"/>
        <v>1.1706350442583315</v>
      </c>
      <c r="AA97">
        <f t="shared" si="53"/>
        <v>-159.95042804214089</v>
      </c>
      <c r="AB97">
        <f t="shared" si="54"/>
        <v>4.5538200300755989</v>
      </c>
      <c r="AC97">
        <f t="shared" si="55"/>
        <v>0.25952824546809661</v>
      </c>
      <c r="AD97">
        <f t="shared" si="56"/>
        <v>162.26299643340283</v>
      </c>
      <c r="AE97">
        <f t="shared" si="57"/>
        <v>63.504852883685395</v>
      </c>
      <c r="AF97">
        <f t="shared" si="58"/>
        <v>3.6258894460392175</v>
      </c>
      <c r="AG97">
        <f t="shared" si="59"/>
        <v>35.717064081724665</v>
      </c>
      <c r="AH97">
        <v>710.37998646917902</v>
      </c>
      <c r="AI97">
        <v>643.52564848484803</v>
      </c>
      <c r="AJ97">
        <v>3.3362404044430001</v>
      </c>
      <c r="AK97">
        <v>84.881134538593102</v>
      </c>
      <c r="AL97">
        <f t="shared" si="60"/>
        <v>3.6269938331551219</v>
      </c>
      <c r="AM97">
        <v>7.1585489075073898</v>
      </c>
      <c r="AN97">
        <v>11.4582</v>
      </c>
      <c r="AO97">
        <v>1.60099402598086E-6</v>
      </c>
      <c r="AP97">
        <v>118.923516889192</v>
      </c>
      <c r="AQ97">
        <v>145</v>
      </c>
      <c r="AR97">
        <v>29</v>
      </c>
      <c r="AS97">
        <f t="shared" si="61"/>
        <v>1</v>
      </c>
      <c r="AT97">
        <f t="shared" si="62"/>
        <v>0</v>
      </c>
      <c r="AU97">
        <f t="shared" si="63"/>
        <v>55145.60452984969</v>
      </c>
      <c r="AV97">
        <f t="shared" si="64"/>
        <v>2000</v>
      </c>
      <c r="AW97">
        <f t="shared" si="65"/>
        <v>1686.00081</v>
      </c>
      <c r="AX97">
        <f t="shared" si="66"/>
        <v>0.84300040499999995</v>
      </c>
      <c r="AY97">
        <f t="shared" si="67"/>
        <v>0.1587000381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1736451888.0999999</v>
      </c>
      <c r="BF97">
        <v>632.84950000000003</v>
      </c>
      <c r="BG97">
        <v>711.75649999999996</v>
      </c>
      <c r="BH97">
        <v>11.457700000000001</v>
      </c>
      <c r="BI97">
        <v>7.1593400000000003</v>
      </c>
      <c r="BJ97">
        <v>625.56799999999998</v>
      </c>
      <c r="BK97">
        <v>11.4343</v>
      </c>
      <c r="BL97">
        <v>500.33199999999999</v>
      </c>
      <c r="BM97">
        <v>102.10850000000001</v>
      </c>
      <c r="BN97">
        <v>3.3247550000000001E-2</v>
      </c>
      <c r="BO97">
        <v>19.9849</v>
      </c>
      <c r="BP97">
        <v>19.96095</v>
      </c>
      <c r="BQ97">
        <v>999.9</v>
      </c>
      <c r="BR97">
        <v>0</v>
      </c>
      <c r="BS97">
        <v>0</v>
      </c>
      <c r="BT97">
        <v>9973.75</v>
      </c>
      <c r="BU97">
        <v>593.07799999999997</v>
      </c>
      <c r="BV97">
        <v>1529.2950000000001</v>
      </c>
      <c r="BW97">
        <v>-78.906750000000002</v>
      </c>
      <c r="BX97">
        <v>640.18499999999995</v>
      </c>
      <c r="BY97">
        <v>716.88900000000001</v>
      </c>
      <c r="BZ97">
        <v>4.29833</v>
      </c>
      <c r="CA97">
        <v>711.75649999999996</v>
      </c>
      <c r="CB97">
        <v>7.1593400000000003</v>
      </c>
      <c r="CC97">
        <v>1.1699250000000001</v>
      </c>
      <c r="CD97">
        <v>0.73103149999999995</v>
      </c>
      <c r="CE97">
        <v>9.2242999999999995</v>
      </c>
      <c r="CF97">
        <v>2.4342100000000002</v>
      </c>
      <c r="CG97">
        <v>2000</v>
      </c>
      <c r="CH97">
        <v>0.90000100000000005</v>
      </c>
      <c r="CI97">
        <v>9.9999500000000005E-2</v>
      </c>
      <c r="CJ97">
        <v>22.854150000000001</v>
      </c>
      <c r="CK97">
        <v>42020.55</v>
      </c>
      <c r="CL97">
        <v>1736448967.0999999</v>
      </c>
      <c r="CM97" t="s">
        <v>347</v>
      </c>
      <c r="CN97">
        <v>1736448967.0999999</v>
      </c>
      <c r="CO97">
        <v>1736448953.0999999</v>
      </c>
      <c r="CP97">
        <v>2</v>
      </c>
      <c r="CQ97">
        <v>-0.42199999999999999</v>
      </c>
      <c r="CR97">
        <v>-1.2999999999999999E-2</v>
      </c>
      <c r="CS97">
        <v>1.4690000000000001</v>
      </c>
      <c r="CT97">
        <v>4.4999999999999998E-2</v>
      </c>
      <c r="CU97">
        <v>197</v>
      </c>
      <c r="CV97">
        <v>13</v>
      </c>
      <c r="CW97">
        <v>0.01</v>
      </c>
      <c r="CX97">
        <v>0.02</v>
      </c>
      <c r="CY97">
        <v>-77.964253333333303</v>
      </c>
      <c r="CZ97">
        <v>-7.8859714285713496</v>
      </c>
      <c r="DA97">
        <v>0.57927319964091495</v>
      </c>
      <c r="DB97">
        <v>0</v>
      </c>
      <c r="DC97">
        <v>4.2988026666666697</v>
      </c>
      <c r="DD97">
        <v>-3.92999999999912E-3</v>
      </c>
      <c r="DE97">
        <v>6.0487427527457596E-4</v>
      </c>
      <c r="DF97">
        <v>1</v>
      </c>
      <c r="DG97">
        <v>1</v>
      </c>
      <c r="DH97">
        <v>2</v>
      </c>
      <c r="DI97" t="s">
        <v>362</v>
      </c>
      <c r="DJ97">
        <v>2.9364499999999998</v>
      </c>
      <c r="DK97">
        <v>2.6349399999999998</v>
      </c>
      <c r="DL97">
        <v>0.140014</v>
      </c>
      <c r="DM97">
        <v>0.15046999999999999</v>
      </c>
      <c r="DN97">
        <v>7.0030200000000001E-2</v>
      </c>
      <c r="DO97">
        <v>4.8855000000000003E-2</v>
      </c>
      <c r="DP97">
        <v>28991.5</v>
      </c>
      <c r="DQ97">
        <v>32012.6</v>
      </c>
      <c r="DR97">
        <v>29445</v>
      </c>
      <c r="DS97">
        <v>34687.9</v>
      </c>
      <c r="DT97">
        <v>34589.199999999997</v>
      </c>
      <c r="DU97">
        <v>41749.4</v>
      </c>
      <c r="DV97">
        <v>40208.6</v>
      </c>
      <c r="DW97">
        <v>47552.9</v>
      </c>
      <c r="DX97">
        <v>1.6923699999999999</v>
      </c>
      <c r="DY97">
        <v>2.03552</v>
      </c>
      <c r="DZ97">
        <v>2.6270700000000001E-2</v>
      </c>
      <c r="EA97">
        <v>0</v>
      </c>
      <c r="EB97">
        <v>19.5215</v>
      </c>
      <c r="EC97">
        <v>999.9</v>
      </c>
      <c r="ED97">
        <v>64.069999999999993</v>
      </c>
      <c r="EE97">
        <v>22.405999999999999</v>
      </c>
      <c r="EF97">
        <v>17.067299999999999</v>
      </c>
      <c r="EG97">
        <v>61.608199999999997</v>
      </c>
      <c r="EH97">
        <v>45.084099999999999</v>
      </c>
      <c r="EI97">
        <v>1</v>
      </c>
      <c r="EJ97">
        <v>-0.26939800000000003</v>
      </c>
      <c r="EK97">
        <v>1.76522</v>
      </c>
      <c r="EL97">
        <v>20.277899999999999</v>
      </c>
      <c r="EM97">
        <v>5.2473900000000002</v>
      </c>
      <c r="EN97">
        <v>11.914099999999999</v>
      </c>
      <c r="EO97">
        <v>4.9897</v>
      </c>
      <c r="EP97">
        <v>3.28437</v>
      </c>
      <c r="EQ97">
        <v>9999</v>
      </c>
      <c r="ER97">
        <v>9999</v>
      </c>
      <c r="ES97">
        <v>999.9</v>
      </c>
      <c r="ET97">
        <v>9999</v>
      </c>
      <c r="EU97">
        <v>1.8840699999999999</v>
      </c>
      <c r="EV97">
        <v>1.88425</v>
      </c>
      <c r="EW97">
        <v>1.88514</v>
      </c>
      <c r="EX97">
        <v>1.8871599999999999</v>
      </c>
      <c r="EY97">
        <v>1.8836200000000001</v>
      </c>
      <c r="EZ97">
        <v>1.8768100000000001</v>
      </c>
      <c r="FA97">
        <v>1.8826000000000001</v>
      </c>
      <c r="FB97">
        <v>1.88812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7.3810000000000002</v>
      </c>
      <c r="FQ97">
        <v>2.35E-2</v>
      </c>
      <c r="FR97">
        <v>-0.66434949939203702</v>
      </c>
      <c r="FS97">
        <v>9.8787948123959593E-3</v>
      </c>
      <c r="FT97">
        <v>5.3251326344088904E-6</v>
      </c>
      <c r="FU97">
        <v>-1.29812346716052E-9</v>
      </c>
      <c r="FV97">
        <v>-3.0087886876822501E-2</v>
      </c>
      <c r="FW97">
        <v>-3.68478344840185E-3</v>
      </c>
      <c r="FX97">
        <v>8.3536045323785897E-4</v>
      </c>
      <c r="FY97">
        <v>-9.0991182514875006E-6</v>
      </c>
      <c r="FZ97">
        <v>5</v>
      </c>
      <c r="GA97">
        <v>1737</v>
      </c>
      <c r="GB97">
        <v>1</v>
      </c>
      <c r="GC97">
        <v>17</v>
      </c>
      <c r="GD97">
        <v>48.7</v>
      </c>
      <c r="GE97">
        <v>49</v>
      </c>
      <c r="GF97">
        <v>1.49414</v>
      </c>
      <c r="GG97">
        <v>2.4450699999999999</v>
      </c>
      <c r="GH97">
        <v>1.3513200000000001</v>
      </c>
      <c r="GI97">
        <v>2.2448700000000001</v>
      </c>
      <c r="GJ97">
        <v>1.3000499999999999</v>
      </c>
      <c r="GK97">
        <v>2.3156699999999999</v>
      </c>
      <c r="GL97">
        <v>26.375299999999999</v>
      </c>
      <c r="GM97">
        <v>14.009499999999999</v>
      </c>
      <c r="GN97">
        <v>19</v>
      </c>
      <c r="GO97">
        <v>310.88299999999998</v>
      </c>
      <c r="GP97">
        <v>496.04399999999998</v>
      </c>
      <c r="GQ97">
        <v>17.528400000000001</v>
      </c>
      <c r="GR97">
        <v>24.010899999999999</v>
      </c>
      <c r="GS97">
        <v>29.999500000000001</v>
      </c>
      <c r="GT97">
        <v>24.220700000000001</v>
      </c>
      <c r="GU97">
        <v>24.215299999999999</v>
      </c>
      <c r="GV97">
        <v>29.907</v>
      </c>
      <c r="GW97">
        <v>58.167999999999999</v>
      </c>
      <c r="GX97">
        <v>100</v>
      </c>
      <c r="GY97">
        <v>17.539100000000001</v>
      </c>
      <c r="GZ97">
        <v>741.49900000000002</v>
      </c>
      <c r="HA97">
        <v>7.1836500000000001</v>
      </c>
      <c r="HB97">
        <v>101.76300000000001</v>
      </c>
      <c r="HC97">
        <v>102.289</v>
      </c>
    </row>
    <row r="98" spans="1:211" x14ac:dyDescent="0.2">
      <c r="A98">
        <v>82</v>
      </c>
      <c r="B98">
        <v>1736451892.0999999</v>
      </c>
      <c r="C98">
        <v>162</v>
      </c>
      <c r="D98" t="s">
        <v>513</v>
      </c>
      <c r="E98" t="s">
        <v>514</v>
      </c>
      <c r="F98">
        <v>2</v>
      </c>
      <c r="G98">
        <v>1736451891.0999999</v>
      </c>
      <c r="H98">
        <f t="shared" si="34"/>
        <v>3.6287826256600031E-3</v>
      </c>
      <c r="I98">
        <f t="shared" si="35"/>
        <v>3.6287826256600031</v>
      </c>
      <c r="J98">
        <f t="shared" si="36"/>
        <v>35.518430405773366</v>
      </c>
      <c r="K98">
        <f t="shared" si="37"/>
        <v>642.9</v>
      </c>
      <c r="L98">
        <f t="shared" si="38"/>
        <v>451.44299851313275</v>
      </c>
      <c r="M98">
        <f t="shared" si="39"/>
        <v>46.11047680240209</v>
      </c>
      <c r="N98">
        <f t="shared" si="40"/>
        <v>65.665932651299997</v>
      </c>
      <c r="O98">
        <f t="shared" si="41"/>
        <v>0.3271641160967661</v>
      </c>
      <c r="P98">
        <f t="shared" si="42"/>
        <v>3.5368302862839602</v>
      </c>
      <c r="Q98">
        <f t="shared" si="43"/>
        <v>0.31123299958340728</v>
      </c>
      <c r="R98">
        <f t="shared" si="44"/>
        <v>0.19588730913089369</v>
      </c>
      <c r="S98">
        <f t="shared" si="45"/>
        <v>317.40148223947619</v>
      </c>
      <c r="T98">
        <f t="shared" si="46"/>
        <v>20.767043985840033</v>
      </c>
      <c r="U98">
        <f t="shared" si="47"/>
        <v>19.9602</v>
      </c>
      <c r="V98">
        <f t="shared" si="48"/>
        <v>2.3408357917188578</v>
      </c>
      <c r="W98">
        <f t="shared" si="49"/>
        <v>49.91970105901953</v>
      </c>
      <c r="X98">
        <f t="shared" si="50"/>
        <v>1.1704143034032999</v>
      </c>
      <c r="Y98">
        <f t="shared" si="51"/>
        <v>2.344593975071148</v>
      </c>
      <c r="Z98">
        <f t="shared" si="52"/>
        <v>1.1704214883155579</v>
      </c>
      <c r="AA98">
        <f t="shared" si="53"/>
        <v>-160.02931379160614</v>
      </c>
      <c r="AB98">
        <f t="shared" si="54"/>
        <v>4.9385496948082546</v>
      </c>
      <c r="AC98">
        <f t="shared" si="55"/>
        <v>0.28065958439778582</v>
      </c>
      <c r="AD98">
        <f t="shared" si="56"/>
        <v>162.59137772707606</v>
      </c>
      <c r="AE98">
        <f t="shared" si="57"/>
        <v>63.342916218505984</v>
      </c>
      <c r="AF98">
        <f t="shared" si="58"/>
        <v>3.6280575125640531</v>
      </c>
      <c r="AG98">
        <f t="shared" si="59"/>
        <v>35.518430405773366</v>
      </c>
      <c r="AH98">
        <v>717.24742781568295</v>
      </c>
      <c r="AI98">
        <v>650.34719393939395</v>
      </c>
      <c r="AJ98">
        <v>3.3795582043059098</v>
      </c>
      <c r="AK98">
        <v>84.881134538593102</v>
      </c>
      <c r="AL98">
        <f t="shared" si="60"/>
        <v>3.6287826256600031</v>
      </c>
      <c r="AM98">
        <v>7.15883679460448</v>
      </c>
      <c r="AN98">
        <v>11.459168531468499</v>
      </c>
      <c r="AO98">
        <v>7.6759494473181701E-6</v>
      </c>
      <c r="AP98">
        <v>118.923516889192</v>
      </c>
      <c r="AQ98">
        <v>146</v>
      </c>
      <c r="AR98">
        <v>29</v>
      </c>
      <c r="AS98">
        <f t="shared" si="61"/>
        <v>1</v>
      </c>
      <c r="AT98">
        <f t="shared" si="62"/>
        <v>0</v>
      </c>
      <c r="AU98">
        <f t="shared" si="63"/>
        <v>55369.147113326202</v>
      </c>
      <c r="AV98">
        <f t="shared" si="64"/>
        <v>2000.01</v>
      </c>
      <c r="AW98">
        <f t="shared" si="65"/>
        <v>1686.0085440005701</v>
      </c>
      <c r="AX98">
        <f t="shared" si="66"/>
        <v>0.84300005700000002</v>
      </c>
      <c r="AY98">
        <f t="shared" si="67"/>
        <v>0.15869994762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1736451891.0999999</v>
      </c>
      <c r="BF98">
        <v>642.9</v>
      </c>
      <c r="BG98">
        <v>721.63300000000004</v>
      </c>
      <c r="BH98">
        <v>11.4589</v>
      </c>
      <c r="BI98">
        <v>7.1593499999999999</v>
      </c>
      <c r="BJ98">
        <v>635.46900000000005</v>
      </c>
      <c r="BK98">
        <v>11.435499999999999</v>
      </c>
      <c r="BL98">
        <v>500.49200000000002</v>
      </c>
      <c r="BM98">
        <v>102.10599999999999</v>
      </c>
      <c r="BN98">
        <v>3.4196999999999998E-2</v>
      </c>
      <c r="BO98">
        <v>19.9861</v>
      </c>
      <c r="BP98">
        <v>19.9602</v>
      </c>
      <c r="BQ98">
        <v>999.9</v>
      </c>
      <c r="BR98">
        <v>0</v>
      </c>
      <c r="BS98">
        <v>0</v>
      </c>
      <c r="BT98">
        <v>10016.200000000001</v>
      </c>
      <c r="BU98">
        <v>593.07100000000003</v>
      </c>
      <c r="BV98">
        <v>1535.28</v>
      </c>
      <c r="BW98">
        <v>-78.7333</v>
      </c>
      <c r="BX98">
        <v>650.35199999999998</v>
      </c>
      <c r="BY98">
        <v>726.83699999999999</v>
      </c>
      <c r="BZ98">
        <v>4.2995700000000001</v>
      </c>
      <c r="CA98">
        <v>721.63300000000004</v>
      </c>
      <c r="CB98">
        <v>7.1593499999999999</v>
      </c>
      <c r="CC98">
        <v>1.1700299999999999</v>
      </c>
      <c r="CD98">
        <v>0.73101400000000005</v>
      </c>
      <c r="CE98">
        <v>9.2255400000000005</v>
      </c>
      <c r="CF98">
        <v>2.4338700000000002</v>
      </c>
      <c r="CG98">
        <v>2000.01</v>
      </c>
      <c r="CH98">
        <v>0.90000100000000005</v>
      </c>
      <c r="CI98">
        <v>9.9999099999999994E-2</v>
      </c>
      <c r="CJ98">
        <v>22.916699999999999</v>
      </c>
      <c r="CK98">
        <v>42020.7</v>
      </c>
      <c r="CL98">
        <v>1736448967.0999999</v>
      </c>
      <c r="CM98" t="s">
        <v>347</v>
      </c>
      <c r="CN98">
        <v>1736448967.0999999</v>
      </c>
      <c r="CO98">
        <v>1736448953.0999999</v>
      </c>
      <c r="CP98">
        <v>2</v>
      </c>
      <c r="CQ98">
        <v>-0.42199999999999999</v>
      </c>
      <c r="CR98">
        <v>-1.2999999999999999E-2</v>
      </c>
      <c r="CS98">
        <v>1.4690000000000001</v>
      </c>
      <c r="CT98">
        <v>4.4999999999999998E-2</v>
      </c>
      <c r="CU98">
        <v>197</v>
      </c>
      <c r="CV98">
        <v>13</v>
      </c>
      <c r="CW98">
        <v>0.01</v>
      </c>
      <c r="CX98">
        <v>0.02</v>
      </c>
      <c r="CY98">
        <v>-78.218526666666605</v>
      </c>
      <c r="CZ98">
        <v>-7.4972142857144899</v>
      </c>
      <c r="DA98">
        <v>0.55249440234469605</v>
      </c>
      <c r="DB98">
        <v>0</v>
      </c>
      <c r="DC98">
        <v>4.2987946666666703</v>
      </c>
      <c r="DD98">
        <v>-1.9157142857336501E-3</v>
      </c>
      <c r="DE98">
        <v>6.5988753250508696E-4</v>
      </c>
      <c r="DF98">
        <v>1</v>
      </c>
      <c r="DG98">
        <v>1</v>
      </c>
      <c r="DH98">
        <v>2</v>
      </c>
      <c r="DI98" t="s">
        <v>362</v>
      </c>
      <c r="DJ98">
        <v>2.9367700000000001</v>
      </c>
      <c r="DK98">
        <v>2.63619</v>
      </c>
      <c r="DL98">
        <v>0.141012</v>
      </c>
      <c r="DM98">
        <v>0.15130099999999999</v>
      </c>
      <c r="DN98">
        <v>7.0025599999999993E-2</v>
      </c>
      <c r="DO98">
        <v>4.8855700000000002E-2</v>
      </c>
      <c r="DP98">
        <v>28958</v>
      </c>
      <c r="DQ98">
        <v>31981.599999999999</v>
      </c>
      <c r="DR98">
        <v>29445.1</v>
      </c>
      <c r="DS98">
        <v>34688.1</v>
      </c>
      <c r="DT98">
        <v>34589.5</v>
      </c>
      <c r="DU98">
        <v>41749.5</v>
      </c>
      <c r="DV98">
        <v>40208.800000000003</v>
      </c>
      <c r="DW98">
        <v>47553.1</v>
      </c>
      <c r="DX98">
        <v>1.6902999999999999</v>
      </c>
      <c r="DY98">
        <v>2.0358299999999998</v>
      </c>
      <c r="DZ98">
        <v>2.68072E-2</v>
      </c>
      <c r="EA98">
        <v>0</v>
      </c>
      <c r="EB98">
        <v>19.520700000000001</v>
      </c>
      <c r="EC98">
        <v>999.9</v>
      </c>
      <c r="ED98">
        <v>64.069999999999993</v>
      </c>
      <c r="EE98">
        <v>22.405999999999999</v>
      </c>
      <c r="EF98">
        <v>17.066400000000002</v>
      </c>
      <c r="EG98">
        <v>61.858199999999997</v>
      </c>
      <c r="EH98">
        <v>43.677900000000001</v>
      </c>
      <c r="EI98">
        <v>1</v>
      </c>
      <c r="EJ98">
        <v>-0.26976600000000001</v>
      </c>
      <c r="EK98">
        <v>1.7662</v>
      </c>
      <c r="EL98">
        <v>20.277799999999999</v>
      </c>
      <c r="EM98">
        <v>5.2473900000000002</v>
      </c>
      <c r="EN98">
        <v>11.914099999999999</v>
      </c>
      <c r="EO98">
        <v>4.9897499999999999</v>
      </c>
      <c r="EP98">
        <v>3.28437</v>
      </c>
      <c r="EQ98">
        <v>9999</v>
      </c>
      <c r="ER98">
        <v>9999</v>
      </c>
      <c r="ES98">
        <v>999.9</v>
      </c>
      <c r="ET98">
        <v>9999</v>
      </c>
      <c r="EU98">
        <v>1.8840600000000001</v>
      </c>
      <c r="EV98">
        <v>1.88426</v>
      </c>
      <c r="EW98">
        <v>1.88514</v>
      </c>
      <c r="EX98">
        <v>1.88717</v>
      </c>
      <c r="EY98">
        <v>1.88365</v>
      </c>
      <c r="EZ98">
        <v>1.8768100000000001</v>
      </c>
      <c r="FA98">
        <v>1.8826099999999999</v>
      </c>
      <c r="FB98">
        <v>1.88812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7.4790000000000001</v>
      </c>
      <c r="FQ98">
        <v>2.3400000000000001E-2</v>
      </c>
      <c r="FR98">
        <v>-0.66434949939203702</v>
      </c>
      <c r="FS98">
        <v>9.8787948123959593E-3</v>
      </c>
      <c r="FT98">
        <v>5.3251326344088904E-6</v>
      </c>
      <c r="FU98">
        <v>-1.29812346716052E-9</v>
      </c>
      <c r="FV98">
        <v>-3.0087886876822501E-2</v>
      </c>
      <c r="FW98">
        <v>-3.68478344840185E-3</v>
      </c>
      <c r="FX98">
        <v>8.3536045323785897E-4</v>
      </c>
      <c r="FY98">
        <v>-9.0991182514875006E-6</v>
      </c>
      <c r="FZ98">
        <v>5</v>
      </c>
      <c r="GA98">
        <v>1737</v>
      </c>
      <c r="GB98">
        <v>1</v>
      </c>
      <c r="GC98">
        <v>17</v>
      </c>
      <c r="GD98">
        <v>48.8</v>
      </c>
      <c r="GE98">
        <v>49</v>
      </c>
      <c r="GF98">
        <v>1.5063500000000001</v>
      </c>
      <c r="GG98">
        <v>2.4365199999999998</v>
      </c>
      <c r="GH98">
        <v>1.3513200000000001</v>
      </c>
      <c r="GI98">
        <v>2.2473100000000001</v>
      </c>
      <c r="GJ98">
        <v>1.3000499999999999</v>
      </c>
      <c r="GK98">
        <v>2.2814899999999998</v>
      </c>
      <c r="GL98">
        <v>26.375299999999999</v>
      </c>
      <c r="GM98">
        <v>14.0182</v>
      </c>
      <c r="GN98">
        <v>19</v>
      </c>
      <c r="GO98">
        <v>310.005</v>
      </c>
      <c r="GP98">
        <v>496.221</v>
      </c>
      <c r="GQ98">
        <v>17.533100000000001</v>
      </c>
      <c r="GR98">
        <v>24.006900000000002</v>
      </c>
      <c r="GS98">
        <v>29.999400000000001</v>
      </c>
      <c r="GT98">
        <v>24.218699999999998</v>
      </c>
      <c r="GU98">
        <v>24.2135</v>
      </c>
      <c r="GV98">
        <v>30.164100000000001</v>
      </c>
      <c r="GW98">
        <v>58.167999999999999</v>
      </c>
      <c r="GX98">
        <v>100</v>
      </c>
      <c r="GY98">
        <v>17.539100000000001</v>
      </c>
      <c r="GZ98">
        <v>741.49900000000002</v>
      </c>
      <c r="HA98">
        <v>7.1850399999999999</v>
      </c>
      <c r="HB98">
        <v>101.764</v>
      </c>
      <c r="HC98">
        <v>102.29</v>
      </c>
    </row>
    <row r="99" spans="1:211" x14ac:dyDescent="0.2">
      <c r="A99">
        <v>83</v>
      </c>
      <c r="B99">
        <v>1736451894.0999999</v>
      </c>
      <c r="C99">
        <v>164</v>
      </c>
      <c r="D99" t="s">
        <v>515</v>
      </c>
      <c r="E99" t="s">
        <v>516</v>
      </c>
      <c r="F99">
        <v>2</v>
      </c>
      <c r="G99">
        <v>1736451892.0999999</v>
      </c>
      <c r="H99">
        <f t="shared" si="34"/>
        <v>3.6274051771333859E-3</v>
      </c>
      <c r="I99">
        <f t="shared" si="35"/>
        <v>3.6274051771333857</v>
      </c>
      <c r="J99">
        <f t="shared" si="36"/>
        <v>35.482936020910365</v>
      </c>
      <c r="K99">
        <f t="shared" si="37"/>
        <v>646.19749999999999</v>
      </c>
      <c r="L99">
        <f t="shared" si="38"/>
        <v>454.66599981248595</v>
      </c>
      <c r="M99">
        <f t="shared" si="39"/>
        <v>46.439312966846629</v>
      </c>
      <c r="N99">
        <f t="shared" si="40"/>
        <v>66.002225706937011</v>
      </c>
      <c r="O99">
        <f t="shared" si="41"/>
        <v>0.32679723244789333</v>
      </c>
      <c r="P99">
        <f t="shared" si="42"/>
        <v>3.5397623271482459</v>
      </c>
      <c r="Q99">
        <f t="shared" si="43"/>
        <v>0.31091337335030811</v>
      </c>
      <c r="R99">
        <f t="shared" si="44"/>
        <v>0.19568360798868822</v>
      </c>
      <c r="S99">
        <f t="shared" si="45"/>
        <v>317.40059111949409</v>
      </c>
      <c r="T99">
        <f t="shared" si="46"/>
        <v>20.767378389049114</v>
      </c>
      <c r="U99">
        <f t="shared" si="47"/>
        <v>19.9651</v>
      </c>
      <c r="V99">
        <f t="shared" si="48"/>
        <v>2.341546394245273</v>
      </c>
      <c r="W99">
        <f t="shared" si="49"/>
        <v>49.916213571749992</v>
      </c>
      <c r="X99">
        <f t="shared" si="50"/>
        <v>1.1703796495603802</v>
      </c>
      <c r="Y99">
        <f t="shared" si="51"/>
        <v>2.3446883603822761</v>
      </c>
      <c r="Z99">
        <f t="shared" si="52"/>
        <v>1.1711667446848928</v>
      </c>
      <c r="AA99">
        <f t="shared" si="53"/>
        <v>-159.96856831158232</v>
      </c>
      <c r="AB99">
        <f t="shared" si="54"/>
        <v>4.1315921814835335</v>
      </c>
      <c r="AC99">
        <f t="shared" si="55"/>
        <v>0.23461207186296784</v>
      </c>
      <c r="AD99">
        <f t="shared" si="56"/>
        <v>161.79822706125827</v>
      </c>
      <c r="AE99">
        <f t="shared" si="57"/>
        <v>62.898755154590269</v>
      </c>
      <c r="AF99">
        <f t="shared" si="58"/>
        <v>3.6268649464646416</v>
      </c>
      <c r="AG99">
        <f t="shared" si="59"/>
        <v>35.482936020910365</v>
      </c>
      <c r="AH99">
        <v>723.88126750083097</v>
      </c>
      <c r="AI99">
        <v>657.056327272727</v>
      </c>
      <c r="AJ99">
        <v>3.3734620280807901</v>
      </c>
      <c r="AK99">
        <v>84.881134538593102</v>
      </c>
      <c r="AL99">
        <f t="shared" si="60"/>
        <v>3.6274051771333857</v>
      </c>
      <c r="AM99">
        <v>7.1592321543300503</v>
      </c>
      <c r="AN99">
        <v>11.458665734265701</v>
      </c>
      <c r="AO99">
        <v>6.1945936716363898E-6</v>
      </c>
      <c r="AP99">
        <v>118.923516889192</v>
      </c>
      <c r="AQ99">
        <v>147</v>
      </c>
      <c r="AR99">
        <v>29</v>
      </c>
      <c r="AS99">
        <f t="shared" si="61"/>
        <v>1</v>
      </c>
      <c r="AT99">
        <f t="shared" si="62"/>
        <v>0</v>
      </c>
      <c r="AU99">
        <f t="shared" si="63"/>
        <v>55434.717409953031</v>
      </c>
      <c r="AV99">
        <f t="shared" si="64"/>
        <v>2000.0050000000001</v>
      </c>
      <c r="AW99">
        <f t="shared" si="65"/>
        <v>1686.0042119999928</v>
      </c>
      <c r="AX99">
        <f t="shared" si="66"/>
        <v>0.84299999850000007</v>
      </c>
      <c r="AY99">
        <f t="shared" si="67"/>
        <v>0.15869989881000002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1736451892.0999999</v>
      </c>
      <c r="BF99">
        <v>646.19749999999999</v>
      </c>
      <c r="BG99">
        <v>724.42449999999997</v>
      </c>
      <c r="BH99">
        <v>11.45865</v>
      </c>
      <c r="BI99">
        <v>7.1597949999999999</v>
      </c>
      <c r="BJ99">
        <v>638.71749999999997</v>
      </c>
      <c r="BK99">
        <v>11.43525</v>
      </c>
      <c r="BL99">
        <v>500.4085</v>
      </c>
      <c r="BM99">
        <v>102.105</v>
      </c>
      <c r="BN99">
        <v>3.44012E-2</v>
      </c>
      <c r="BO99">
        <v>19.986750000000001</v>
      </c>
      <c r="BP99">
        <v>19.9651</v>
      </c>
      <c r="BQ99">
        <v>999.9</v>
      </c>
      <c r="BR99">
        <v>0</v>
      </c>
      <c r="BS99">
        <v>0</v>
      </c>
      <c r="BT99">
        <v>10028.700000000001</v>
      </c>
      <c r="BU99">
        <v>593.0675</v>
      </c>
      <c r="BV99">
        <v>1536.2850000000001</v>
      </c>
      <c r="BW99">
        <v>-78.2273</v>
      </c>
      <c r="BX99">
        <v>653.6875</v>
      </c>
      <c r="BY99">
        <v>729.649</v>
      </c>
      <c r="BZ99">
        <v>4.2988799999999996</v>
      </c>
      <c r="CA99">
        <v>724.42449999999997</v>
      </c>
      <c r="CB99">
        <v>7.1597949999999999</v>
      </c>
      <c r="CC99">
        <v>1.1699900000000001</v>
      </c>
      <c r="CD99">
        <v>0.73104999999999998</v>
      </c>
      <c r="CE99">
        <v>9.2250300000000003</v>
      </c>
      <c r="CF99">
        <v>2.4345599999999998</v>
      </c>
      <c r="CG99">
        <v>2000.0050000000001</v>
      </c>
      <c r="CH99">
        <v>0.90000150000000001</v>
      </c>
      <c r="CI99">
        <v>9.9998550000000005E-2</v>
      </c>
      <c r="CJ99">
        <v>22.9375</v>
      </c>
      <c r="CK99">
        <v>42020.6</v>
      </c>
      <c r="CL99">
        <v>1736448967.0999999</v>
      </c>
      <c r="CM99" t="s">
        <v>347</v>
      </c>
      <c r="CN99">
        <v>1736448967.0999999</v>
      </c>
      <c r="CO99">
        <v>1736448953.0999999</v>
      </c>
      <c r="CP99">
        <v>2</v>
      </c>
      <c r="CQ99">
        <v>-0.42199999999999999</v>
      </c>
      <c r="CR99">
        <v>-1.2999999999999999E-2</v>
      </c>
      <c r="CS99">
        <v>1.4690000000000001</v>
      </c>
      <c r="CT99">
        <v>4.4999999999999998E-2</v>
      </c>
      <c r="CU99">
        <v>197</v>
      </c>
      <c r="CV99">
        <v>13</v>
      </c>
      <c r="CW99">
        <v>0.01</v>
      </c>
      <c r="CX99">
        <v>0.02</v>
      </c>
      <c r="CY99">
        <v>-78.348820000000003</v>
      </c>
      <c r="CZ99">
        <v>-5.6704928571427304</v>
      </c>
      <c r="DA99">
        <v>0.48997524862656899</v>
      </c>
      <c r="DB99">
        <v>0</v>
      </c>
      <c r="DC99">
        <v>4.2988213333333301</v>
      </c>
      <c r="DD99">
        <v>8.9999999999315806E-5</v>
      </c>
      <c r="DE99">
        <v>6.7672610576385796E-4</v>
      </c>
      <c r="DF99">
        <v>1</v>
      </c>
      <c r="DG99">
        <v>1</v>
      </c>
      <c r="DH99">
        <v>2</v>
      </c>
      <c r="DI99" t="s">
        <v>362</v>
      </c>
      <c r="DJ99">
        <v>2.9372600000000002</v>
      </c>
      <c r="DK99">
        <v>2.6362800000000002</v>
      </c>
      <c r="DL99">
        <v>0.141987</v>
      </c>
      <c r="DM99">
        <v>0.152111</v>
      </c>
      <c r="DN99">
        <v>7.0019700000000004E-2</v>
      </c>
      <c r="DO99">
        <v>4.8859E-2</v>
      </c>
      <c r="DP99">
        <v>28925.3</v>
      </c>
      <c r="DQ99">
        <v>31951</v>
      </c>
      <c r="DR99">
        <v>29445.3</v>
      </c>
      <c r="DS99">
        <v>34688</v>
      </c>
      <c r="DT99">
        <v>34589.800000000003</v>
      </c>
      <c r="DU99">
        <v>41749.5</v>
      </c>
      <c r="DV99">
        <v>40209</v>
      </c>
      <c r="DW99">
        <v>47553.3</v>
      </c>
      <c r="DX99">
        <v>1.6897500000000001</v>
      </c>
      <c r="DY99">
        <v>2.0357500000000002</v>
      </c>
      <c r="DZ99">
        <v>2.73809E-2</v>
      </c>
      <c r="EA99">
        <v>0</v>
      </c>
      <c r="EB99">
        <v>19.520499999999998</v>
      </c>
      <c r="EC99">
        <v>999.9</v>
      </c>
      <c r="ED99">
        <v>64.069999999999993</v>
      </c>
      <c r="EE99">
        <v>22.405999999999999</v>
      </c>
      <c r="EF99">
        <v>17.069199999999999</v>
      </c>
      <c r="EG99">
        <v>61.748199999999997</v>
      </c>
      <c r="EH99">
        <v>44.0184</v>
      </c>
      <c r="EI99">
        <v>1</v>
      </c>
      <c r="EJ99">
        <v>-0.269957</v>
      </c>
      <c r="EK99">
        <v>1.75997</v>
      </c>
      <c r="EL99">
        <v>20.277899999999999</v>
      </c>
      <c r="EM99">
        <v>5.2467899999999998</v>
      </c>
      <c r="EN99">
        <v>11.914099999999999</v>
      </c>
      <c r="EO99">
        <v>4.9894499999999997</v>
      </c>
      <c r="EP99">
        <v>3.2843</v>
      </c>
      <c r="EQ99">
        <v>9999</v>
      </c>
      <c r="ER99">
        <v>9999</v>
      </c>
      <c r="ES99">
        <v>999.9</v>
      </c>
      <c r="ET99">
        <v>9999</v>
      </c>
      <c r="EU99">
        <v>1.88405</v>
      </c>
      <c r="EV99">
        <v>1.8842699999999999</v>
      </c>
      <c r="EW99">
        <v>1.88514</v>
      </c>
      <c r="EX99">
        <v>1.8871500000000001</v>
      </c>
      <c r="EY99">
        <v>1.8836599999999999</v>
      </c>
      <c r="EZ99">
        <v>1.8768199999999999</v>
      </c>
      <c r="FA99">
        <v>1.8826099999999999</v>
      </c>
      <c r="FB99">
        <v>1.88812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7.577</v>
      </c>
      <c r="FQ99">
        <v>2.3400000000000001E-2</v>
      </c>
      <c r="FR99">
        <v>-0.66434949939203702</v>
      </c>
      <c r="FS99">
        <v>9.8787948123959593E-3</v>
      </c>
      <c r="FT99">
        <v>5.3251326344088904E-6</v>
      </c>
      <c r="FU99">
        <v>-1.29812346716052E-9</v>
      </c>
      <c r="FV99">
        <v>-3.0087886876822501E-2</v>
      </c>
      <c r="FW99">
        <v>-3.68478344840185E-3</v>
      </c>
      <c r="FX99">
        <v>8.3536045323785897E-4</v>
      </c>
      <c r="FY99">
        <v>-9.0991182514875006E-6</v>
      </c>
      <c r="FZ99">
        <v>5</v>
      </c>
      <c r="GA99">
        <v>1737</v>
      </c>
      <c r="GB99">
        <v>1</v>
      </c>
      <c r="GC99">
        <v>17</v>
      </c>
      <c r="GD99">
        <v>48.8</v>
      </c>
      <c r="GE99">
        <v>49</v>
      </c>
      <c r="GF99">
        <v>1.5112300000000001</v>
      </c>
      <c r="GG99">
        <v>2.4328599999999998</v>
      </c>
      <c r="GH99">
        <v>1.3513200000000001</v>
      </c>
      <c r="GI99">
        <v>2.2460900000000001</v>
      </c>
      <c r="GJ99">
        <v>1.3000499999999999</v>
      </c>
      <c r="GK99">
        <v>2.49756</v>
      </c>
      <c r="GL99">
        <v>26.375299999999999</v>
      </c>
      <c r="GM99">
        <v>14.026999999999999</v>
      </c>
      <c r="GN99">
        <v>19</v>
      </c>
      <c r="GO99">
        <v>309.76</v>
      </c>
      <c r="GP99">
        <v>496.15600000000001</v>
      </c>
      <c r="GQ99">
        <v>17.537299999999998</v>
      </c>
      <c r="GR99">
        <v>24.002800000000001</v>
      </c>
      <c r="GS99">
        <v>29.999500000000001</v>
      </c>
      <c r="GT99">
        <v>24.216699999999999</v>
      </c>
      <c r="GU99">
        <v>24.212</v>
      </c>
      <c r="GV99">
        <v>30.311900000000001</v>
      </c>
      <c r="GW99">
        <v>58.167999999999999</v>
      </c>
      <c r="GX99">
        <v>100</v>
      </c>
      <c r="GY99">
        <v>17.539100000000001</v>
      </c>
      <c r="GZ99">
        <v>748.34299999999996</v>
      </c>
      <c r="HA99">
        <v>7.1849600000000002</v>
      </c>
      <c r="HB99">
        <v>101.764</v>
      </c>
      <c r="HC99">
        <v>102.29</v>
      </c>
    </row>
    <row r="100" spans="1:211" x14ac:dyDescent="0.2">
      <c r="A100">
        <v>84</v>
      </c>
      <c r="B100">
        <v>1736451896.0999999</v>
      </c>
      <c r="C100">
        <v>166</v>
      </c>
      <c r="D100" t="s">
        <v>517</v>
      </c>
      <c r="E100" t="s">
        <v>518</v>
      </c>
      <c r="F100">
        <v>2</v>
      </c>
      <c r="G100">
        <v>1736451895.0999999</v>
      </c>
      <c r="H100">
        <f t="shared" si="34"/>
        <v>3.6263972198462878E-3</v>
      </c>
      <c r="I100">
        <f t="shared" si="35"/>
        <v>3.6263972198462877</v>
      </c>
      <c r="J100">
        <f t="shared" si="36"/>
        <v>35.637960281170365</v>
      </c>
      <c r="K100">
        <f t="shared" si="37"/>
        <v>655.90200000000004</v>
      </c>
      <c r="L100">
        <f t="shared" si="38"/>
        <v>463.06620861919623</v>
      </c>
      <c r="M100">
        <f t="shared" si="39"/>
        <v>47.295509262028851</v>
      </c>
      <c r="N100">
        <f t="shared" si="40"/>
        <v>66.990893609975402</v>
      </c>
      <c r="O100">
        <f t="shared" si="41"/>
        <v>0.32617771121354966</v>
      </c>
      <c r="P100">
        <f t="shared" si="42"/>
        <v>3.5411579355744216</v>
      </c>
      <c r="Q100">
        <f t="shared" si="43"/>
        <v>0.31035836348280166</v>
      </c>
      <c r="R100">
        <f t="shared" si="44"/>
        <v>0.19533133144979287</v>
      </c>
      <c r="S100">
        <f t="shared" si="45"/>
        <v>317.3979772821786</v>
      </c>
      <c r="T100">
        <f t="shared" si="46"/>
        <v>20.76994349643185</v>
      </c>
      <c r="U100">
        <f t="shared" si="47"/>
        <v>19.976500000000001</v>
      </c>
      <c r="V100">
        <f t="shared" si="48"/>
        <v>2.3432003642732502</v>
      </c>
      <c r="W100">
        <f t="shared" si="49"/>
        <v>49.905473680234863</v>
      </c>
      <c r="X100">
        <f t="shared" si="50"/>
        <v>1.1703198868579501</v>
      </c>
      <c r="Y100">
        <f t="shared" si="51"/>
        <v>2.3450731964927867</v>
      </c>
      <c r="Z100">
        <f t="shared" si="52"/>
        <v>1.1728804774153001</v>
      </c>
      <c r="AA100">
        <f t="shared" si="53"/>
        <v>-159.92411739522129</v>
      </c>
      <c r="AB100">
        <f t="shared" si="54"/>
        <v>2.4627506954323644</v>
      </c>
      <c r="AC100">
        <f t="shared" si="55"/>
        <v>0.13980200638570259</v>
      </c>
      <c r="AD100">
        <f t="shared" si="56"/>
        <v>160.07641258877538</v>
      </c>
      <c r="AE100">
        <f t="shared" si="57"/>
        <v>62.251679707033098</v>
      </c>
      <c r="AF100">
        <f t="shared" si="58"/>
        <v>3.6257930040873347</v>
      </c>
      <c r="AG100">
        <f t="shared" si="59"/>
        <v>35.637960281170365</v>
      </c>
      <c r="AH100">
        <v>730.07111923927096</v>
      </c>
      <c r="AI100">
        <v>663.54713333333302</v>
      </c>
      <c r="AJ100">
        <v>3.3042581439751899</v>
      </c>
      <c r="AK100">
        <v>84.881134538593102</v>
      </c>
      <c r="AL100">
        <f t="shared" si="60"/>
        <v>3.6263972198462877</v>
      </c>
      <c r="AM100">
        <v>7.1596796852854201</v>
      </c>
      <c r="AN100">
        <v>11.458265034965001</v>
      </c>
      <c r="AO100">
        <v>2.19835510451415E-6</v>
      </c>
      <c r="AP100">
        <v>118.923516889192</v>
      </c>
      <c r="AQ100">
        <v>146</v>
      </c>
      <c r="AR100">
        <v>29</v>
      </c>
      <c r="AS100">
        <f t="shared" si="61"/>
        <v>1</v>
      </c>
      <c r="AT100">
        <f t="shared" si="62"/>
        <v>0</v>
      </c>
      <c r="AU100">
        <f t="shared" si="63"/>
        <v>55465.41624382139</v>
      </c>
      <c r="AV100">
        <f t="shared" si="64"/>
        <v>1999.99</v>
      </c>
      <c r="AW100">
        <f t="shared" si="65"/>
        <v>1685.9909280032098</v>
      </c>
      <c r="AX100">
        <f t="shared" si="66"/>
        <v>0.84299967899999984</v>
      </c>
      <c r="AY100">
        <f t="shared" si="67"/>
        <v>0.15869978214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1736451895.0999999</v>
      </c>
      <c r="BF100">
        <v>655.90200000000004</v>
      </c>
      <c r="BG100">
        <v>733.4</v>
      </c>
      <c r="BH100">
        <v>11.458500000000001</v>
      </c>
      <c r="BI100">
        <v>7.1606100000000001</v>
      </c>
      <c r="BJ100">
        <v>648.27800000000002</v>
      </c>
      <c r="BK100">
        <v>11.4351</v>
      </c>
      <c r="BL100">
        <v>500.37299999999999</v>
      </c>
      <c r="BM100">
        <v>102.101</v>
      </c>
      <c r="BN100">
        <v>3.4522700000000003E-2</v>
      </c>
      <c r="BO100">
        <v>19.9894</v>
      </c>
      <c r="BP100">
        <v>19.976500000000001</v>
      </c>
      <c r="BQ100">
        <v>999.9</v>
      </c>
      <c r="BR100">
        <v>0</v>
      </c>
      <c r="BS100">
        <v>0</v>
      </c>
      <c r="BT100">
        <v>10035</v>
      </c>
      <c r="BU100">
        <v>593.00599999999997</v>
      </c>
      <c r="BV100">
        <v>1537.43</v>
      </c>
      <c r="BW100">
        <v>-77.498199999999997</v>
      </c>
      <c r="BX100">
        <v>663.50400000000002</v>
      </c>
      <c r="BY100">
        <v>738.68899999999996</v>
      </c>
      <c r="BZ100">
        <v>4.2979099999999999</v>
      </c>
      <c r="CA100">
        <v>733.4</v>
      </c>
      <c r="CB100">
        <v>7.1606100000000001</v>
      </c>
      <c r="CC100">
        <v>1.1699200000000001</v>
      </c>
      <c r="CD100">
        <v>0.73110399999999998</v>
      </c>
      <c r="CE100">
        <v>9.2242499999999996</v>
      </c>
      <c r="CF100">
        <v>2.4356100000000001</v>
      </c>
      <c r="CG100">
        <v>1999.99</v>
      </c>
      <c r="CH100">
        <v>0.90000199999999997</v>
      </c>
      <c r="CI100">
        <v>9.9997699999999995E-2</v>
      </c>
      <c r="CJ100">
        <v>23</v>
      </c>
      <c r="CK100">
        <v>42020.5</v>
      </c>
      <c r="CL100">
        <v>1736448967.0999999</v>
      </c>
      <c r="CM100" t="s">
        <v>347</v>
      </c>
      <c r="CN100">
        <v>1736448967.0999999</v>
      </c>
      <c r="CO100">
        <v>1736448953.0999999</v>
      </c>
      <c r="CP100">
        <v>2</v>
      </c>
      <c r="CQ100">
        <v>-0.42199999999999999</v>
      </c>
      <c r="CR100">
        <v>-1.2999999999999999E-2</v>
      </c>
      <c r="CS100">
        <v>1.4690000000000001</v>
      </c>
      <c r="CT100">
        <v>4.4999999999999998E-2</v>
      </c>
      <c r="CU100">
        <v>197</v>
      </c>
      <c r="CV100">
        <v>13</v>
      </c>
      <c r="CW100">
        <v>0.01</v>
      </c>
      <c r="CX100">
        <v>0.02</v>
      </c>
      <c r="CY100">
        <v>-78.340073333333294</v>
      </c>
      <c r="CZ100">
        <v>-1.29777857142847</v>
      </c>
      <c r="DA100">
        <v>0.50278280594661995</v>
      </c>
      <c r="DB100">
        <v>0</v>
      </c>
      <c r="DC100">
        <v>4.2985946666666699</v>
      </c>
      <c r="DD100">
        <v>-1.01785714285355E-3</v>
      </c>
      <c r="DE100">
        <v>7.4664464253236605E-4</v>
      </c>
      <c r="DF100">
        <v>1</v>
      </c>
      <c r="DG100">
        <v>1</v>
      </c>
      <c r="DH100">
        <v>2</v>
      </c>
      <c r="DI100" t="s">
        <v>362</v>
      </c>
      <c r="DJ100">
        <v>2.9374699999999998</v>
      </c>
      <c r="DK100">
        <v>2.63626</v>
      </c>
      <c r="DL100">
        <v>0.142926</v>
      </c>
      <c r="DM100">
        <v>0.15298400000000001</v>
      </c>
      <c r="DN100">
        <v>7.0020399999999997E-2</v>
      </c>
      <c r="DO100">
        <v>4.8856900000000002E-2</v>
      </c>
      <c r="DP100">
        <v>28893.9</v>
      </c>
      <c r="DQ100">
        <v>31918.400000000001</v>
      </c>
      <c r="DR100">
        <v>29445.5</v>
      </c>
      <c r="DS100">
        <v>34688.199999999997</v>
      </c>
      <c r="DT100">
        <v>34590</v>
      </c>
      <c r="DU100">
        <v>41749.699999999997</v>
      </c>
      <c r="DV100">
        <v>40209.300000000003</v>
      </c>
      <c r="DW100">
        <v>47553.4</v>
      </c>
      <c r="DX100">
        <v>1.6902699999999999</v>
      </c>
      <c r="DY100">
        <v>2.0358000000000001</v>
      </c>
      <c r="DZ100">
        <v>2.7276600000000002E-2</v>
      </c>
      <c r="EA100">
        <v>0</v>
      </c>
      <c r="EB100">
        <v>19.5198</v>
      </c>
      <c r="EC100">
        <v>999.9</v>
      </c>
      <c r="ED100">
        <v>64.069999999999993</v>
      </c>
      <c r="EE100">
        <v>22.405999999999999</v>
      </c>
      <c r="EF100">
        <v>17.069800000000001</v>
      </c>
      <c r="EG100">
        <v>61.758200000000002</v>
      </c>
      <c r="EH100">
        <v>43.846200000000003</v>
      </c>
      <c r="EI100">
        <v>1</v>
      </c>
      <c r="EJ100">
        <v>-0.27013199999999998</v>
      </c>
      <c r="EK100">
        <v>1.7664500000000001</v>
      </c>
      <c r="EL100">
        <v>20.277799999999999</v>
      </c>
      <c r="EM100">
        <v>5.24634</v>
      </c>
      <c r="EN100">
        <v>11.914099999999999</v>
      </c>
      <c r="EO100">
        <v>4.9892500000000002</v>
      </c>
      <c r="EP100">
        <v>3.2843</v>
      </c>
      <c r="EQ100">
        <v>9999</v>
      </c>
      <c r="ER100">
        <v>9999</v>
      </c>
      <c r="ES100">
        <v>999.9</v>
      </c>
      <c r="ET100">
        <v>9999</v>
      </c>
      <c r="EU100">
        <v>1.8840600000000001</v>
      </c>
      <c r="EV100">
        <v>1.88425</v>
      </c>
      <c r="EW100">
        <v>1.8851599999999999</v>
      </c>
      <c r="EX100">
        <v>1.8871500000000001</v>
      </c>
      <c r="EY100">
        <v>1.88364</v>
      </c>
      <c r="EZ100">
        <v>1.8768199999999999</v>
      </c>
      <c r="FA100">
        <v>1.8826099999999999</v>
      </c>
      <c r="FB100">
        <v>1.88812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7.6719999999999997</v>
      </c>
      <c r="FQ100">
        <v>2.3400000000000001E-2</v>
      </c>
      <c r="FR100">
        <v>-0.66434949939203702</v>
      </c>
      <c r="FS100">
        <v>9.8787948123959593E-3</v>
      </c>
      <c r="FT100">
        <v>5.3251326344088904E-6</v>
      </c>
      <c r="FU100">
        <v>-1.29812346716052E-9</v>
      </c>
      <c r="FV100">
        <v>-3.0087886876822501E-2</v>
      </c>
      <c r="FW100">
        <v>-3.68478344840185E-3</v>
      </c>
      <c r="FX100">
        <v>8.3536045323785897E-4</v>
      </c>
      <c r="FY100">
        <v>-9.0991182514875006E-6</v>
      </c>
      <c r="FZ100">
        <v>5</v>
      </c>
      <c r="GA100">
        <v>1737</v>
      </c>
      <c r="GB100">
        <v>1</v>
      </c>
      <c r="GC100">
        <v>17</v>
      </c>
      <c r="GD100">
        <v>48.8</v>
      </c>
      <c r="GE100">
        <v>49</v>
      </c>
      <c r="GF100">
        <v>1.5270999999999999</v>
      </c>
      <c r="GG100">
        <v>2.4414099999999999</v>
      </c>
      <c r="GH100">
        <v>1.3513200000000001</v>
      </c>
      <c r="GI100">
        <v>2.2473100000000001</v>
      </c>
      <c r="GJ100">
        <v>1.3000499999999999</v>
      </c>
      <c r="GK100">
        <v>2.3706100000000001</v>
      </c>
      <c r="GL100">
        <v>26.354700000000001</v>
      </c>
      <c r="GM100">
        <v>14.009499999999999</v>
      </c>
      <c r="GN100">
        <v>19</v>
      </c>
      <c r="GO100">
        <v>309.96199999999999</v>
      </c>
      <c r="GP100">
        <v>496.17599999999999</v>
      </c>
      <c r="GQ100">
        <v>17.541399999999999</v>
      </c>
      <c r="GR100">
        <v>23.9984</v>
      </c>
      <c r="GS100">
        <v>29.999500000000001</v>
      </c>
      <c r="GT100">
        <v>24.214700000000001</v>
      </c>
      <c r="GU100">
        <v>24.210799999999999</v>
      </c>
      <c r="GV100">
        <v>30.5837</v>
      </c>
      <c r="GW100">
        <v>58.167999999999999</v>
      </c>
      <c r="GX100">
        <v>100</v>
      </c>
      <c r="GY100">
        <v>17.547799999999999</v>
      </c>
      <c r="GZ100">
        <v>755.11300000000006</v>
      </c>
      <c r="HA100">
        <v>7.1862300000000001</v>
      </c>
      <c r="HB100">
        <v>101.765</v>
      </c>
      <c r="HC100">
        <v>102.29</v>
      </c>
    </row>
    <row r="101" spans="1:211" x14ac:dyDescent="0.2">
      <c r="A101">
        <v>85</v>
      </c>
      <c r="B101">
        <v>1736451898.0999999</v>
      </c>
      <c r="C101">
        <v>168</v>
      </c>
      <c r="D101" t="s">
        <v>519</v>
      </c>
      <c r="E101" t="s">
        <v>520</v>
      </c>
      <c r="F101">
        <v>2</v>
      </c>
      <c r="G101">
        <v>1736451896.0999999</v>
      </c>
      <c r="H101">
        <f t="shared" si="34"/>
        <v>3.6268071579761345E-3</v>
      </c>
      <c r="I101">
        <f t="shared" si="35"/>
        <v>3.6268071579761343</v>
      </c>
      <c r="J101">
        <f t="shared" si="36"/>
        <v>35.803084315455365</v>
      </c>
      <c r="K101">
        <f t="shared" si="37"/>
        <v>659.06100000000004</v>
      </c>
      <c r="L101">
        <f t="shared" si="38"/>
        <v>465.44365350468354</v>
      </c>
      <c r="M101">
        <f t="shared" si="39"/>
        <v>47.537281495381713</v>
      </c>
      <c r="N101">
        <f t="shared" si="40"/>
        <v>67.312053873160195</v>
      </c>
      <c r="O101">
        <f t="shared" si="41"/>
        <v>0.32639082954789655</v>
      </c>
      <c r="P101">
        <f t="shared" si="42"/>
        <v>3.5390324383257026</v>
      </c>
      <c r="Q101">
        <f t="shared" si="43"/>
        <v>0.3105423255193524</v>
      </c>
      <c r="R101">
        <f t="shared" si="44"/>
        <v>0.19544873310008348</v>
      </c>
      <c r="S101">
        <f t="shared" si="45"/>
        <v>317.39968451999999</v>
      </c>
      <c r="T101">
        <f t="shared" si="46"/>
        <v>20.77155535418304</v>
      </c>
      <c r="U101">
        <f t="shared" si="47"/>
        <v>19.9725</v>
      </c>
      <c r="V101">
        <f t="shared" si="48"/>
        <v>2.3426199073674843</v>
      </c>
      <c r="W101">
        <f t="shared" si="49"/>
        <v>49.901815466206742</v>
      </c>
      <c r="X101">
        <f t="shared" si="50"/>
        <v>1.1703246936501601</v>
      </c>
      <c r="Y101">
        <f t="shared" si="51"/>
        <v>2.3452547421700483</v>
      </c>
      <c r="Z101">
        <f t="shared" si="52"/>
        <v>1.1722952137173241</v>
      </c>
      <c r="AA101">
        <f t="shared" si="53"/>
        <v>-159.94219566674752</v>
      </c>
      <c r="AB101">
        <f t="shared" si="54"/>
        <v>3.4629531501922517</v>
      </c>
      <c r="AC101">
        <f t="shared" si="55"/>
        <v>0.19669540250526465</v>
      </c>
      <c r="AD101">
        <f t="shared" si="56"/>
        <v>161.11713740594999</v>
      </c>
      <c r="AE101">
        <f t="shared" si="57"/>
        <v>62.242496870655074</v>
      </c>
      <c r="AF101">
        <f t="shared" si="58"/>
        <v>3.6262637648031264</v>
      </c>
      <c r="AG101">
        <f t="shared" si="59"/>
        <v>35.803084315455365</v>
      </c>
      <c r="AH101">
        <v>736.01006648376699</v>
      </c>
      <c r="AI101">
        <v>669.88619393939405</v>
      </c>
      <c r="AJ101">
        <v>3.22101748344596</v>
      </c>
      <c r="AK101">
        <v>84.881134538593102</v>
      </c>
      <c r="AL101">
        <f t="shared" si="60"/>
        <v>3.6268071579761343</v>
      </c>
      <c r="AM101">
        <v>7.1599825726414599</v>
      </c>
      <c r="AN101">
        <v>11.458579720279699</v>
      </c>
      <c r="AO101">
        <v>1.7938125619878799E-6</v>
      </c>
      <c r="AP101">
        <v>118.923516889192</v>
      </c>
      <c r="AQ101">
        <v>146</v>
      </c>
      <c r="AR101">
        <v>29</v>
      </c>
      <c r="AS101">
        <f t="shared" si="61"/>
        <v>1</v>
      </c>
      <c r="AT101">
        <f t="shared" si="62"/>
        <v>0</v>
      </c>
      <c r="AU101">
        <f t="shared" si="63"/>
        <v>55417.471356669521</v>
      </c>
      <c r="AV101">
        <f t="shared" si="64"/>
        <v>2000</v>
      </c>
      <c r="AW101">
        <f t="shared" si="65"/>
        <v>1685.9995620000002</v>
      </c>
      <c r="AX101">
        <f t="shared" si="66"/>
        <v>0.84299978100000006</v>
      </c>
      <c r="AY101">
        <f t="shared" si="67"/>
        <v>0.15869984226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1736451896.0999999</v>
      </c>
      <c r="BF101">
        <v>659.06100000000004</v>
      </c>
      <c r="BG101">
        <v>736.55349999999999</v>
      </c>
      <c r="BH101">
        <v>11.4588</v>
      </c>
      <c r="BI101">
        <v>7.1608299999999998</v>
      </c>
      <c r="BJ101">
        <v>651.39</v>
      </c>
      <c r="BK101">
        <v>11.43535</v>
      </c>
      <c r="BL101">
        <v>500.42849999999999</v>
      </c>
      <c r="BM101">
        <v>102.0985</v>
      </c>
      <c r="BN101">
        <v>3.4768199999999999E-2</v>
      </c>
      <c r="BO101">
        <v>19.990649999999999</v>
      </c>
      <c r="BP101">
        <v>19.9725</v>
      </c>
      <c r="BQ101">
        <v>999.9</v>
      </c>
      <c r="BR101">
        <v>0</v>
      </c>
      <c r="BS101">
        <v>0</v>
      </c>
      <c r="BT101">
        <v>10026.25</v>
      </c>
      <c r="BU101">
        <v>592.98050000000001</v>
      </c>
      <c r="BV101">
        <v>1538.28</v>
      </c>
      <c r="BW101">
        <v>-77.492400000000004</v>
      </c>
      <c r="BX101">
        <v>666.70050000000003</v>
      </c>
      <c r="BY101">
        <v>741.8655</v>
      </c>
      <c r="BZ101">
        <v>4.2979599999999998</v>
      </c>
      <c r="CA101">
        <v>736.55349999999999</v>
      </c>
      <c r="CB101">
        <v>7.1608299999999998</v>
      </c>
      <c r="CC101">
        <v>1.1699250000000001</v>
      </c>
      <c r="CD101">
        <v>0.7311105</v>
      </c>
      <c r="CE101">
        <v>9.2242750000000004</v>
      </c>
      <c r="CF101">
        <v>2.4357350000000002</v>
      </c>
      <c r="CG101">
        <v>2000</v>
      </c>
      <c r="CH101">
        <v>0.90000150000000001</v>
      </c>
      <c r="CI101">
        <v>9.9998299999999998E-2</v>
      </c>
      <c r="CJ101">
        <v>23</v>
      </c>
      <c r="CK101">
        <v>42020.65</v>
      </c>
      <c r="CL101">
        <v>1736448967.0999999</v>
      </c>
      <c r="CM101" t="s">
        <v>347</v>
      </c>
      <c r="CN101">
        <v>1736448967.0999999</v>
      </c>
      <c r="CO101">
        <v>1736448953.0999999</v>
      </c>
      <c r="CP101">
        <v>2</v>
      </c>
      <c r="CQ101">
        <v>-0.42199999999999999</v>
      </c>
      <c r="CR101">
        <v>-1.2999999999999999E-2</v>
      </c>
      <c r="CS101">
        <v>1.4690000000000001</v>
      </c>
      <c r="CT101">
        <v>4.4999999999999998E-2</v>
      </c>
      <c r="CU101">
        <v>197</v>
      </c>
      <c r="CV101">
        <v>13</v>
      </c>
      <c r="CW101">
        <v>0.01</v>
      </c>
      <c r="CX101">
        <v>0.02</v>
      </c>
      <c r="CY101">
        <v>-78.314019999999999</v>
      </c>
      <c r="CZ101">
        <v>3.3710357142857501</v>
      </c>
      <c r="DA101">
        <v>0.53906622499775803</v>
      </c>
      <c r="DB101">
        <v>0</v>
      </c>
      <c r="DC101">
        <v>4.2984353333333303</v>
      </c>
      <c r="DD101">
        <v>-8.8928571428739699E-4</v>
      </c>
      <c r="DE101">
        <v>7.0599213089731405E-4</v>
      </c>
      <c r="DF101">
        <v>1</v>
      </c>
      <c r="DG101">
        <v>1</v>
      </c>
      <c r="DH101">
        <v>2</v>
      </c>
      <c r="DI101" t="s">
        <v>362</v>
      </c>
      <c r="DJ101">
        <v>2.9367299999999998</v>
      </c>
      <c r="DK101">
        <v>2.6366999999999998</v>
      </c>
      <c r="DL101">
        <v>0.14385200000000001</v>
      </c>
      <c r="DM101">
        <v>0.15384800000000001</v>
      </c>
      <c r="DN101">
        <v>7.0022299999999996E-2</v>
      </c>
      <c r="DO101">
        <v>4.8861000000000002E-2</v>
      </c>
      <c r="DP101">
        <v>28862.9</v>
      </c>
      <c r="DQ101">
        <v>31886.1</v>
      </c>
      <c r="DR101">
        <v>29445.599999999999</v>
      </c>
      <c r="DS101">
        <v>34688.400000000001</v>
      </c>
      <c r="DT101">
        <v>34590.1</v>
      </c>
      <c r="DU101">
        <v>41749.599999999999</v>
      </c>
      <c r="DV101">
        <v>40209.5</v>
      </c>
      <c r="DW101">
        <v>47553.599999999999</v>
      </c>
      <c r="DX101">
        <v>1.6897</v>
      </c>
      <c r="DY101">
        <v>2.0361500000000001</v>
      </c>
      <c r="DZ101">
        <v>2.7239300000000001E-2</v>
      </c>
      <c r="EA101">
        <v>0</v>
      </c>
      <c r="EB101">
        <v>19.518999999999998</v>
      </c>
      <c r="EC101">
        <v>999.9</v>
      </c>
      <c r="ED101">
        <v>64.094999999999999</v>
      </c>
      <c r="EE101">
        <v>22.405999999999999</v>
      </c>
      <c r="EF101">
        <v>17.0761</v>
      </c>
      <c r="EG101">
        <v>61.588200000000001</v>
      </c>
      <c r="EH101">
        <v>43.629800000000003</v>
      </c>
      <c r="EI101">
        <v>1</v>
      </c>
      <c r="EJ101">
        <v>-0.270424</v>
      </c>
      <c r="EK101">
        <v>1.76037</v>
      </c>
      <c r="EL101">
        <v>20.278099999999998</v>
      </c>
      <c r="EM101">
        <v>5.2469400000000004</v>
      </c>
      <c r="EN101">
        <v>11.914099999999999</v>
      </c>
      <c r="EO101">
        <v>4.9893999999999998</v>
      </c>
      <c r="EP101">
        <v>3.28443</v>
      </c>
      <c r="EQ101">
        <v>9999</v>
      </c>
      <c r="ER101">
        <v>9999</v>
      </c>
      <c r="ES101">
        <v>999.9</v>
      </c>
      <c r="ET101">
        <v>9999</v>
      </c>
      <c r="EU101">
        <v>1.88405</v>
      </c>
      <c r="EV101">
        <v>1.88425</v>
      </c>
      <c r="EW101">
        <v>1.88517</v>
      </c>
      <c r="EX101">
        <v>1.88717</v>
      </c>
      <c r="EY101">
        <v>1.88364</v>
      </c>
      <c r="EZ101">
        <v>1.87683</v>
      </c>
      <c r="FA101">
        <v>1.8826099999999999</v>
      </c>
      <c r="FB101">
        <v>1.88812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7.7649999999999997</v>
      </c>
      <c r="FQ101">
        <v>2.3400000000000001E-2</v>
      </c>
      <c r="FR101">
        <v>-0.66434949939203702</v>
      </c>
      <c r="FS101">
        <v>9.8787948123959593E-3</v>
      </c>
      <c r="FT101">
        <v>5.3251326344088904E-6</v>
      </c>
      <c r="FU101">
        <v>-1.29812346716052E-9</v>
      </c>
      <c r="FV101">
        <v>-3.0087886876822501E-2</v>
      </c>
      <c r="FW101">
        <v>-3.68478344840185E-3</v>
      </c>
      <c r="FX101">
        <v>8.3536045323785897E-4</v>
      </c>
      <c r="FY101">
        <v>-9.0991182514875006E-6</v>
      </c>
      <c r="FZ101">
        <v>5</v>
      </c>
      <c r="GA101">
        <v>1737</v>
      </c>
      <c r="GB101">
        <v>1</v>
      </c>
      <c r="GC101">
        <v>17</v>
      </c>
      <c r="GD101">
        <v>48.9</v>
      </c>
      <c r="GE101">
        <v>49.1</v>
      </c>
      <c r="GF101">
        <v>1.5331999999999999</v>
      </c>
      <c r="GG101">
        <v>2.4377399999999998</v>
      </c>
      <c r="GH101">
        <v>1.3513200000000001</v>
      </c>
      <c r="GI101">
        <v>2.2485400000000002</v>
      </c>
      <c r="GJ101">
        <v>1.3000499999999999</v>
      </c>
      <c r="GK101">
        <v>2.2741699999999998</v>
      </c>
      <c r="GL101">
        <v>26.354700000000001</v>
      </c>
      <c r="GM101">
        <v>14.0182</v>
      </c>
      <c r="GN101">
        <v>19</v>
      </c>
      <c r="GO101">
        <v>309.714</v>
      </c>
      <c r="GP101">
        <v>496.38900000000001</v>
      </c>
      <c r="GQ101">
        <v>17.544699999999999</v>
      </c>
      <c r="GR101">
        <v>23.993300000000001</v>
      </c>
      <c r="GS101">
        <v>29.999500000000001</v>
      </c>
      <c r="GT101">
        <v>24.212700000000002</v>
      </c>
      <c r="GU101">
        <v>24.209299999999999</v>
      </c>
      <c r="GV101">
        <v>30.670400000000001</v>
      </c>
      <c r="GW101">
        <v>58.167999999999999</v>
      </c>
      <c r="GX101">
        <v>100</v>
      </c>
      <c r="GY101">
        <v>17.547799999999999</v>
      </c>
      <c r="GZ101">
        <v>755.11300000000006</v>
      </c>
      <c r="HA101">
        <v>7.1869100000000001</v>
      </c>
      <c r="HB101">
        <v>101.765</v>
      </c>
      <c r="HC101">
        <v>102.291</v>
      </c>
    </row>
    <row r="102" spans="1:211" x14ac:dyDescent="0.2">
      <c r="A102">
        <v>86</v>
      </c>
      <c r="B102">
        <v>1736451900.0999999</v>
      </c>
      <c r="C102">
        <v>170</v>
      </c>
      <c r="D102" t="s">
        <v>521</v>
      </c>
      <c r="E102" t="s">
        <v>522</v>
      </c>
      <c r="F102">
        <v>2</v>
      </c>
      <c r="G102">
        <v>1736451899.0999999</v>
      </c>
      <c r="H102">
        <f t="shared" si="34"/>
        <v>3.6277175207500576E-3</v>
      </c>
      <c r="I102">
        <f t="shared" si="35"/>
        <v>3.6277175207500574</v>
      </c>
      <c r="J102">
        <f t="shared" si="36"/>
        <v>36.017425566518178</v>
      </c>
      <c r="K102">
        <f t="shared" si="37"/>
        <v>668.428</v>
      </c>
      <c r="L102">
        <f t="shared" si="38"/>
        <v>473.64171758096387</v>
      </c>
      <c r="M102">
        <f t="shared" si="39"/>
        <v>48.372716439287785</v>
      </c>
      <c r="N102">
        <f t="shared" si="40"/>
        <v>68.266111079105201</v>
      </c>
      <c r="O102">
        <f t="shared" si="41"/>
        <v>0.32657886173013778</v>
      </c>
      <c r="P102">
        <f t="shared" si="42"/>
        <v>3.5328834279756234</v>
      </c>
      <c r="Q102">
        <f t="shared" si="43"/>
        <v>0.31068639724972108</v>
      </c>
      <c r="R102">
        <f t="shared" si="44"/>
        <v>0.19554240809818482</v>
      </c>
      <c r="S102">
        <f t="shared" si="45"/>
        <v>317.40149651954761</v>
      </c>
      <c r="T102">
        <f t="shared" si="46"/>
        <v>20.776199382905823</v>
      </c>
      <c r="U102">
        <f t="shared" si="47"/>
        <v>19.970099999999999</v>
      </c>
      <c r="V102">
        <f t="shared" si="48"/>
        <v>2.342271693706111</v>
      </c>
      <c r="W102">
        <f t="shared" si="49"/>
        <v>49.888492029993806</v>
      </c>
      <c r="X102">
        <f t="shared" si="50"/>
        <v>1.1702694785708299</v>
      </c>
      <c r="Y102">
        <f t="shared" si="51"/>
        <v>2.3457703990476282</v>
      </c>
      <c r="Z102">
        <f t="shared" si="52"/>
        <v>1.1720022151352811</v>
      </c>
      <c r="AA102">
        <f t="shared" si="53"/>
        <v>-159.98234266507754</v>
      </c>
      <c r="AB102">
        <f t="shared" si="54"/>
        <v>4.5902019539935548</v>
      </c>
      <c r="AC102">
        <f t="shared" si="55"/>
        <v>0.26117835338382139</v>
      </c>
      <c r="AD102">
        <f t="shared" si="56"/>
        <v>162.27053416184742</v>
      </c>
      <c r="AE102">
        <f t="shared" si="57"/>
        <v>62.331344485256537</v>
      </c>
      <c r="AF102">
        <f t="shared" si="58"/>
        <v>3.6264207484974746</v>
      </c>
      <c r="AG102">
        <f t="shared" si="59"/>
        <v>36.017425566518178</v>
      </c>
      <c r="AH102">
        <v>742.11406435334595</v>
      </c>
      <c r="AI102">
        <v>676.16359999999997</v>
      </c>
      <c r="AJ102">
        <v>3.1630616532028899</v>
      </c>
      <c r="AK102">
        <v>84.881134538593102</v>
      </c>
      <c r="AL102">
        <f t="shared" si="60"/>
        <v>3.6277175207500574</v>
      </c>
      <c r="AM102">
        <v>7.1604836350603804</v>
      </c>
      <c r="AN102">
        <v>11.4588958041958</v>
      </c>
      <c r="AO102">
        <v>1.35700158835101E-6</v>
      </c>
      <c r="AP102">
        <v>118.923516889192</v>
      </c>
      <c r="AQ102">
        <v>145</v>
      </c>
      <c r="AR102">
        <v>29</v>
      </c>
      <c r="AS102">
        <f t="shared" si="61"/>
        <v>1</v>
      </c>
      <c r="AT102">
        <f t="shared" si="62"/>
        <v>0</v>
      </c>
      <c r="AU102">
        <f t="shared" si="63"/>
        <v>55278.966095471216</v>
      </c>
      <c r="AV102">
        <f t="shared" si="64"/>
        <v>2000.01</v>
      </c>
      <c r="AW102">
        <f t="shared" si="65"/>
        <v>1686.00808199826</v>
      </c>
      <c r="AX102">
        <f t="shared" si="66"/>
        <v>0.84299982600000001</v>
      </c>
      <c r="AY102">
        <f t="shared" si="67"/>
        <v>0.15869995476000001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1736451899.0999999</v>
      </c>
      <c r="BF102">
        <v>668.428</v>
      </c>
      <c r="BG102">
        <v>746.04499999999996</v>
      </c>
      <c r="BH102">
        <v>11.4587</v>
      </c>
      <c r="BI102">
        <v>7.16181</v>
      </c>
      <c r="BJ102">
        <v>660.61599999999999</v>
      </c>
      <c r="BK102">
        <v>11.4353</v>
      </c>
      <c r="BL102">
        <v>500.57600000000002</v>
      </c>
      <c r="BM102">
        <v>102.095</v>
      </c>
      <c r="BN102">
        <v>3.4340900000000001E-2</v>
      </c>
      <c r="BO102">
        <v>19.994199999999999</v>
      </c>
      <c r="BP102">
        <v>19.970099999999999</v>
      </c>
      <c r="BQ102">
        <v>999.9</v>
      </c>
      <c r="BR102">
        <v>0</v>
      </c>
      <c r="BS102">
        <v>0</v>
      </c>
      <c r="BT102">
        <v>10000.6</v>
      </c>
      <c r="BU102">
        <v>592.91099999999994</v>
      </c>
      <c r="BV102">
        <v>1540.75</v>
      </c>
      <c r="BW102">
        <v>-77.617800000000003</v>
      </c>
      <c r="BX102">
        <v>676.17600000000004</v>
      </c>
      <c r="BY102">
        <v>751.42700000000002</v>
      </c>
      <c r="BZ102">
        <v>4.2969400000000002</v>
      </c>
      <c r="CA102">
        <v>746.04499999999996</v>
      </c>
      <c r="CB102">
        <v>7.16181</v>
      </c>
      <c r="CC102">
        <v>1.16988</v>
      </c>
      <c r="CD102">
        <v>0.731182</v>
      </c>
      <c r="CE102">
        <v>9.2236399999999996</v>
      </c>
      <c r="CF102">
        <v>2.4371</v>
      </c>
      <c r="CG102">
        <v>2000.01</v>
      </c>
      <c r="CH102">
        <v>0.9</v>
      </c>
      <c r="CI102">
        <v>9.99998E-2</v>
      </c>
      <c r="CJ102">
        <v>23</v>
      </c>
      <c r="CK102">
        <v>42020.800000000003</v>
      </c>
      <c r="CL102">
        <v>1736448967.0999999</v>
      </c>
      <c r="CM102" t="s">
        <v>347</v>
      </c>
      <c r="CN102">
        <v>1736448967.0999999</v>
      </c>
      <c r="CO102">
        <v>1736448953.0999999</v>
      </c>
      <c r="CP102">
        <v>2</v>
      </c>
      <c r="CQ102">
        <v>-0.42199999999999999</v>
      </c>
      <c r="CR102">
        <v>-1.2999999999999999E-2</v>
      </c>
      <c r="CS102">
        <v>1.4690000000000001</v>
      </c>
      <c r="CT102">
        <v>4.4999999999999998E-2</v>
      </c>
      <c r="CU102">
        <v>197</v>
      </c>
      <c r="CV102">
        <v>13</v>
      </c>
      <c r="CW102">
        <v>0.01</v>
      </c>
      <c r="CX102">
        <v>0.02</v>
      </c>
      <c r="CY102">
        <v>-78.238606666666698</v>
      </c>
      <c r="CZ102">
        <v>6.6499714285714102</v>
      </c>
      <c r="DA102">
        <v>0.60474816407787102</v>
      </c>
      <c r="DB102">
        <v>0</v>
      </c>
      <c r="DC102">
        <v>4.2984220000000004</v>
      </c>
      <c r="DD102">
        <v>-4.4014285714339798E-3</v>
      </c>
      <c r="DE102">
        <v>7.1844461628349E-4</v>
      </c>
      <c r="DF102">
        <v>1</v>
      </c>
      <c r="DG102">
        <v>1</v>
      </c>
      <c r="DH102">
        <v>2</v>
      </c>
      <c r="DI102" t="s">
        <v>362</v>
      </c>
      <c r="DJ102">
        <v>2.9367899999999998</v>
      </c>
      <c r="DK102">
        <v>2.63497</v>
      </c>
      <c r="DL102">
        <v>0.14476900000000001</v>
      </c>
      <c r="DM102">
        <v>0.15473300000000001</v>
      </c>
      <c r="DN102">
        <v>7.0024299999999998E-2</v>
      </c>
      <c r="DO102">
        <v>4.8865499999999999E-2</v>
      </c>
      <c r="DP102">
        <v>28832</v>
      </c>
      <c r="DQ102">
        <v>31852.9</v>
      </c>
      <c r="DR102">
        <v>29445.7</v>
      </c>
      <c r="DS102">
        <v>34688.400000000001</v>
      </c>
      <c r="DT102">
        <v>34590.199999999997</v>
      </c>
      <c r="DU102">
        <v>41749.599999999999</v>
      </c>
      <c r="DV102">
        <v>40209.699999999997</v>
      </c>
      <c r="DW102">
        <v>47553.9</v>
      </c>
      <c r="DX102">
        <v>1.6932799999999999</v>
      </c>
      <c r="DY102">
        <v>2.0363199999999999</v>
      </c>
      <c r="DZ102">
        <v>2.7388300000000001E-2</v>
      </c>
      <c r="EA102">
        <v>0</v>
      </c>
      <c r="EB102">
        <v>19.518799999999999</v>
      </c>
      <c r="EC102">
        <v>999.9</v>
      </c>
      <c r="ED102">
        <v>64.094999999999999</v>
      </c>
      <c r="EE102">
        <v>22.405999999999999</v>
      </c>
      <c r="EF102">
        <v>17.075099999999999</v>
      </c>
      <c r="EG102">
        <v>61.598199999999999</v>
      </c>
      <c r="EH102">
        <v>44.483199999999997</v>
      </c>
      <c r="EI102">
        <v>1</v>
      </c>
      <c r="EJ102">
        <v>-0.27073700000000001</v>
      </c>
      <c r="EK102">
        <v>1.76807</v>
      </c>
      <c r="EL102">
        <v>20.277999999999999</v>
      </c>
      <c r="EM102">
        <v>5.24709</v>
      </c>
      <c r="EN102">
        <v>11.914099999999999</v>
      </c>
      <c r="EO102">
        <v>4.9894999999999996</v>
      </c>
      <c r="EP102">
        <v>3.2844500000000001</v>
      </c>
      <c r="EQ102">
        <v>9999</v>
      </c>
      <c r="ER102">
        <v>9999</v>
      </c>
      <c r="ES102">
        <v>999.9</v>
      </c>
      <c r="ET102">
        <v>9999</v>
      </c>
      <c r="EU102">
        <v>1.8840399999999999</v>
      </c>
      <c r="EV102">
        <v>1.88426</v>
      </c>
      <c r="EW102">
        <v>1.88517</v>
      </c>
      <c r="EX102">
        <v>1.88717</v>
      </c>
      <c r="EY102">
        <v>1.88365</v>
      </c>
      <c r="EZ102">
        <v>1.87683</v>
      </c>
      <c r="FA102">
        <v>1.8826099999999999</v>
      </c>
      <c r="FB102">
        <v>1.88812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7.8579999999999997</v>
      </c>
      <c r="FQ102">
        <v>2.3400000000000001E-2</v>
      </c>
      <c r="FR102">
        <v>-0.66434949939203702</v>
      </c>
      <c r="FS102">
        <v>9.8787948123959593E-3</v>
      </c>
      <c r="FT102">
        <v>5.3251326344088904E-6</v>
      </c>
      <c r="FU102">
        <v>-1.29812346716052E-9</v>
      </c>
      <c r="FV102">
        <v>-3.0087886876822501E-2</v>
      </c>
      <c r="FW102">
        <v>-3.68478344840185E-3</v>
      </c>
      <c r="FX102">
        <v>8.3536045323785897E-4</v>
      </c>
      <c r="FY102">
        <v>-9.0991182514875006E-6</v>
      </c>
      <c r="FZ102">
        <v>5</v>
      </c>
      <c r="GA102">
        <v>1737</v>
      </c>
      <c r="GB102">
        <v>1</v>
      </c>
      <c r="GC102">
        <v>17</v>
      </c>
      <c r="GD102">
        <v>48.9</v>
      </c>
      <c r="GE102">
        <v>49.1</v>
      </c>
      <c r="GF102">
        <v>1.54053</v>
      </c>
      <c r="GG102">
        <v>2.4267599999999998</v>
      </c>
      <c r="GH102">
        <v>1.3513200000000001</v>
      </c>
      <c r="GI102">
        <v>2.2460900000000001</v>
      </c>
      <c r="GJ102">
        <v>1.3000499999999999</v>
      </c>
      <c r="GK102">
        <v>2.49634</v>
      </c>
      <c r="GL102">
        <v>26.354700000000001</v>
      </c>
      <c r="GM102">
        <v>14.026999999999999</v>
      </c>
      <c r="GN102">
        <v>19</v>
      </c>
      <c r="GO102">
        <v>311.22300000000001</v>
      </c>
      <c r="GP102">
        <v>496.48399999999998</v>
      </c>
      <c r="GQ102">
        <v>17.5488</v>
      </c>
      <c r="GR102">
        <v>23.988700000000001</v>
      </c>
      <c r="GS102">
        <v>29.999500000000001</v>
      </c>
      <c r="GT102">
        <v>24.210699999999999</v>
      </c>
      <c r="GU102">
        <v>24.2075</v>
      </c>
      <c r="GV102">
        <v>30.8444</v>
      </c>
      <c r="GW102">
        <v>58.167999999999999</v>
      </c>
      <c r="GX102">
        <v>100</v>
      </c>
      <c r="GY102">
        <v>17.552700000000002</v>
      </c>
      <c r="GZ102">
        <v>769.01</v>
      </c>
      <c r="HA102">
        <v>7.1849499999999997</v>
      </c>
      <c r="HB102">
        <v>101.76600000000001</v>
      </c>
      <c r="HC102">
        <v>102.291</v>
      </c>
    </row>
    <row r="103" spans="1:211" x14ac:dyDescent="0.2">
      <c r="A103">
        <v>87</v>
      </c>
      <c r="B103">
        <v>1736451902.0999999</v>
      </c>
      <c r="C103">
        <v>172</v>
      </c>
      <c r="D103" t="s">
        <v>523</v>
      </c>
      <c r="E103" t="s">
        <v>524</v>
      </c>
      <c r="F103">
        <v>2</v>
      </c>
      <c r="G103">
        <v>1736451900.0999999</v>
      </c>
      <c r="H103">
        <f t="shared" si="34"/>
        <v>3.6267238140894466E-3</v>
      </c>
      <c r="I103">
        <f t="shared" si="35"/>
        <v>3.6267238140894467</v>
      </c>
      <c r="J103">
        <f t="shared" si="36"/>
        <v>36.20991639227244</v>
      </c>
      <c r="K103">
        <f t="shared" si="37"/>
        <v>671.54549999999995</v>
      </c>
      <c r="L103">
        <f t="shared" si="38"/>
        <v>475.63936675299914</v>
      </c>
      <c r="M103">
        <f t="shared" si="39"/>
        <v>48.576249238309948</v>
      </c>
      <c r="N103">
        <f t="shared" si="40"/>
        <v>68.583813416364521</v>
      </c>
      <c r="O103">
        <f t="shared" si="41"/>
        <v>0.32642578582729487</v>
      </c>
      <c r="P103">
        <f t="shared" si="42"/>
        <v>3.5316167185829839</v>
      </c>
      <c r="Q103">
        <f t="shared" si="43"/>
        <v>0.31054242982145314</v>
      </c>
      <c r="R103">
        <f t="shared" si="44"/>
        <v>0.19545165378617219</v>
      </c>
      <c r="S103">
        <f t="shared" si="45"/>
        <v>317.39987975999998</v>
      </c>
      <c r="T103">
        <f t="shared" si="46"/>
        <v>20.777524127463273</v>
      </c>
      <c r="U103">
        <f t="shared" si="47"/>
        <v>19.971599999999999</v>
      </c>
      <c r="V103">
        <f t="shared" si="48"/>
        <v>2.3424893219290608</v>
      </c>
      <c r="W103">
        <f t="shared" si="49"/>
        <v>49.886237839054729</v>
      </c>
      <c r="X103">
        <f t="shared" si="50"/>
        <v>1.1702782008914951</v>
      </c>
      <c r="Y103">
        <f t="shared" si="51"/>
        <v>2.3458938809278433</v>
      </c>
      <c r="Z103">
        <f t="shared" si="52"/>
        <v>1.1722111210375656</v>
      </c>
      <c r="AA103">
        <f t="shared" si="53"/>
        <v>-159.9385202013446</v>
      </c>
      <c r="AB103">
        <f t="shared" si="54"/>
        <v>4.4647984064812443</v>
      </c>
      <c r="AC103">
        <f t="shared" si="55"/>
        <v>0.25413718152694509</v>
      </c>
      <c r="AD103">
        <f t="shared" si="56"/>
        <v>162.18029514666358</v>
      </c>
      <c r="AE103">
        <f t="shared" si="57"/>
        <v>62.183345403697956</v>
      </c>
      <c r="AF103">
        <f t="shared" si="58"/>
        <v>3.6253164026892755</v>
      </c>
      <c r="AG103">
        <f t="shared" si="59"/>
        <v>36.20991639227244</v>
      </c>
      <c r="AH103">
        <v>748.53034377412303</v>
      </c>
      <c r="AI103">
        <v>682.46070303030297</v>
      </c>
      <c r="AJ103">
        <v>3.1447764406573402</v>
      </c>
      <c r="AK103">
        <v>84.881134538593102</v>
      </c>
      <c r="AL103">
        <f t="shared" si="60"/>
        <v>3.6267238140894467</v>
      </c>
      <c r="AM103">
        <v>7.1610769310046898</v>
      </c>
      <c r="AN103">
        <v>11.459393006993</v>
      </c>
      <c r="AO103">
        <v>2.4938461207119398E-6</v>
      </c>
      <c r="AP103">
        <v>118.923516889192</v>
      </c>
      <c r="AQ103">
        <v>144</v>
      </c>
      <c r="AR103">
        <v>29</v>
      </c>
      <c r="AS103">
        <f t="shared" si="61"/>
        <v>1</v>
      </c>
      <c r="AT103">
        <f t="shared" si="62"/>
        <v>0</v>
      </c>
      <c r="AU103">
        <f t="shared" si="63"/>
        <v>55250.434790136183</v>
      </c>
      <c r="AV103">
        <f t="shared" si="64"/>
        <v>2000</v>
      </c>
      <c r="AW103">
        <f t="shared" si="65"/>
        <v>1685.9997959999998</v>
      </c>
      <c r="AX103">
        <f t="shared" si="66"/>
        <v>0.84299989799999997</v>
      </c>
      <c r="AY103">
        <f t="shared" si="67"/>
        <v>0.15869993988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1736451900.0999999</v>
      </c>
      <c r="BF103">
        <v>671.54549999999995</v>
      </c>
      <c r="BG103">
        <v>749.01750000000004</v>
      </c>
      <c r="BH103">
        <v>11.4589</v>
      </c>
      <c r="BI103">
        <v>7.1622250000000003</v>
      </c>
      <c r="BJ103">
        <v>663.68700000000001</v>
      </c>
      <c r="BK103">
        <v>11.435499999999999</v>
      </c>
      <c r="BL103">
        <v>500.44850000000002</v>
      </c>
      <c r="BM103">
        <v>102.0945</v>
      </c>
      <c r="BN103">
        <v>3.3819549999999997E-2</v>
      </c>
      <c r="BO103">
        <v>19.995049999999999</v>
      </c>
      <c r="BP103">
        <v>19.971599999999999</v>
      </c>
      <c r="BQ103">
        <v>999.9</v>
      </c>
      <c r="BR103">
        <v>0</v>
      </c>
      <c r="BS103">
        <v>0</v>
      </c>
      <c r="BT103">
        <v>9995.2999999999993</v>
      </c>
      <c r="BU103">
        <v>592.90099999999995</v>
      </c>
      <c r="BV103">
        <v>1540.99</v>
      </c>
      <c r="BW103">
        <v>-77.472449999999995</v>
      </c>
      <c r="BX103">
        <v>679.33</v>
      </c>
      <c r="BY103">
        <v>754.42100000000005</v>
      </c>
      <c r="BZ103">
        <v>4.2967050000000002</v>
      </c>
      <c r="CA103">
        <v>749.01750000000004</v>
      </c>
      <c r="CB103">
        <v>7.1622250000000003</v>
      </c>
      <c r="CC103">
        <v>1.1698949999999999</v>
      </c>
      <c r="CD103">
        <v>0.73122200000000004</v>
      </c>
      <c r="CE103">
        <v>9.2238299999999995</v>
      </c>
      <c r="CF103">
        <v>2.4378700000000002</v>
      </c>
      <c r="CG103">
        <v>2000</v>
      </c>
      <c r="CH103">
        <v>0.90000049999999998</v>
      </c>
      <c r="CI103">
        <v>9.9999400000000002E-2</v>
      </c>
      <c r="CJ103">
        <v>23</v>
      </c>
      <c r="CK103">
        <v>42020.6</v>
      </c>
      <c r="CL103">
        <v>1736448967.0999999</v>
      </c>
      <c r="CM103" t="s">
        <v>347</v>
      </c>
      <c r="CN103">
        <v>1736448967.0999999</v>
      </c>
      <c r="CO103">
        <v>1736448953.0999999</v>
      </c>
      <c r="CP103">
        <v>2</v>
      </c>
      <c r="CQ103">
        <v>-0.42199999999999999</v>
      </c>
      <c r="CR103">
        <v>-1.2999999999999999E-2</v>
      </c>
      <c r="CS103">
        <v>1.4690000000000001</v>
      </c>
      <c r="CT103">
        <v>4.4999999999999998E-2</v>
      </c>
      <c r="CU103">
        <v>197</v>
      </c>
      <c r="CV103">
        <v>13</v>
      </c>
      <c r="CW103">
        <v>0.01</v>
      </c>
      <c r="CX103">
        <v>0.02</v>
      </c>
      <c r="CY103">
        <v>-78.129919999999998</v>
      </c>
      <c r="CZ103">
        <v>7.53057857142859</v>
      </c>
      <c r="DA103">
        <v>0.62617482564110305</v>
      </c>
      <c r="DB103">
        <v>0</v>
      </c>
      <c r="DC103">
        <v>4.2982193333333303</v>
      </c>
      <c r="DD103">
        <v>-7.6521428571452201E-3</v>
      </c>
      <c r="DE103">
        <v>8.0213437499934801E-4</v>
      </c>
      <c r="DF103">
        <v>1</v>
      </c>
      <c r="DG103">
        <v>1</v>
      </c>
      <c r="DH103">
        <v>2</v>
      </c>
      <c r="DI103" t="s">
        <v>362</v>
      </c>
      <c r="DJ103">
        <v>2.9369100000000001</v>
      </c>
      <c r="DK103">
        <v>2.6337999999999999</v>
      </c>
      <c r="DL103">
        <v>0.14568600000000001</v>
      </c>
      <c r="DM103">
        <v>0.155449</v>
      </c>
      <c r="DN103">
        <v>7.0021899999999998E-2</v>
      </c>
      <c r="DO103">
        <v>4.88706E-2</v>
      </c>
      <c r="DP103">
        <v>28801.200000000001</v>
      </c>
      <c r="DQ103">
        <v>31826.3</v>
      </c>
      <c r="DR103">
        <v>29445.7</v>
      </c>
      <c r="DS103">
        <v>34688.800000000003</v>
      </c>
      <c r="DT103">
        <v>34590.300000000003</v>
      </c>
      <c r="DU103">
        <v>41749.800000000003</v>
      </c>
      <c r="DV103">
        <v>40209.800000000003</v>
      </c>
      <c r="DW103">
        <v>47554.400000000001</v>
      </c>
      <c r="DX103">
        <v>1.6959200000000001</v>
      </c>
      <c r="DY103">
        <v>2.0367799999999998</v>
      </c>
      <c r="DZ103">
        <v>2.7425600000000001E-2</v>
      </c>
      <c r="EA103">
        <v>0</v>
      </c>
      <c r="EB103">
        <v>19.518799999999999</v>
      </c>
      <c r="EC103">
        <v>999.9</v>
      </c>
      <c r="ED103">
        <v>64.094999999999999</v>
      </c>
      <c r="EE103">
        <v>22.405999999999999</v>
      </c>
      <c r="EF103">
        <v>17.075399999999998</v>
      </c>
      <c r="EG103">
        <v>61.818199999999997</v>
      </c>
      <c r="EH103">
        <v>43.77</v>
      </c>
      <c r="EI103">
        <v>1</v>
      </c>
      <c r="EJ103">
        <v>-0.27101900000000001</v>
      </c>
      <c r="EK103">
        <v>1.76922</v>
      </c>
      <c r="EL103">
        <v>20.277799999999999</v>
      </c>
      <c r="EM103">
        <v>5.2469400000000004</v>
      </c>
      <c r="EN103">
        <v>11.914099999999999</v>
      </c>
      <c r="EO103">
        <v>4.9895500000000004</v>
      </c>
      <c r="EP103">
        <v>3.2844000000000002</v>
      </c>
      <c r="EQ103">
        <v>9999</v>
      </c>
      <c r="ER103">
        <v>9999</v>
      </c>
      <c r="ES103">
        <v>999.9</v>
      </c>
      <c r="ET103">
        <v>9999</v>
      </c>
      <c r="EU103">
        <v>1.8840399999999999</v>
      </c>
      <c r="EV103">
        <v>1.88428</v>
      </c>
      <c r="EW103">
        <v>1.88517</v>
      </c>
      <c r="EX103">
        <v>1.8871899999999999</v>
      </c>
      <c r="EY103">
        <v>1.88364</v>
      </c>
      <c r="EZ103">
        <v>1.87683</v>
      </c>
      <c r="FA103">
        <v>1.8826099999999999</v>
      </c>
      <c r="FB103">
        <v>1.88812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7.952</v>
      </c>
      <c r="FQ103">
        <v>2.3400000000000001E-2</v>
      </c>
      <c r="FR103">
        <v>-0.66434949939203702</v>
      </c>
      <c r="FS103">
        <v>9.8787948123959593E-3</v>
      </c>
      <c r="FT103">
        <v>5.3251326344088904E-6</v>
      </c>
      <c r="FU103">
        <v>-1.29812346716052E-9</v>
      </c>
      <c r="FV103">
        <v>-3.0087886876822501E-2</v>
      </c>
      <c r="FW103">
        <v>-3.68478344840185E-3</v>
      </c>
      <c r="FX103">
        <v>8.3536045323785897E-4</v>
      </c>
      <c r="FY103">
        <v>-9.0991182514875006E-6</v>
      </c>
      <c r="FZ103">
        <v>5</v>
      </c>
      <c r="GA103">
        <v>1737</v>
      </c>
      <c r="GB103">
        <v>1</v>
      </c>
      <c r="GC103">
        <v>17</v>
      </c>
      <c r="GD103">
        <v>48.9</v>
      </c>
      <c r="GE103">
        <v>49.1</v>
      </c>
      <c r="GF103">
        <v>1.55884</v>
      </c>
      <c r="GG103">
        <v>2.4426299999999999</v>
      </c>
      <c r="GH103">
        <v>1.3513200000000001</v>
      </c>
      <c r="GI103">
        <v>2.2473100000000001</v>
      </c>
      <c r="GJ103">
        <v>1.3000499999999999</v>
      </c>
      <c r="GK103">
        <v>2.4145500000000002</v>
      </c>
      <c r="GL103">
        <v>26.354700000000001</v>
      </c>
      <c r="GM103">
        <v>14.0182</v>
      </c>
      <c r="GN103">
        <v>19</v>
      </c>
      <c r="GO103">
        <v>312.32499999999999</v>
      </c>
      <c r="GP103">
        <v>496.76100000000002</v>
      </c>
      <c r="GQ103">
        <v>17.550799999999999</v>
      </c>
      <c r="GR103">
        <v>23.9847</v>
      </c>
      <c r="GS103">
        <v>29.999500000000001</v>
      </c>
      <c r="GT103">
        <v>24.2087</v>
      </c>
      <c r="GU103">
        <v>24.206099999999999</v>
      </c>
      <c r="GV103">
        <v>31.229099999999999</v>
      </c>
      <c r="GW103">
        <v>58.167999999999999</v>
      </c>
      <c r="GX103">
        <v>100</v>
      </c>
      <c r="GY103">
        <v>17.552700000000002</v>
      </c>
      <c r="GZ103">
        <v>775.76599999999996</v>
      </c>
      <c r="HA103">
        <v>7.18757</v>
      </c>
      <c r="HB103">
        <v>101.76600000000001</v>
      </c>
      <c r="HC103">
        <v>102.292</v>
      </c>
    </row>
    <row r="104" spans="1:211" x14ac:dyDescent="0.2">
      <c r="A104">
        <v>88</v>
      </c>
      <c r="B104">
        <v>1736451904.0999999</v>
      </c>
      <c r="C104">
        <v>174</v>
      </c>
      <c r="D104" t="s">
        <v>525</v>
      </c>
      <c r="E104" t="s">
        <v>526</v>
      </c>
      <c r="F104">
        <v>2</v>
      </c>
      <c r="G104">
        <v>1736451903.0999999</v>
      </c>
      <c r="H104">
        <f t="shared" si="34"/>
        <v>3.6244050294173091E-3</v>
      </c>
      <c r="I104">
        <f t="shared" si="35"/>
        <v>3.6244050294173089</v>
      </c>
      <c r="J104">
        <f t="shared" si="36"/>
        <v>36.007315863470154</v>
      </c>
      <c r="K104">
        <f t="shared" si="37"/>
        <v>680.90899999999999</v>
      </c>
      <c r="L104">
        <f t="shared" si="38"/>
        <v>485.64920315984938</v>
      </c>
      <c r="M104">
        <f t="shared" si="39"/>
        <v>49.598050316163018</v>
      </c>
      <c r="N104">
        <f t="shared" si="40"/>
        <v>69.5394095635166</v>
      </c>
      <c r="O104">
        <f t="shared" si="41"/>
        <v>0.32604079341816317</v>
      </c>
      <c r="P104">
        <f t="shared" si="42"/>
        <v>3.5330254874361549</v>
      </c>
      <c r="Q104">
        <f t="shared" si="43"/>
        <v>0.31019989344143667</v>
      </c>
      <c r="R104">
        <f t="shared" si="44"/>
        <v>0.19523402251615823</v>
      </c>
      <c r="S104">
        <f t="shared" si="45"/>
        <v>317.39988096000002</v>
      </c>
      <c r="T104">
        <f t="shared" si="46"/>
        <v>20.78168518351735</v>
      </c>
      <c r="U104">
        <f t="shared" si="47"/>
        <v>19.975100000000001</v>
      </c>
      <c r="V104">
        <f t="shared" si="48"/>
        <v>2.3429971900221367</v>
      </c>
      <c r="W104">
        <f t="shared" si="49"/>
        <v>49.87311195955774</v>
      </c>
      <c r="X104">
        <f t="shared" si="50"/>
        <v>1.1702565046231199</v>
      </c>
      <c r="Y104">
        <f t="shared" si="51"/>
        <v>2.3464677832257279</v>
      </c>
      <c r="Z104">
        <f t="shared" si="52"/>
        <v>1.1727406853990168</v>
      </c>
      <c r="AA104">
        <f t="shared" si="53"/>
        <v>-159.83626179730334</v>
      </c>
      <c r="AB104">
        <f t="shared" si="54"/>
        <v>4.5522920348794669</v>
      </c>
      <c r="AC104">
        <f t="shared" si="55"/>
        <v>0.25902389391592229</v>
      </c>
      <c r="AD104">
        <f t="shared" si="56"/>
        <v>162.37493509149206</v>
      </c>
      <c r="AE104">
        <f t="shared" si="57"/>
        <v>60.941460155907635</v>
      </c>
      <c r="AF104">
        <f t="shared" si="58"/>
        <v>3.6230221009840902</v>
      </c>
      <c r="AG104">
        <f t="shared" si="59"/>
        <v>36.007315863470154</v>
      </c>
      <c r="AH104">
        <v>754.67777746516799</v>
      </c>
      <c r="AI104">
        <v>688.79003030303102</v>
      </c>
      <c r="AJ104">
        <v>3.1500823570169598</v>
      </c>
      <c r="AK104">
        <v>84.881134538593102</v>
      </c>
      <c r="AL104">
        <f t="shared" si="60"/>
        <v>3.6244050294173089</v>
      </c>
      <c r="AM104">
        <v>7.1616659284496302</v>
      </c>
      <c r="AN104">
        <v>11.458888111888101</v>
      </c>
      <c r="AO104">
        <v>1.7160571819504999E-6</v>
      </c>
      <c r="AP104">
        <v>118.923516889192</v>
      </c>
      <c r="AQ104">
        <v>143</v>
      </c>
      <c r="AR104">
        <v>29</v>
      </c>
      <c r="AS104">
        <f t="shared" si="61"/>
        <v>1</v>
      </c>
      <c r="AT104">
        <f t="shared" si="62"/>
        <v>0</v>
      </c>
      <c r="AU104">
        <f t="shared" si="63"/>
        <v>55281.241353527788</v>
      </c>
      <c r="AV104">
        <f t="shared" si="64"/>
        <v>2000</v>
      </c>
      <c r="AW104">
        <f t="shared" si="65"/>
        <v>1686.0005759999999</v>
      </c>
      <c r="AX104">
        <f t="shared" si="66"/>
        <v>0.84300028799999993</v>
      </c>
      <c r="AY104">
        <f t="shared" si="67"/>
        <v>0.15869994048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1736451903.0999999</v>
      </c>
      <c r="BF104">
        <v>680.90899999999999</v>
      </c>
      <c r="BG104">
        <v>756.96</v>
      </c>
      <c r="BH104">
        <v>11.4588</v>
      </c>
      <c r="BI104">
        <v>7.1631999999999998</v>
      </c>
      <c r="BJ104">
        <v>672.91</v>
      </c>
      <c r="BK104">
        <v>11.4354</v>
      </c>
      <c r="BL104">
        <v>500.25700000000001</v>
      </c>
      <c r="BM104">
        <v>102.095</v>
      </c>
      <c r="BN104">
        <v>3.2317400000000003E-2</v>
      </c>
      <c r="BO104">
        <v>19.998999999999999</v>
      </c>
      <c r="BP104">
        <v>19.975100000000001</v>
      </c>
      <c r="BQ104">
        <v>999.9</v>
      </c>
      <c r="BR104">
        <v>0</v>
      </c>
      <c r="BS104">
        <v>0</v>
      </c>
      <c r="BT104">
        <v>10001.200000000001</v>
      </c>
      <c r="BU104">
        <v>592.89099999999996</v>
      </c>
      <c r="BV104">
        <v>1541.55</v>
      </c>
      <c r="BW104">
        <v>-76.051100000000005</v>
      </c>
      <c r="BX104">
        <v>688.80200000000002</v>
      </c>
      <c r="BY104">
        <v>762.42100000000005</v>
      </c>
      <c r="BZ104">
        <v>4.2955699999999997</v>
      </c>
      <c r="CA104">
        <v>756.96</v>
      </c>
      <c r="CB104">
        <v>7.1631999999999998</v>
      </c>
      <c r="CC104">
        <v>1.1698900000000001</v>
      </c>
      <c r="CD104">
        <v>0.73132900000000001</v>
      </c>
      <c r="CE104">
        <v>9.2237600000000004</v>
      </c>
      <c r="CF104">
        <v>2.4399199999999999</v>
      </c>
      <c r="CG104">
        <v>2000</v>
      </c>
      <c r="CH104">
        <v>0.90000199999999997</v>
      </c>
      <c r="CI104">
        <v>9.9998400000000001E-2</v>
      </c>
      <c r="CJ104">
        <v>23</v>
      </c>
      <c r="CK104">
        <v>42020.5</v>
      </c>
      <c r="CL104">
        <v>1736448967.0999999</v>
      </c>
      <c r="CM104" t="s">
        <v>347</v>
      </c>
      <c r="CN104">
        <v>1736448967.0999999</v>
      </c>
      <c r="CO104">
        <v>1736448953.0999999</v>
      </c>
      <c r="CP104">
        <v>2</v>
      </c>
      <c r="CQ104">
        <v>-0.42199999999999999</v>
      </c>
      <c r="CR104">
        <v>-1.2999999999999999E-2</v>
      </c>
      <c r="CS104">
        <v>1.4690000000000001</v>
      </c>
      <c r="CT104">
        <v>4.4999999999999998E-2</v>
      </c>
      <c r="CU104">
        <v>197</v>
      </c>
      <c r="CV104">
        <v>13</v>
      </c>
      <c r="CW104">
        <v>0.01</v>
      </c>
      <c r="CX104">
        <v>0.02</v>
      </c>
      <c r="CY104">
        <v>-77.893559999999994</v>
      </c>
      <c r="CZ104">
        <v>8.5910142857143299</v>
      </c>
      <c r="DA104">
        <v>0.69192205225733305</v>
      </c>
      <c r="DB104">
        <v>0</v>
      </c>
      <c r="DC104">
        <v>4.2978800000000001</v>
      </c>
      <c r="DD104">
        <v>-1.19678571428696E-2</v>
      </c>
      <c r="DE104">
        <v>1.05172239683293E-3</v>
      </c>
      <c r="DF104">
        <v>1</v>
      </c>
      <c r="DG104">
        <v>1</v>
      </c>
      <c r="DH104">
        <v>2</v>
      </c>
      <c r="DI104" t="s">
        <v>362</v>
      </c>
      <c r="DJ104">
        <v>2.9369900000000002</v>
      </c>
      <c r="DK104">
        <v>2.6345200000000002</v>
      </c>
      <c r="DL104">
        <v>0.146588</v>
      </c>
      <c r="DM104">
        <v>0.15625800000000001</v>
      </c>
      <c r="DN104">
        <v>7.0020899999999997E-2</v>
      </c>
      <c r="DO104">
        <v>4.8874399999999998E-2</v>
      </c>
      <c r="DP104">
        <v>28771</v>
      </c>
      <c r="DQ104">
        <v>31796.2</v>
      </c>
      <c r="DR104">
        <v>29445.8</v>
      </c>
      <c r="DS104">
        <v>34689.199999999997</v>
      </c>
      <c r="DT104">
        <v>34590.400000000001</v>
      </c>
      <c r="DU104">
        <v>41749.9</v>
      </c>
      <c r="DV104">
        <v>40209.9</v>
      </c>
      <c r="DW104">
        <v>47554.8</v>
      </c>
      <c r="DX104">
        <v>1.69807</v>
      </c>
      <c r="DY104">
        <v>2.03647</v>
      </c>
      <c r="DZ104">
        <v>2.7664000000000001E-2</v>
      </c>
      <c r="EA104">
        <v>0</v>
      </c>
      <c r="EB104">
        <v>19.518799999999999</v>
      </c>
      <c r="EC104">
        <v>999.9</v>
      </c>
      <c r="ED104">
        <v>64.069999999999993</v>
      </c>
      <c r="EE104">
        <v>22.405999999999999</v>
      </c>
      <c r="EF104">
        <v>17.069099999999999</v>
      </c>
      <c r="EG104">
        <v>61.438200000000002</v>
      </c>
      <c r="EH104">
        <v>43.525599999999997</v>
      </c>
      <c r="EI104">
        <v>1</v>
      </c>
      <c r="EJ104">
        <v>-0.27121699999999999</v>
      </c>
      <c r="EK104">
        <v>1.7671300000000001</v>
      </c>
      <c r="EL104">
        <v>20.277999999999999</v>
      </c>
      <c r="EM104">
        <v>5.2475399999999999</v>
      </c>
      <c r="EN104">
        <v>11.914099999999999</v>
      </c>
      <c r="EO104">
        <v>4.9897499999999999</v>
      </c>
      <c r="EP104">
        <v>3.2845</v>
      </c>
      <c r="EQ104">
        <v>9999</v>
      </c>
      <c r="ER104">
        <v>9999</v>
      </c>
      <c r="ES104">
        <v>999.9</v>
      </c>
      <c r="ET104">
        <v>9999</v>
      </c>
      <c r="EU104">
        <v>1.8840600000000001</v>
      </c>
      <c r="EV104">
        <v>1.88428</v>
      </c>
      <c r="EW104">
        <v>1.8851599999999999</v>
      </c>
      <c r="EX104">
        <v>1.88717</v>
      </c>
      <c r="EY104">
        <v>1.88364</v>
      </c>
      <c r="EZ104">
        <v>1.8768100000000001</v>
      </c>
      <c r="FA104">
        <v>1.8825799999999999</v>
      </c>
      <c r="FB104">
        <v>1.88812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8.0440000000000005</v>
      </c>
      <c r="FQ104">
        <v>2.3400000000000001E-2</v>
      </c>
      <c r="FR104">
        <v>-0.66434949939203702</v>
      </c>
      <c r="FS104">
        <v>9.8787948123959593E-3</v>
      </c>
      <c r="FT104">
        <v>5.3251326344088904E-6</v>
      </c>
      <c r="FU104">
        <v>-1.29812346716052E-9</v>
      </c>
      <c r="FV104">
        <v>-3.0087886876822501E-2</v>
      </c>
      <c r="FW104">
        <v>-3.68478344840185E-3</v>
      </c>
      <c r="FX104">
        <v>8.3536045323785897E-4</v>
      </c>
      <c r="FY104">
        <v>-9.0991182514875006E-6</v>
      </c>
      <c r="FZ104">
        <v>5</v>
      </c>
      <c r="GA104">
        <v>1737</v>
      </c>
      <c r="GB104">
        <v>1</v>
      </c>
      <c r="GC104">
        <v>17</v>
      </c>
      <c r="GD104">
        <v>49</v>
      </c>
      <c r="GE104">
        <v>49.2</v>
      </c>
      <c r="GF104">
        <v>1.56738</v>
      </c>
      <c r="GG104">
        <v>2.4462899999999999</v>
      </c>
      <c r="GH104">
        <v>1.3513200000000001</v>
      </c>
      <c r="GI104">
        <v>2.2473100000000001</v>
      </c>
      <c r="GJ104">
        <v>1.3000499999999999</v>
      </c>
      <c r="GK104">
        <v>2.2668499999999998</v>
      </c>
      <c r="GL104">
        <v>26.354700000000001</v>
      </c>
      <c r="GM104">
        <v>14.009499999999999</v>
      </c>
      <c r="GN104">
        <v>19</v>
      </c>
      <c r="GO104">
        <v>313.21600000000001</v>
      </c>
      <c r="GP104">
        <v>496.55200000000002</v>
      </c>
      <c r="GQ104">
        <v>17.552800000000001</v>
      </c>
      <c r="GR104">
        <v>23.980599999999999</v>
      </c>
      <c r="GS104">
        <v>29.999500000000001</v>
      </c>
      <c r="GT104">
        <v>24.206299999999999</v>
      </c>
      <c r="GU104">
        <v>24.204499999999999</v>
      </c>
      <c r="GV104">
        <v>31.349900000000002</v>
      </c>
      <c r="GW104">
        <v>58.167999999999999</v>
      </c>
      <c r="GX104">
        <v>100</v>
      </c>
      <c r="GY104">
        <v>17.552700000000002</v>
      </c>
      <c r="GZ104">
        <v>782.61</v>
      </c>
      <c r="HA104">
        <v>7.1881700000000004</v>
      </c>
      <c r="HB104">
        <v>101.76600000000001</v>
      </c>
      <c r="HC104">
        <v>102.29300000000001</v>
      </c>
    </row>
    <row r="105" spans="1:211" x14ac:dyDescent="0.2">
      <c r="A105">
        <v>89</v>
      </c>
      <c r="B105">
        <v>1736451906.0999999</v>
      </c>
      <c r="C105">
        <v>176</v>
      </c>
      <c r="D105" t="s">
        <v>527</v>
      </c>
      <c r="E105" t="s">
        <v>528</v>
      </c>
      <c r="F105">
        <v>2</v>
      </c>
      <c r="G105">
        <v>1736451904.0999999</v>
      </c>
      <c r="H105">
        <f t="shared" si="34"/>
        <v>3.6234725358834986E-3</v>
      </c>
      <c r="I105">
        <f t="shared" si="35"/>
        <v>3.6234725358834985</v>
      </c>
      <c r="J105">
        <f t="shared" si="36"/>
        <v>35.948561110273495</v>
      </c>
      <c r="K105">
        <f t="shared" si="37"/>
        <v>683.90449999999998</v>
      </c>
      <c r="L105">
        <f t="shared" si="38"/>
        <v>488.7741380740751</v>
      </c>
      <c r="M105">
        <f t="shared" si="39"/>
        <v>49.918021401172822</v>
      </c>
      <c r="N105">
        <f t="shared" si="40"/>
        <v>69.846493110043625</v>
      </c>
      <c r="O105">
        <f t="shared" si="41"/>
        <v>0.32583515194490276</v>
      </c>
      <c r="P105">
        <f t="shared" si="42"/>
        <v>3.5332141685885756</v>
      </c>
      <c r="Q105">
        <f t="shared" si="43"/>
        <v>0.31001450802501185</v>
      </c>
      <c r="R105">
        <f t="shared" si="44"/>
        <v>0.19511646036902297</v>
      </c>
      <c r="S105">
        <f t="shared" si="45"/>
        <v>317.39981309999996</v>
      </c>
      <c r="T105">
        <f t="shared" si="46"/>
        <v>20.783248960408955</v>
      </c>
      <c r="U105">
        <f t="shared" si="47"/>
        <v>19.978000000000002</v>
      </c>
      <c r="V105">
        <f t="shared" si="48"/>
        <v>2.3434180681023493</v>
      </c>
      <c r="W105">
        <f t="shared" si="49"/>
        <v>49.868964601477764</v>
      </c>
      <c r="X105">
        <f t="shared" si="50"/>
        <v>1.1702606405944127</v>
      </c>
      <c r="Y105">
        <f t="shared" si="51"/>
        <v>2.3466712211621381</v>
      </c>
      <c r="Z105">
        <f t="shared" si="52"/>
        <v>1.1731574275079366</v>
      </c>
      <c r="AA105">
        <f t="shared" si="53"/>
        <v>-159.7951388324623</v>
      </c>
      <c r="AB105">
        <f t="shared" si="54"/>
        <v>4.2668111865551497</v>
      </c>
      <c r="AC105">
        <f t="shared" si="55"/>
        <v>0.24277250859013699</v>
      </c>
      <c r="AD105">
        <f t="shared" si="56"/>
        <v>162.11425796268293</v>
      </c>
      <c r="AE105">
        <f t="shared" si="57"/>
        <v>61.504990536900074</v>
      </c>
      <c r="AF105">
        <f t="shared" si="58"/>
        <v>3.62302556585013</v>
      </c>
      <c r="AG105">
        <f t="shared" si="59"/>
        <v>35.948561110273495</v>
      </c>
      <c r="AH105">
        <v>760.41783901646897</v>
      </c>
      <c r="AI105">
        <v>694.92384242424203</v>
      </c>
      <c r="AJ105">
        <v>3.1052280418359199</v>
      </c>
      <c r="AK105">
        <v>84.881134538593102</v>
      </c>
      <c r="AL105">
        <f t="shared" si="60"/>
        <v>3.6234725358834985</v>
      </c>
      <c r="AM105">
        <v>7.1625114765164399</v>
      </c>
      <c r="AN105">
        <v>11.4583811188811</v>
      </c>
      <c r="AO105">
        <v>-8.5985662582447097E-7</v>
      </c>
      <c r="AP105">
        <v>118.923516889192</v>
      </c>
      <c r="AQ105">
        <v>142</v>
      </c>
      <c r="AR105">
        <v>28</v>
      </c>
      <c r="AS105">
        <f t="shared" si="61"/>
        <v>1</v>
      </c>
      <c r="AT105">
        <f t="shared" si="62"/>
        <v>0</v>
      </c>
      <c r="AU105">
        <f t="shared" si="63"/>
        <v>55285.235308212272</v>
      </c>
      <c r="AV105">
        <f t="shared" si="64"/>
        <v>2000</v>
      </c>
      <c r="AW105">
        <f t="shared" si="65"/>
        <v>1686.0003149999998</v>
      </c>
      <c r="AX105">
        <f t="shared" si="66"/>
        <v>0.8430001574999999</v>
      </c>
      <c r="AY105">
        <f t="shared" si="67"/>
        <v>0.15869990654999999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1736451904.0999999</v>
      </c>
      <c r="BF105">
        <v>683.90449999999998</v>
      </c>
      <c r="BG105">
        <v>760.6395</v>
      </c>
      <c r="BH105">
        <v>11.45865</v>
      </c>
      <c r="BI105">
        <v>7.1633199999999997</v>
      </c>
      <c r="BJ105">
        <v>675.8605</v>
      </c>
      <c r="BK105">
        <v>11.43525</v>
      </c>
      <c r="BL105">
        <v>500.28899999999999</v>
      </c>
      <c r="BM105">
        <v>102.09650000000001</v>
      </c>
      <c r="BN105">
        <v>3.2515250000000002E-2</v>
      </c>
      <c r="BO105">
        <v>20.000399999999999</v>
      </c>
      <c r="BP105">
        <v>19.978000000000002</v>
      </c>
      <c r="BQ105">
        <v>999.9</v>
      </c>
      <c r="BR105">
        <v>0</v>
      </c>
      <c r="BS105">
        <v>0</v>
      </c>
      <c r="BT105">
        <v>10001.85</v>
      </c>
      <c r="BU105">
        <v>592.90099999999995</v>
      </c>
      <c r="BV105">
        <v>1541.5</v>
      </c>
      <c r="BW105">
        <v>-76.735200000000006</v>
      </c>
      <c r="BX105">
        <v>691.83199999999999</v>
      </c>
      <c r="BY105">
        <v>766.12750000000005</v>
      </c>
      <c r="BZ105">
        <v>4.2953299999999999</v>
      </c>
      <c r="CA105">
        <v>760.6395</v>
      </c>
      <c r="CB105">
        <v>7.1633199999999997</v>
      </c>
      <c r="CC105">
        <v>1.1698900000000001</v>
      </c>
      <c r="CD105">
        <v>0.73134949999999999</v>
      </c>
      <c r="CE105">
        <v>9.2237749999999998</v>
      </c>
      <c r="CF105">
        <v>2.440315</v>
      </c>
      <c r="CG105">
        <v>2000</v>
      </c>
      <c r="CH105">
        <v>0.90000199999999997</v>
      </c>
      <c r="CI105">
        <v>9.9998249999999997E-2</v>
      </c>
      <c r="CJ105">
        <v>23</v>
      </c>
      <c r="CK105">
        <v>42020.55</v>
      </c>
      <c r="CL105">
        <v>1736448967.0999999</v>
      </c>
      <c r="CM105" t="s">
        <v>347</v>
      </c>
      <c r="CN105">
        <v>1736448967.0999999</v>
      </c>
      <c r="CO105">
        <v>1736448953.0999999</v>
      </c>
      <c r="CP105">
        <v>2</v>
      </c>
      <c r="CQ105">
        <v>-0.42199999999999999</v>
      </c>
      <c r="CR105">
        <v>-1.2999999999999999E-2</v>
      </c>
      <c r="CS105">
        <v>1.4690000000000001</v>
      </c>
      <c r="CT105">
        <v>4.4999999999999998E-2</v>
      </c>
      <c r="CU105">
        <v>197</v>
      </c>
      <c r="CV105">
        <v>13</v>
      </c>
      <c r="CW105">
        <v>0.01</v>
      </c>
      <c r="CX105">
        <v>0.02</v>
      </c>
      <c r="CY105">
        <v>-77.525739999999999</v>
      </c>
      <c r="CZ105">
        <v>9.3756214285713408</v>
      </c>
      <c r="DA105">
        <v>0.75821933660385998</v>
      </c>
      <c r="DB105">
        <v>0</v>
      </c>
      <c r="DC105">
        <v>4.2974626666666698</v>
      </c>
      <c r="DD105">
        <v>-1.8128571428569801E-2</v>
      </c>
      <c r="DE105">
        <v>1.38494508515291E-3</v>
      </c>
      <c r="DF105">
        <v>1</v>
      </c>
      <c r="DG105">
        <v>1</v>
      </c>
      <c r="DH105">
        <v>2</v>
      </c>
      <c r="DI105" t="s">
        <v>362</v>
      </c>
      <c r="DJ105">
        <v>2.9367999999999999</v>
      </c>
      <c r="DK105">
        <v>2.6343399999999999</v>
      </c>
      <c r="DL105">
        <v>0.14745</v>
      </c>
      <c r="DM105">
        <v>0.15735099999999999</v>
      </c>
      <c r="DN105">
        <v>7.0026199999999997E-2</v>
      </c>
      <c r="DO105">
        <v>4.8875000000000002E-2</v>
      </c>
      <c r="DP105">
        <v>28742.1</v>
      </c>
      <c r="DQ105">
        <v>31755.3</v>
      </c>
      <c r="DR105">
        <v>29446</v>
      </c>
      <c r="DS105">
        <v>34689.4</v>
      </c>
      <c r="DT105">
        <v>34590.5</v>
      </c>
      <c r="DU105">
        <v>41750.1</v>
      </c>
      <c r="DV105">
        <v>40210.199999999997</v>
      </c>
      <c r="DW105">
        <v>47555.1</v>
      </c>
      <c r="DX105">
        <v>1.69875</v>
      </c>
      <c r="DY105">
        <v>2.0363199999999999</v>
      </c>
      <c r="DZ105">
        <v>2.8159500000000001E-2</v>
      </c>
      <c r="EA105">
        <v>0</v>
      </c>
      <c r="EB105">
        <v>19.518799999999999</v>
      </c>
      <c r="EC105">
        <v>999.9</v>
      </c>
      <c r="ED105">
        <v>64.094999999999999</v>
      </c>
      <c r="EE105">
        <v>22.405999999999999</v>
      </c>
      <c r="EF105">
        <v>17.074300000000001</v>
      </c>
      <c r="EG105">
        <v>61.568199999999997</v>
      </c>
      <c r="EH105">
        <v>44.763599999999997</v>
      </c>
      <c r="EI105">
        <v>1</v>
      </c>
      <c r="EJ105">
        <v>-0.27143</v>
      </c>
      <c r="EK105">
        <v>1.77501</v>
      </c>
      <c r="EL105">
        <v>20.277999999999999</v>
      </c>
      <c r="EM105">
        <v>5.2475399999999999</v>
      </c>
      <c r="EN105">
        <v>11.914099999999999</v>
      </c>
      <c r="EO105">
        <v>4.9897999999999998</v>
      </c>
      <c r="EP105">
        <v>3.2844699999999998</v>
      </c>
      <c r="EQ105">
        <v>9999</v>
      </c>
      <c r="ER105">
        <v>9999</v>
      </c>
      <c r="ES105">
        <v>999.9</v>
      </c>
      <c r="ET105">
        <v>9999</v>
      </c>
      <c r="EU105">
        <v>1.88409</v>
      </c>
      <c r="EV105">
        <v>1.8842699999999999</v>
      </c>
      <c r="EW105">
        <v>1.8851599999999999</v>
      </c>
      <c r="EX105">
        <v>1.8871500000000001</v>
      </c>
      <c r="EY105">
        <v>1.88364</v>
      </c>
      <c r="EZ105">
        <v>1.8768100000000001</v>
      </c>
      <c r="FA105">
        <v>1.8825799999999999</v>
      </c>
      <c r="FB105">
        <v>1.88812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8.1340000000000003</v>
      </c>
      <c r="FQ105">
        <v>2.3400000000000001E-2</v>
      </c>
      <c r="FR105">
        <v>-0.66434949939203702</v>
      </c>
      <c r="FS105">
        <v>9.8787948123959593E-3</v>
      </c>
      <c r="FT105">
        <v>5.3251326344088904E-6</v>
      </c>
      <c r="FU105">
        <v>-1.29812346716052E-9</v>
      </c>
      <c r="FV105">
        <v>-3.0087886876822501E-2</v>
      </c>
      <c r="FW105">
        <v>-3.68478344840185E-3</v>
      </c>
      <c r="FX105">
        <v>8.3536045323785897E-4</v>
      </c>
      <c r="FY105">
        <v>-9.0991182514875006E-6</v>
      </c>
      <c r="FZ105">
        <v>5</v>
      </c>
      <c r="GA105">
        <v>1737</v>
      </c>
      <c r="GB105">
        <v>1</v>
      </c>
      <c r="GC105">
        <v>17</v>
      </c>
      <c r="GD105">
        <v>49</v>
      </c>
      <c r="GE105">
        <v>49.2</v>
      </c>
      <c r="GF105">
        <v>1.5747100000000001</v>
      </c>
      <c r="GG105">
        <v>2.4328599999999998</v>
      </c>
      <c r="GH105">
        <v>1.3513200000000001</v>
      </c>
      <c r="GI105">
        <v>2.2460900000000001</v>
      </c>
      <c r="GJ105">
        <v>1.3000499999999999</v>
      </c>
      <c r="GK105">
        <v>2.4133300000000002</v>
      </c>
      <c r="GL105">
        <v>26.354700000000001</v>
      </c>
      <c r="GM105">
        <v>14.026999999999999</v>
      </c>
      <c r="GN105">
        <v>19</v>
      </c>
      <c r="GO105">
        <v>313.49099999999999</v>
      </c>
      <c r="GP105">
        <v>496.43799999999999</v>
      </c>
      <c r="GQ105">
        <v>17.554400000000001</v>
      </c>
      <c r="GR105">
        <v>23.976800000000001</v>
      </c>
      <c r="GS105">
        <v>29.999500000000001</v>
      </c>
      <c r="GT105">
        <v>24.203900000000001</v>
      </c>
      <c r="GU105">
        <v>24.2029</v>
      </c>
      <c r="GV105">
        <v>31.6006</v>
      </c>
      <c r="GW105">
        <v>58.167999999999999</v>
      </c>
      <c r="GX105">
        <v>100</v>
      </c>
      <c r="GY105">
        <v>17.553599999999999</v>
      </c>
      <c r="GZ105">
        <v>789.54300000000001</v>
      </c>
      <c r="HA105">
        <v>7.1856900000000001</v>
      </c>
      <c r="HB105">
        <v>101.767</v>
      </c>
      <c r="HC105">
        <v>102.294</v>
      </c>
    </row>
    <row r="106" spans="1:211" x14ac:dyDescent="0.2">
      <c r="A106">
        <v>90</v>
      </c>
      <c r="B106">
        <v>1736451908.0999999</v>
      </c>
      <c r="C106">
        <v>178</v>
      </c>
      <c r="D106" t="s">
        <v>529</v>
      </c>
      <c r="E106" t="s">
        <v>530</v>
      </c>
      <c r="F106">
        <v>2</v>
      </c>
      <c r="G106">
        <v>1736451907.0999999</v>
      </c>
      <c r="H106">
        <f t="shared" si="34"/>
        <v>3.6245225010164122E-3</v>
      </c>
      <c r="I106">
        <f t="shared" si="35"/>
        <v>3.6245225010164122</v>
      </c>
      <c r="J106">
        <f t="shared" si="36"/>
        <v>36.520499239552912</v>
      </c>
      <c r="K106">
        <f t="shared" si="37"/>
        <v>692.88900000000001</v>
      </c>
      <c r="L106">
        <f t="shared" si="38"/>
        <v>494.5499839319686</v>
      </c>
      <c r="M106">
        <f t="shared" si="39"/>
        <v>50.508936237794202</v>
      </c>
      <c r="N106">
        <f t="shared" si="40"/>
        <v>70.765519073767209</v>
      </c>
      <c r="O106">
        <f t="shared" si="41"/>
        <v>0.32561297133801076</v>
      </c>
      <c r="P106">
        <f t="shared" si="42"/>
        <v>3.5299968030901852</v>
      </c>
      <c r="Q106">
        <f t="shared" si="43"/>
        <v>0.30979968464783836</v>
      </c>
      <c r="R106">
        <f t="shared" si="44"/>
        <v>0.19498155060026504</v>
      </c>
      <c r="S106">
        <f t="shared" si="45"/>
        <v>317.40143699925</v>
      </c>
      <c r="T106">
        <f t="shared" si="46"/>
        <v>20.786600652044079</v>
      </c>
      <c r="U106">
        <f t="shared" si="47"/>
        <v>19.987100000000002</v>
      </c>
      <c r="V106">
        <f t="shared" si="48"/>
        <v>2.3447391846211523</v>
      </c>
      <c r="W106">
        <f t="shared" si="49"/>
        <v>49.866469233477304</v>
      </c>
      <c r="X106">
        <f t="shared" si="50"/>
        <v>1.1704122478975201</v>
      </c>
      <c r="Y106">
        <f t="shared" si="51"/>
        <v>2.3470926774815184</v>
      </c>
      <c r="Z106">
        <f t="shared" si="52"/>
        <v>1.1743269367236322</v>
      </c>
      <c r="AA106">
        <f t="shared" si="53"/>
        <v>-159.84144229482376</v>
      </c>
      <c r="AB106">
        <f t="shared" si="54"/>
        <v>3.0830088399003848</v>
      </c>
      <c r="AC106">
        <f t="shared" si="55"/>
        <v>0.17558733315982242</v>
      </c>
      <c r="AD106">
        <f t="shared" si="56"/>
        <v>160.8185908774864</v>
      </c>
      <c r="AE106">
        <f t="shared" si="57"/>
        <v>63.438175326284131</v>
      </c>
      <c r="AF106">
        <f t="shared" si="58"/>
        <v>3.6240025752791065</v>
      </c>
      <c r="AG106">
        <f t="shared" si="59"/>
        <v>36.520499239552912</v>
      </c>
      <c r="AH106">
        <v>766.54835491232097</v>
      </c>
      <c r="AI106">
        <v>700.89003030303002</v>
      </c>
      <c r="AJ106">
        <v>3.0329123234363902</v>
      </c>
      <c r="AK106">
        <v>84.881134538593102</v>
      </c>
      <c r="AL106">
        <f t="shared" si="60"/>
        <v>3.6245225010164122</v>
      </c>
      <c r="AM106">
        <v>7.1631887267925096</v>
      </c>
      <c r="AN106">
        <v>11.4594468531469</v>
      </c>
      <c r="AO106">
        <v>1.0173202865272601E-6</v>
      </c>
      <c r="AP106">
        <v>118.923516889192</v>
      </c>
      <c r="AQ106">
        <v>143</v>
      </c>
      <c r="AR106">
        <v>29</v>
      </c>
      <c r="AS106">
        <f t="shared" si="61"/>
        <v>1</v>
      </c>
      <c r="AT106">
        <f t="shared" si="62"/>
        <v>0</v>
      </c>
      <c r="AU106">
        <f t="shared" si="63"/>
        <v>55212.698154956488</v>
      </c>
      <c r="AV106">
        <f t="shared" si="64"/>
        <v>2000.01</v>
      </c>
      <c r="AW106">
        <f t="shared" si="65"/>
        <v>1686.0083699997001</v>
      </c>
      <c r="AX106">
        <f t="shared" si="66"/>
        <v>0.84299997000000004</v>
      </c>
      <c r="AY106">
        <f t="shared" si="67"/>
        <v>0.15869992499999999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1736451907.0999999</v>
      </c>
      <c r="BF106">
        <v>692.88900000000001</v>
      </c>
      <c r="BG106">
        <v>771.96699999999998</v>
      </c>
      <c r="BH106">
        <v>11.459899999999999</v>
      </c>
      <c r="BI106">
        <v>7.16425</v>
      </c>
      <c r="BJ106">
        <v>684.70899999999995</v>
      </c>
      <c r="BK106">
        <v>11.436500000000001</v>
      </c>
      <c r="BL106">
        <v>500.38600000000002</v>
      </c>
      <c r="BM106">
        <v>102.098</v>
      </c>
      <c r="BN106">
        <v>3.3104799999999997E-2</v>
      </c>
      <c r="BO106">
        <v>20.003299999999999</v>
      </c>
      <c r="BP106">
        <v>19.987100000000002</v>
      </c>
      <c r="BQ106">
        <v>999.9</v>
      </c>
      <c r="BR106">
        <v>0</v>
      </c>
      <c r="BS106">
        <v>0</v>
      </c>
      <c r="BT106">
        <v>9988.1200000000008</v>
      </c>
      <c r="BU106">
        <v>592.91099999999994</v>
      </c>
      <c r="BV106">
        <v>1541.3</v>
      </c>
      <c r="BW106">
        <v>-79.078599999999994</v>
      </c>
      <c r="BX106">
        <v>700.92100000000005</v>
      </c>
      <c r="BY106">
        <v>777.53800000000001</v>
      </c>
      <c r="BZ106">
        <v>4.2956300000000001</v>
      </c>
      <c r="CA106">
        <v>771.96699999999998</v>
      </c>
      <c r="CB106">
        <v>7.16425</v>
      </c>
      <c r="CC106">
        <v>1.1700299999999999</v>
      </c>
      <c r="CD106">
        <v>0.73145800000000005</v>
      </c>
      <c r="CE106">
        <v>9.2256400000000003</v>
      </c>
      <c r="CF106">
        <v>2.4423900000000001</v>
      </c>
      <c r="CG106">
        <v>2000.01</v>
      </c>
      <c r="CH106">
        <v>0.90000100000000005</v>
      </c>
      <c r="CI106">
        <v>9.9999000000000005E-2</v>
      </c>
      <c r="CJ106">
        <v>23</v>
      </c>
      <c r="CK106">
        <v>42020.7</v>
      </c>
      <c r="CL106">
        <v>1736448967.0999999</v>
      </c>
      <c r="CM106" t="s">
        <v>347</v>
      </c>
      <c r="CN106">
        <v>1736448967.0999999</v>
      </c>
      <c r="CO106">
        <v>1736448953.0999999</v>
      </c>
      <c r="CP106">
        <v>2</v>
      </c>
      <c r="CQ106">
        <v>-0.42199999999999999</v>
      </c>
      <c r="CR106">
        <v>-1.2999999999999999E-2</v>
      </c>
      <c r="CS106">
        <v>1.4690000000000001</v>
      </c>
      <c r="CT106">
        <v>4.4999999999999998E-2</v>
      </c>
      <c r="CU106">
        <v>197</v>
      </c>
      <c r="CV106">
        <v>13</v>
      </c>
      <c r="CW106">
        <v>0.01</v>
      </c>
      <c r="CX106">
        <v>0.02</v>
      </c>
      <c r="CY106">
        <v>-77.400946666666698</v>
      </c>
      <c r="CZ106">
        <v>3.2516999999999299</v>
      </c>
      <c r="DA106">
        <v>0.61199477325291596</v>
      </c>
      <c r="DB106">
        <v>0</v>
      </c>
      <c r="DC106">
        <v>4.2968780000000004</v>
      </c>
      <c r="DD106">
        <v>-1.58164285714219E-2</v>
      </c>
      <c r="DE106">
        <v>1.23161249317045E-3</v>
      </c>
      <c r="DF106">
        <v>1</v>
      </c>
      <c r="DG106">
        <v>1</v>
      </c>
      <c r="DH106">
        <v>2</v>
      </c>
      <c r="DI106" t="s">
        <v>362</v>
      </c>
      <c r="DJ106">
        <v>2.9367800000000002</v>
      </c>
      <c r="DK106">
        <v>2.6330200000000001</v>
      </c>
      <c r="DL106">
        <v>0.14834600000000001</v>
      </c>
      <c r="DM106">
        <v>0.15825800000000001</v>
      </c>
      <c r="DN106">
        <v>7.0032399999999995E-2</v>
      </c>
      <c r="DO106">
        <v>4.8884400000000001E-2</v>
      </c>
      <c r="DP106">
        <v>28712.1</v>
      </c>
      <c r="DQ106">
        <v>31721.3</v>
      </c>
      <c r="DR106">
        <v>29446.2</v>
      </c>
      <c r="DS106">
        <v>34689.5</v>
      </c>
      <c r="DT106">
        <v>34590.400000000001</v>
      </c>
      <c r="DU106">
        <v>41750</v>
      </c>
      <c r="DV106">
        <v>40210.5</v>
      </c>
      <c r="DW106">
        <v>47555.5</v>
      </c>
      <c r="DX106">
        <v>1.69645</v>
      </c>
      <c r="DY106">
        <v>2.0367500000000001</v>
      </c>
      <c r="DZ106">
        <v>2.8371799999999999E-2</v>
      </c>
      <c r="EA106">
        <v>0</v>
      </c>
      <c r="EB106">
        <v>19.518799999999999</v>
      </c>
      <c r="EC106">
        <v>999.9</v>
      </c>
      <c r="ED106">
        <v>64.094999999999999</v>
      </c>
      <c r="EE106">
        <v>22.405999999999999</v>
      </c>
      <c r="EF106">
        <v>17.074200000000001</v>
      </c>
      <c r="EG106">
        <v>61.5182</v>
      </c>
      <c r="EH106">
        <v>44.086500000000001</v>
      </c>
      <c r="EI106">
        <v>1</v>
      </c>
      <c r="EJ106">
        <v>-0.27168199999999998</v>
      </c>
      <c r="EK106">
        <v>1.7798099999999999</v>
      </c>
      <c r="EL106">
        <v>20.277899999999999</v>
      </c>
      <c r="EM106">
        <v>5.2469400000000004</v>
      </c>
      <c r="EN106">
        <v>11.914099999999999</v>
      </c>
      <c r="EO106">
        <v>4.9894499999999997</v>
      </c>
      <c r="EP106">
        <v>3.2842799999999999</v>
      </c>
      <c r="EQ106">
        <v>9999</v>
      </c>
      <c r="ER106">
        <v>9999</v>
      </c>
      <c r="ES106">
        <v>999.9</v>
      </c>
      <c r="ET106">
        <v>9999</v>
      </c>
      <c r="EU106">
        <v>1.88408</v>
      </c>
      <c r="EV106">
        <v>1.88426</v>
      </c>
      <c r="EW106">
        <v>1.8851800000000001</v>
      </c>
      <c r="EX106">
        <v>1.88717</v>
      </c>
      <c r="EY106">
        <v>1.88364</v>
      </c>
      <c r="EZ106">
        <v>1.8768199999999999</v>
      </c>
      <c r="FA106">
        <v>1.8826000000000001</v>
      </c>
      <c r="FB106">
        <v>1.88812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8.2270000000000003</v>
      </c>
      <c r="FQ106">
        <v>2.3400000000000001E-2</v>
      </c>
      <c r="FR106">
        <v>-0.66434949939203702</v>
      </c>
      <c r="FS106">
        <v>9.8787948123959593E-3</v>
      </c>
      <c r="FT106">
        <v>5.3251326344088904E-6</v>
      </c>
      <c r="FU106">
        <v>-1.29812346716052E-9</v>
      </c>
      <c r="FV106">
        <v>-3.0087886876822501E-2</v>
      </c>
      <c r="FW106">
        <v>-3.68478344840185E-3</v>
      </c>
      <c r="FX106">
        <v>8.3536045323785897E-4</v>
      </c>
      <c r="FY106">
        <v>-9.0991182514875006E-6</v>
      </c>
      <c r="FZ106">
        <v>5</v>
      </c>
      <c r="GA106">
        <v>1737</v>
      </c>
      <c r="GB106">
        <v>1</v>
      </c>
      <c r="GC106">
        <v>17</v>
      </c>
      <c r="GD106">
        <v>49</v>
      </c>
      <c r="GE106">
        <v>49.2</v>
      </c>
      <c r="GF106">
        <v>1.58691</v>
      </c>
      <c r="GG106">
        <v>2.4316399999999998</v>
      </c>
      <c r="GH106">
        <v>1.3513200000000001</v>
      </c>
      <c r="GI106">
        <v>2.2448700000000001</v>
      </c>
      <c r="GJ106">
        <v>1.3000499999999999</v>
      </c>
      <c r="GK106">
        <v>2.5109900000000001</v>
      </c>
      <c r="GL106">
        <v>26.354700000000001</v>
      </c>
      <c r="GM106">
        <v>14.026999999999999</v>
      </c>
      <c r="GN106">
        <v>19</v>
      </c>
      <c r="GO106">
        <v>312.49700000000001</v>
      </c>
      <c r="GP106">
        <v>496.69799999999998</v>
      </c>
      <c r="GQ106">
        <v>17.555099999999999</v>
      </c>
      <c r="GR106">
        <v>23.9726</v>
      </c>
      <c r="GS106">
        <v>29.999500000000001</v>
      </c>
      <c r="GT106">
        <v>24.201699999999999</v>
      </c>
      <c r="GU106">
        <v>24.2014</v>
      </c>
      <c r="GV106">
        <v>31.763999999999999</v>
      </c>
      <c r="GW106">
        <v>58.167999999999999</v>
      </c>
      <c r="GX106">
        <v>100</v>
      </c>
      <c r="GY106">
        <v>17.553599999999999</v>
      </c>
      <c r="GZ106">
        <v>789.54300000000001</v>
      </c>
      <c r="HA106">
        <v>7.1867200000000002</v>
      </c>
      <c r="HB106">
        <v>101.768</v>
      </c>
      <c r="HC106">
        <v>102.294</v>
      </c>
    </row>
    <row r="107" spans="1:211" x14ac:dyDescent="0.2">
      <c r="A107">
        <v>91</v>
      </c>
      <c r="B107">
        <v>1736451910.0999999</v>
      </c>
      <c r="C107">
        <v>180</v>
      </c>
      <c r="D107" t="s">
        <v>531</v>
      </c>
      <c r="E107" t="s">
        <v>532</v>
      </c>
      <c r="F107">
        <v>2</v>
      </c>
      <c r="G107">
        <v>1736451908.0999999</v>
      </c>
      <c r="H107">
        <f t="shared" si="34"/>
        <v>3.6247902469141468E-3</v>
      </c>
      <c r="I107">
        <f t="shared" si="35"/>
        <v>3.6247902469141469</v>
      </c>
      <c r="J107">
        <f t="shared" si="36"/>
        <v>36.800776083636819</v>
      </c>
      <c r="K107">
        <f t="shared" si="37"/>
        <v>696.05</v>
      </c>
      <c r="L107">
        <f t="shared" si="38"/>
        <v>496.23428575541442</v>
      </c>
      <c r="M107">
        <f t="shared" si="39"/>
        <v>50.68153673569428</v>
      </c>
      <c r="N107">
        <f t="shared" si="40"/>
        <v>71.089170292169996</v>
      </c>
      <c r="O107">
        <f t="shared" si="41"/>
        <v>0.32561152211026478</v>
      </c>
      <c r="P107">
        <f t="shared" si="42"/>
        <v>3.5331556564637454</v>
      </c>
      <c r="Q107">
        <f t="shared" si="43"/>
        <v>0.30981177335076032</v>
      </c>
      <c r="R107">
        <f t="shared" si="44"/>
        <v>0.19498799909812498</v>
      </c>
      <c r="S107">
        <f t="shared" si="45"/>
        <v>317.40158700000001</v>
      </c>
      <c r="T107">
        <f t="shared" si="46"/>
        <v>20.786829725519429</v>
      </c>
      <c r="U107">
        <f t="shared" si="47"/>
        <v>19.9876</v>
      </c>
      <c r="V107">
        <f t="shared" si="48"/>
        <v>2.3448117923512726</v>
      </c>
      <c r="W107">
        <f t="shared" si="49"/>
        <v>49.864324881019819</v>
      </c>
      <c r="X107">
        <f t="shared" si="50"/>
        <v>1.1704307694702301</v>
      </c>
      <c r="Y107">
        <f t="shared" si="51"/>
        <v>2.3472307551801204</v>
      </c>
      <c r="Z107">
        <f t="shared" si="52"/>
        <v>1.1743810228810425</v>
      </c>
      <c r="AA107">
        <f t="shared" si="53"/>
        <v>-159.85324988891387</v>
      </c>
      <c r="AB107">
        <f t="shared" si="54"/>
        <v>3.1714834710584174</v>
      </c>
      <c r="AC107">
        <f t="shared" si="55"/>
        <v>0.18046609874144318</v>
      </c>
      <c r="AD107">
        <f t="shared" si="56"/>
        <v>160.90028668088598</v>
      </c>
      <c r="AE107">
        <f t="shared" si="57"/>
        <v>63.172184941434132</v>
      </c>
      <c r="AF107">
        <f t="shared" si="58"/>
        <v>3.623523111700599</v>
      </c>
      <c r="AG107">
        <f t="shared" si="59"/>
        <v>36.800776083636819</v>
      </c>
      <c r="AH107">
        <v>773.61021137315197</v>
      </c>
      <c r="AI107">
        <v>707.21389696969698</v>
      </c>
      <c r="AJ107">
        <v>3.08912430880335</v>
      </c>
      <c r="AK107">
        <v>84.881134538593102</v>
      </c>
      <c r="AL107">
        <f t="shared" si="60"/>
        <v>3.6247902469141469</v>
      </c>
      <c r="AM107">
        <v>7.1636835134207999</v>
      </c>
      <c r="AN107">
        <v>11.4602090909091</v>
      </c>
      <c r="AO107">
        <v>3.5422323965251299E-6</v>
      </c>
      <c r="AP107">
        <v>118.923516889192</v>
      </c>
      <c r="AQ107">
        <v>142</v>
      </c>
      <c r="AR107">
        <v>28</v>
      </c>
      <c r="AS107">
        <f t="shared" si="61"/>
        <v>1</v>
      </c>
      <c r="AT107">
        <f t="shared" si="62"/>
        <v>0</v>
      </c>
      <c r="AU107">
        <f t="shared" si="63"/>
        <v>55283.276220751824</v>
      </c>
      <c r="AV107">
        <f t="shared" si="64"/>
        <v>2000.01</v>
      </c>
      <c r="AW107">
        <f t="shared" si="65"/>
        <v>1686.0084299999999</v>
      </c>
      <c r="AX107">
        <f t="shared" si="66"/>
        <v>0.84299999999999997</v>
      </c>
      <c r="AY107">
        <f t="shared" si="67"/>
        <v>0.15870000000000001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1736451908.0999999</v>
      </c>
      <c r="BF107">
        <v>696.05</v>
      </c>
      <c r="BG107">
        <v>774.822</v>
      </c>
      <c r="BH107">
        <v>11.459949999999999</v>
      </c>
      <c r="BI107">
        <v>7.1648899999999998</v>
      </c>
      <c r="BJ107">
        <v>687.82249999999999</v>
      </c>
      <c r="BK107">
        <v>11.43655</v>
      </c>
      <c r="BL107">
        <v>500.38850000000002</v>
      </c>
      <c r="BM107">
        <v>102.1</v>
      </c>
      <c r="BN107">
        <v>3.2275400000000003E-2</v>
      </c>
      <c r="BO107">
        <v>20.004249999999999</v>
      </c>
      <c r="BP107">
        <v>19.9876</v>
      </c>
      <c r="BQ107">
        <v>999.9</v>
      </c>
      <c r="BR107">
        <v>0</v>
      </c>
      <c r="BS107">
        <v>0</v>
      </c>
      <c r="BT107">
        <v>10001.26</v>
      </c>
      <c r="BU107">
        <v>592.92200000000003</v>
      </c>
      <c r="BV107">
        <v>1541.12</v>
      </c>
      <c r="BW107">
        <v>-78.772350000000003</v>
      </c>
      <c r="BX107">
        <v>704.11900000000003</v>
      </c>
      <c r="BY107">
        <v>780.41399999999999</v>
      </c>
      <c r="BZ107">
        <v>4.2950549999999996</v>
      </c>
      <c r="CA107">
        <v>774.822</v>
      </c>
      <c r="CB107">
        <v>7.1648899999999998</v>
      </c>
      <c r="CC107">
        <v>1.1700550000000001</v>
      </c>
      <c r="CD107">
        <v>0.73153500000000005</v>
      </c>
      <c r="CE107">
        <v>9.2259600000000006</v>
      </c>
      <c r="CF107">
        <v>2.44387</v>
      </c>
      <c r="CG107">
        <v>2000.01</v>
      </c>
      <c r="CH107">
        <v>0.9</v>
      </c>
      <c r="CI107">
        <v>0.1</v>
      </c>
      <c r="CJ107">
        <v>23</v>
      </c>
      <c r="CK107">
        <v>42020.75</v>
      </c>
      <c r="CL107">
        <v>1736448967.0999999</v>
      </c>
      <c r="CM107" t="s">
        <v>347</v>
      </c>
      <c r="CN107">
        <v>1736448967.0999999</v>
      </c>
      <c r="CO107">
        <v>1736448953.0999999</v>
      </c>
      <c r="CP107">
        <v>2</v>
      </c>
      <c r="CQ107">
        <v>-0.42199999999999999</v>
      </c>
      <c r="CR107">
        <v>-1.2999999999999999E-2</v>
      </c>
      <c r="CS107">
        <v>1.4690000000000001</v>
      </c>
      <c r="CT107">
        <v>4.4999999999999998E-2</v>
      </c>
      <c r="CU107">
        <v>197</v>
      </c>
      <c r="CV107">
        <v>13</v>
      </c>
      <c r="CW107">
        <v>0.01</v>
      </c>
      <c r="CX107">
        <v>0.02</v>
      </c>
      <c r="CY107">
        <v>-77.534693333333294</v>
      </c>
      <c r="CZ107">
        <v>-3.3909642857143498</v>
      </c>
      <c r="DA107">
        <v>0.80018060916826095</v>
      </c>
      <c r="DB107">
        <v>0</v>
      </c>
      <c r="DC107">
        <v>4.2964433333333298</v>
      </c>
      <c r="DD107">
        <v>-1.4144999999988399E-2</v>
      </c>
      <c r="DE107">
        <v>1.1355859965478899E-3</v>
      </c>
      <c r="DF107">
        <v>1</v>
      </c>
      <c r="DG107">
        <v>1</v>
      </c>
      <c r="DH107">
        <v>2</v>
      </c>
      <c r="DI107" t="s">
        <v>362</v>
      </c>
      <c r="DJ107">
        <v>2.9363700000000001</v>
      </c>
      <c r="DK107">
        <v>2.63246</v>
      </c>
      <c r="DL107">
        <v>0.14927699999999999</v>
      </c>
      <c r="DM107">
        <v>0.159029</v>
      </c>
      <c r="DN107">
        <v>7.0031700000000002E-2</v>
      </c>
      <c r="DO107">
        <v>4.8887100000000003E-2</v>
      </c>
      <c r="DP107">
        <v>28680.799999999999</v>
      </c>
      <c r="DQ107">
        <v>31692.5</v>
      </c>
      <c r="DR107">
        <v>29446.1</v>
      </c>
      <c r="DS107">
        <v>34689.599999999999</v>
      </c>
      <c r="DT107">
        <v>34590.300000000003</v>
      </c>
      <c r="DU107">
        <v>41750.1</v>
      </c>
      <c r="DV107">
        <v>40210.400000000001</v>
      </c>
      <c r="DW107">
        <v>47555.7</v>
      </c>
      <c r="DX107">
        <v>1.7003699999999999</v>
      </c>
      <c r="DY107">
        <v>2.0367999999999999</v>
      </c>
      <c r="DZ107">
        <v>2.8192999999999999E-2</v>
      </c>
      <c r="EA107">
        <v>0</v>
      </c>
      <c r="EB107">
        <v>19.518799999999999</v>
      </c>
      <c r="EC107">
        <v>999.9</v>
      </c>
      <c r="ED107">
        <v>64.094999999999999</v>
      </c>
      <c r="EE107">
        <v>22.405999999999999</v>
      </c>
      <c r="EF107">
        <v>17.0745</v>
      </c>
      <c r="EG107">
        <v>61.708199999999998</v>
      </c>
      <c r="EH107">
        <v>44.595399999999998</v>
      </c>
      <c r="EI107">
        <v>1</v>
      </c>
      <c r="EJ107">
        <v>-0.27194400000000002</v>
      </c>
      <c r="EK107">
        <v>1.7818000000000001</v>
      </c>
      <c r="EL107">
        <v>20.277899999999999</v>
      </c>
      <c r="EM107">
        <v>5.24709</v>
      </c>
      <c r="EN107">
        <v>11.914099999999999</v>
      </c>
      <c r="EO107">
        <v>4.9893999999999998</v>
      </c>
      <c r="EP107">
        <v>3.2841999999999998</v>
      </c>
      <c r="EQ107">
        <v>9999</v>
      </c>
      <c r="ER107">
        <v>9999</v>
      </c>
      <c r="ES107">
        <v>999.9</v>
      </c>
      <c r="ET107">
        <v>9999</v>
      </c>
      <c r="EU107">
        <v>1.88405</v>
      </c>
      <c r="EV107">
        <v>1.88428</v>
      </c>
      <c r="EW107">
        <v>1.8851899999999999</v>
      </c>
      <c r="EX107">
        <v>1.8871800000000001</v>
      </c>
      <c r="EY107">
        <v>1.8836299999999999</v>
      </c>
      <c r="EZ107">
        <v>1.8768199999999999</v>
      </c>
      <c r="FA107">
        <v>1.8826099999999999</v>
      </c>
      <c r="FB107">
        <v>1.88812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8.3239999999999998</v>
      </c>
      <c r="FQ107">
        <v>2.3400000000000001E-2</v>
      </c>
      <c r="FR107">
        <v>-0.66434949939203702</v>
      </c>
      <c r="FS107">
        <v>9.8787948123959593E-3</v>
      </c>
      <c r="FT107">
        <v>5.3251326344088904E-6</v>
      </c>
      <c r="FU107">
        <v>-1.29812346716052E-9</v>
      </c>
      <c r="FV107">
        <v>-3.0087886876822501E-2</v>
      </c>
      <c r="FW107">
        <v>-3.68478344840185E-3</v>
      </c>
      <c r="FX107">
        <v>8.3536045323785897E-4</v>
      </c>
      <c r="FY107">
        <v>-9.0991182514875006E-6</v>
      </c>
      <c r="FZ107">
        <v>5</v>
      </c>
      <c r="GA107">
        <v>1737</v>
      </c>
      <c r="GB107">
        <v>1</v>
      </c>
      <c r="GC107">
        <v>17</v>
      </c>
      <c r="GD107">
        <v>49</v>
      </c>
      <c r="GE107">
        <v>49.3</v>
      </c>
      <c r="GF107">
        <v>1.5979000000000001</v>
      </c>
      <c r="GG107">
        <v>2.4438499999999999</v>
      </c>
      <c r="GH107">
        <v>1.3513200000000001</v>
      </c>
      <c r="GI107">
        <v>2.2460900000000001</v>
      </c>
      <c r="GJ107">
        <v>1.3000499999999999</v>
      </c>
      <c r="GK107">
        <v>2.4731399999999999</v>
      </c>
      <c r="GL107">
        <v>26.334099999999999</v>
      </c>
      <c r="GM107">
        <v>14.0182</v>
      </c>
      <c r="GN107">
        <v>19</v>
      </c>
      <c r="GO107">
        <v>314.13099999999997</v>
      </c>
      <c r="GP107">
        <v>496.714</v>
      </c>
      <c r="GQ107">
        <v>17.555099999999999</v>
      </c>
      <c r="GR107">
        <v>23.9679</v>
      </c>
      <c r="GS107">
        <v>29.999400000000001</v>
      </c>
      <c r="GT107">
        <v>24.1998</v>
      </c>
      <c r="GU107">
        <v>24.1997</v>
      </c>
      <c r="GV107">
        <v>32.049799999999998</v>
      </c>
      <c r="GW107">
        <v>58.167999999999999</v>
      </c>
      <c r="GX107">
        <v>100</v>
      </c>
      <c r="GY107">
        <v>17.287700000000001</v>
      </c>
      <c r="GZ107">
        <v>803.21500000000003</v>
      </c>
      <c r="HA107">
        <v>7.1891699999999998</v>
      </c>
      <c r="HB107">
        <v>101.767</v>
      </c>
      <c r="HC107">
        <v>102.295</v>
      </c>
    </row>
    <row r="108" spans="1:211" x14ac:dyDescent="0.2">
      <c r="A108">
        <v>92</v>
      </c>
      <c r="B108">
        <v>1736451912.0999999</v>
      </c>
      <c r="C108">
        <v>182</v>
      </c>
      <c r="D108" t="s">
        <v>533</v>
      </c>
      <c r="E108" t="s">
        <v>534</v>
      </c>
      <c r="F108">
        <v>2</v>
      </c>
      <c r="G108">
        <v>1736451911.0999999</v>
      </c>
      <c r="H108">
        <f t="shared" si="34"/>
        <v>3.6241316586300438E-3</v>
      </c>
      <c r="I108">
        <f t="shared" si="35"/>
        <v>3.6241316586300436</v>
      </c>
      <c r="J108">
        <f t="shared" si="36"/>
        <v>36.692366965590935</v>
      </c>
      <c r="K108">
        <f t="shared" si="37"/>
        <v>705.53499999999997</v>
      </c>
      <c r="L108">
        <f t="shared" si="38"/>
        <v>506.27208230151626</v>
      </c>
      <c r="M108">
        <f t="shared" si="39"/>
        <v>51.7098758877382</v>
      </c>
      <c r="N108">
        <f t="shared" si="40"/>
        <v>72.062293300082501</v>
      </c>
      <c r="O108">
        <f t="shared" si="41"/>
        <v>0.32590670165548757</v>
      </c>
      <c r="P108">
        <f t="shared" si="42"/>
        <v>3.5344874344415573</v>
      </c>
      <c r="Q108">
        <f t="shared" si="43"/>
        <v>0.31008469448799919</v>
      </c>
      <c r="R108">
        <f t="shared" si="44"/>
        <v>0.19516045243297864</v>
      </c>
      <c r="S108">
        <f t="shared" si="45"/>
        <v>317.40029999999996</v>
      </c>
      <c r="T108">
        <f t="shared" si="46"/>
        <v>20.788937579443076</v>
      </c>
      <c r="U108">
        <f t="shared" si="47"/>
        <v>19.978899999999999</v>
      </c>
      <c r="V108">
        <f t="shared" si="48"/>
        <v>2.3435486989069689</v>
      </c>
      <c r="W108">
        <f t="shared" si="49"/>
        <v>49.853242317088956</v>
      </c>
      <c r="X108">
        <f t="shared" si="50"/>
        <v>1.1703336834038498</v>
      </c>
      <c r="Y108">
        <f t="shared" si="51"/>
        <v>2.3475578097007275</v>
      </c>
      <c r="Z108">
        <f t="shared" si="52"/>
        <v>1.1732150155031191</v>
      </c>
      <c r="AA108">
        <f t="shared" si="53"/>
        <v>-159.82420614558492</v>
      </c>
      <c r="AB108">
        <f t="shared" si="54"/>
        <v>5.2592155092108541</v>
      </c>
      <c r="AC108">
        <f t="shared" si="55"/>
        <v>0.29914113281025123</v>
      </c>
      <c r="AD108">
        <f t="shared" si="56"/>
        <v>163.13445049643613</v>
      </c>
      <c r="AE108">
        <f t="shared" si="57"/>
        <v>62.688306792435611</v>
      </c>
      <c r="AF108">
        <f t="shared" si="58"/>
        <v>3.6229490682925491</v>
      </c>
      <c r="AG108">
        <f t="shared" si="59"/>
        <v>36.692366965590935</v>
      </c>
      <c r="AH108">
        <v>780.76488684153605</v>
      </c>
      <c r="AI108">
        <v>713.75968484848499</v>
      </c>
      <c r="AJ108">
        <v>3.1952743899004701</v>
      </c>
      <c r="AK108">
        <v>84.881134538593102</v>
      </c>
      <c r="AL108">
        <f t="shared" si="60"/>
        <v>3.6241316586300436</v>
      </c>
      <c r="AM108">
        <v>7.1643297271794601</v>
      </c>
      <c r="AN108">
        <v>11.459090209790199</v>
      </c>
      <c r="AO108">
        <v>7.5456773745640497E-7</v>
      </c>
      <c r="AP108">
        <v>118.923516889192</v>
      </c>
      <c r="AQ108">
        <v>143</v>
      </c>
      <c r="AR108">
        <v>29</v>
      </c>
      <c r="AS108">
        <f t="shared" si="61"/>
        <v>1</v>
      </c>
      <c r="AT108">
        <f t="shared" si="62"/>
        <v>0</v>
      </c>
      <c r="AU108">
        <f t="shared" si="63"/>
        <v>55312.831190033794</v>
      </c>
      <c r="AV108">
        <f t="shared" si="64"/>
        <v>2000</v>
      </c>
      <c r="AW108">
        <f t="shared" si="65"/>
        <v>1686.0001199999997</v>
      </c>
      <c r="AX108">
        <f t="shared" si="66"/>
        <v>0.84300005999999983</v>
      </c>
      <c r="AY108">
        <f t="shared" si="67"/>
        <v>0.15870014999999998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1736451911.0999999</v>
      </c>
      <c r="BF108">
        <v>705.53499999999997</v>
      </c>
      <c r="BG108">
        <v>783.74900000000002</v>
      </c>
      <c r="BH108">
        <v>11.458299999999999</v>
      </c>
      <c r="BI108">
        <v>7.16493</v>
      </c>
      <c r="BJ108">
        <v>697.16399999999999</v>
      </c>
      <c r="BK108">
        <v>11.434900000000001</v>
      </c>
      <c r="BL108">
        <v>500.50700000000001</v>
      </c>
      <c r="BM108">
        <v>102.107</v>
      </c>
      <c r="BN108">
        <v>3.1509500000000003E-2</v>
      </c>
      <c r="BO108">
        <v>20.006499999999999</v>
      </c>
      <c r="BP108">
        <v>19.978899999999999</v>
      </c>
      <c r="BQ108">
        <v>999.9</v>
      </c>
      <c r="BR108">
        <v>0</v>
      </c>
      <c r="BS108">
        <v>0</v>
      </c>
      <c r="BT108">
        <v>10006.200000000001</v>
      </c>
      <c r="BU108">
        <v>592.95899999999995</v>
      </c>
      <c r="BV108">
        <v>1540.6</v>
      </c>
      <c r="BW108">
        <v>-78.213999999999999</v>
      </c>
      <c r="BX108">
        <v>713.71299999999997</v>
      </c>
      <c r="BY108">
        <v>789.40499999999997</v>
      </c>
      <c r="BZ108">
        <v>4.2933899999999996</v>
      </c>
      <c r="CA108">
        <v>783.74900000000002</v>
      </c>
      <c r="CB108">
        <v>7.16493</v>
      </c>
      <c r="CC108">
        <v>1.16998</v>
      </c>
      <c r="CD108">
        <v>0.73158999999999996</v>
      </c>
      <c r="CE108">
        <v>9.2248999999999999</v>
      </c>
      <c r="CF108">
        <v>2.4449299999999998</v>
      </c>
      <c r="CG108">
        <v>2000</v>
      </c>
      <c r="CH108">
        <v>0.89999799999999996</v>
      </c>
      <c r="CI108">
        <v>0.10000199999999999</v>
      </c>
      <c r="CJ108">
        <v>23</v>
      </c>
      <c r="CK108">
        <v>42020.5</v>
      </c>
      <c r="CL108">
        <v>1736448967.0999999</v>
      </c>
      <c r="CM108" t="s">
        <v>347</v>
      </c>
      <c r="CN108">
        <v>1736448967.0999999</v>
      </c>
      <c r="CO108">
        <v>1736448953.0999999</v>
      </c>
      <c r="CP108">
        <v>2</v>
      </c>
      <c r="CQ108">
        <v>-0.42199999999999999</v>
      </c>
      <c r="CR108">
        <v>-1.2999999999999999E-2</v>
      </c>
      <c r="CS108">
        <v>1.4690000000000001</v>
      </c>
      <c r="CT108">
        <v>4.4999999999999998E-2</v>
      </c>
      <c r="CU108">
        <v>197</v>
      </c>
      <c r="CV108">
        <v>13</v>
      </c>
      <c r="CW108">
        <v>0.01</v>
      </c>
      <c r="CX108">
        <v>0.02</v>
      </c>
      <c r="CY108">
        <v>-77.63964</v>
      </c>
      <c r="CZ108">
        <v>-5.4851142857142596</v>
      </c>
      <c r="DA108">
        <v>0.84421581585121497</v>
      </c>
      <c r="DB108">
        <v>0</v>
      </c>
      <c r="DC108">
        <v>4.2960039999999999</v>
      </c>
      <c r="DD108">
        <v>-1.62321428571514E-2</v>
      </c>
      <c r="DE108">
        <v>1.2444211505756801E-3</v>
      </c>
      <c r="DF108">
        <v>1</v>
      </c>
      <c r="DG108">
        <v>1</v>
      </c>
      <c r="DH108">
        <v>2</v>
      </c>
      <c r="DI108" t="s">
        <v>362</v>
      </c>
      <c r="DJ108">
        <v>2.93689</v>
      </c>
      <c r="DK108">
        <v>2.63334</v>
      </c>
      <c r="DL108">
        <v>0.150169</v>
      </c>
      <c r="DM108">
        <v>0.159909</v>
      </c>
      <c r="DN108">
        <v>7.0029300000000003E-2</v>
      </c>
      <c r="DO108">
        <v>4.8886800000000001E-2</v>
      </c>
      <c r="DP108">
        <v>28650.7</v>
      </c>
      <c r="DQ108">
        <v>31659.7</v>
      </c>
      <c r="DR108">
        <v>29446</v>
      </c>
      <c r="DS108">
        <v>34689.9</v>
      </c>
      <c r="DT108">
        <v>34590.300000000003</v>
      </c>
      <c r="DU108">
        <v>41750.400000000001</v>
      </c>
      <c r="DV108">
        <v>40210.300000000003</v>
      </c>
      <c r="DW108">
        <v>47556.1</v>
      </c>
      <c r="DX108">
        <v>1.69695</v>
      </c>
      <c r="DY108">
        <v>2.0364</v>
      </c>
      <c r="DZ108">
        <v>2.7895E-2</v>
      </c>
      <c r="EA108">
        <v>0</v>
      </c>
      <c r="EB108">
        <v>19.518799999999999</v>
      </c>
      <c r="EC108">
        <v>999.9</v>
      </c>
      <c r="ED108">
        <v>64.094999999999999</v>
      </c>
      <c r="EE108">
        <v>22.405999999999999</v>
      </c>
      <c r="EF108">
        <v>17.071899999999999</v>
      </c>
      <c r="EG108">
        <v>61.598199999999999</v>
      </c>
      <c r="EH108">
        <v>44.090499999999999</v>
      </c>
      <c r="EI108">
        <v>1</v>
      </c>
      <c r="EJ108">
        <v>-0.27197199999999999</v>
      </c>
      <c r="EK108">
        <v>2.4120599999999999</v>
      </c>
      <c r="EL108">
        <v>20.265799999999999</v>
      </c>
      <c r="EM108">
        <v>5.2469400000000004</v>
      </c>
      <c r="EN108">
        <v>11.914099999999999</v>
      </c>
      <c r="EO108">
        <v>4.9893999999999998</v>
      </c>
      <c r="EP108">
        <v>3.2842799999999999</v>
      </c>
      <c r="EQ108">
        <v>9999</v>
      </c>
      <c r="ER108">
        <v>9999</v>
      </c>
      <c r="ES108">
        <v>999.9</v>
      </c>
      <c r="ET108">
        <v>9999</v>
      </c>
      <c r="EU108">
        <v>1.88402</v>
      </c>
      <c r="EV108">
        <v>1.88428</v>
      </c>
      <c r="EW108">
        <v>1.8851599999999999</v>
      </c>
      <c r="EX108">
        <v>1.88714</v>
      </c>
      <c r="EY108">
        <v>1.88361</v>
      </c>
      <c r="EZ108">
        <v>1.8768100000000001</v>
      </c>
      <c r="FA108">
        <v>1.8826000000000001</v>
      </c>
      <c r="FB108">
        <v>1.88811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8.4179999999999993</v>
      </c>
      <c r="FQ108">
        <v>2.3400000000000001E-2</v>
      </c>
      <c r="FR108">
        <v>-0.66434949939203702</v>
      </c>
      <c r="FS108">
        <v>9.8787948123959593E-3</v>
      </c>
      <c r="FT108">
        <v>5.3251326344088904E-6</v>
      </c>
      <c r="FU108">
        <v>-1.29812346716052E-9</v>
      </c>
      <c r="FV108">
        <v>-3.0087886876822501E-2</v>
      </c>
      <c r="FW108">
        <v>-3.68478344840185E-3</v>
      </c>
      <c r="FX108">
        <v>8.3536045323785897E-4</v>
      </c>
      <c r="FY108">
        <v>-9.0991182514875006E-6</v>
      </c>
      <c r="FZ108">
        <v>5</v>
      </c>
      <c r="GA108">
        <v>1737</v>
      </c>
      <c r="GB108">
        <v>1</v>
      </c>
      <c r="GC108">
        <v>17</v>
      </c>
      <c r="GD108">
        <v>49.1</v>
      </c>
      <c r="GE108">
        <v>49.3</v>
      </c>
      <c r="GF108">
        <v>1.6101099999999999</v>
      </c>
      <c r="GG108">
        <v>2.4487299999999999</v>
      </c>
      <c r="GH108">
        <v>1.3513200000000001</v>
      </c>
      <c r="GI108">
        <v>2.2460900000000001</v>
      </c>
      <c r="GJ108">
        <v>1.3000499999999999</v>
      </c>
      <c r="GK108">
        <v>2.2778299999999998</v>
      </c>
      <c r="GL108">
        <v>26.334099999999999</v>
      </c>
      <c r="GM108">
        <v>13.991899999999999</v>
      </c>
      <c r="GN108">
        <v>19</v>
      </c>
      <c r="GO108">
        <v>312.68</v>
      </c>
      <c r="GP108">
        <v>496.43900000000002</v>
      </c>
      <c r="GQ108">
        <v>17.538900000000002</v>
      </c>
      <c r="GR108">
        <v>23.962599999999998</v>
      </c>
      <c r="GS108">
        <v>29.999700000000001</v>
      </c>
      <c r="GT108">
        <v>24.197700000000001</v>
      </c>
      <c r="GU108">
        <v>24.1981</v>
      </c>
      <c r="GV108">
        <v>32.208399999999997</v>
      </c>
      <c r="GW108">
        <v>58.167999999999999</v>
      </c>
      <c r="GX108">
        <v>100</v>
      </c>
      <c r="GY108">
        <v>17.287700000000001</v>
      </c>
      <c r="GZ108">
        <v>803.21500000000003</v>
      </c>
      <c r="HA108">
        <v>7.1889399999999997</v>
      </c>
      <c r="HB108">
        <v>101.767</v>
      </c>
      <c r="HC108">
        <v>102.29600000000001</v>
      </c>
    </row>
    <row r="109" spans="1:211" x14ac:dyDescent="0.2">
      <c r="A109">
        <v>93</v>
      </c>
      <c r="B109">
        <v>1736451914.0999999</v>
      </c>
      <c r="C109">
        <v>184</v>
      </c>
      <c r="D109" t="s">
        <v>535</v>
      </c>
      <c r="E109" t="s">
        <v>536</v>
      </c>
      <c r="F109">
        <v>2</v>
      </c>
      <c r="G109">
        <v>1736451912.0999999</v>
      </c>
      <c r="H109">
        <f t="shared" si="34"/>
        <v>3.6229805173119442E-3</v>
      </c>
      <c r="I109">
        <f t="shared" si="35"/>
        <v>3.622980517311944</v>
      </c>
      <c r="J109">
        <f t="shared" si="36"/>
        <v>36.705631919893307</v>
      </c>
      <c r="K109">
        <f t="shared" si="37"/>
        <v>708.62450000000001</v>
      </c>
      <c r="L109">
        <f t="shared" si="38"/>
        <v>509.10908274309014</v>
      </c>
      <c r="M109">
        <f t="shared" si="39"/>
        <v>51.999824916243931</v>
      </c>
      <c r="N109">
        <f t="shared" si="40"/>
        <v>72.378103593872723</v>
      </c>
      <c r="O109">
        <f t="shared" si="41"/>
        <v>0.32568901025166203</v>
      </c>
      <c r="P109">
        <f t="shared" si="42"/>
        <v>3.5322002690029271</v>
      </c>
      <c r="Q109">
        <f t="shared" si="43"/>
        <v>0.30987788426659857</v>
      </c>
      <c r="R109">
        <f t="shared" si="44"/>
        <v>0.19503026371423449</v>
      </c>
      <c r="S109">
        <f t="shared" si="45"/>
        <v>317.40029999999996</v>
      </c>
      <c r="T109">
        <f t="shared" si="46"/>
        <v>20.790019011781546</v>
      </c>
      <c r="U109">
        <f t="shared" si="47"/>
        <v>19.9818</v>
      </c>
      <c r="V109">
        <f t="shared" si="48"/>
        <v>2.3439696637943324</v>
      </c>
      <c r="W109">
        <f t="shared" si="49"/>
        <v>49.852553921221798</v>
      </c>
      <c r="X109">
        <f t="shared" si="50"/>
        <v>1.1703428872623673</v>
      </c>
      <c r="Y109">
        <f t="shared" si="51"/>
        <v>2.3476086884370484</v>
      </c>
      <c r="Z109">
        <f t="shared" si="52"/>
        <v>1.173626776531965</v>
      </c>
      <c r="AA109">
        <f t="shared" si="53"/>
        <v>-159.77344081345674</v>
      </c>
      <c r="AB109">
        <f t="shared" si="54"/>
        <v>4.770220921607315</v>
      </c>
      <c r="AC109">
        <f t="shared" si="55"/>
        <v>0.27150761072640056</v>
      </c>
      <c r="AD109">
        <f t="shared" si="56"/>
        <v>162.66858771887695</v>
      </c>
      <c r="AE109">
        <f t="shared" si="57"/>
        <v>62.93021273483032</v>
      </c>
      <c r="AF109">
        <f t="shared" si="58"/>
        <v>3.6231344882509493</v>
      </c>
      <c r="AG109">
        <f t="shared" si="59"/>
        <v>36.705631919893307</v>
      </c>
      <c r="AH109">
        <v>786.93495642361495</v>
      </c>
      <c r="AI109">
        <v>720.02741212121202</v>
      </c>
      <c r="AJ109">
        <v>3.1799454686908302</v>
      </c>
      <c r="AK109">
        <v>84.881134538593102</v>
      </c>
      <c r="AL109">
        <f t="shared" si="60"/>
        <v>3.622980517311944</v>
      </c>
      <c r="AM109">
        <v>7.1648722831203298</v>
      </c>
      <c r="AN109">
        <v>11.4579986013986</v>
      </c>
      <c r="AO109">
        <v>-2.2346360924318701E-6</v>
      </c>
      <c r="AP109">
        <v>118.923516889192</v>
      </c>
      <c r="AQ109">
        <v>146</v>
      </c>
      <c r="AR109">
        <v>29</v>
      </c>
      <c r="AS109">
        <f t="shared" si="61"/>
        <v>1</v>
      </c>
      <c r="AT109">
        <f t="shared" si="62"/>
        <v>0</v>
      </c>
      <c r="AU109">
        <f t="shared" si="63"/>
        <v>55261.549405909267</v>
      </c>
      <c r="AV109">
        <f t="shared" si="64"/>
        <v>2000</v>
      </c>
      <c r="AW109">
        <f t="shared" si="65"/>
        <v>1686.0001199999997</v>
      </c>
      <c r="AX109">
        <f t="shared" si="66"/>
        <v>0.84300005999999983</v>
      </c>
      <c r="AY109">
        <f t="shared" si="67"/>
        <v>0.15870014999999998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1736451912.0999999</v>
      </c>
      <c r="BF109">
        <v>708.62450000000001</v>
      </c>
      <c r="BG109">
        <v>787.13649999999996</v>
      </c>
      <c r="BH109">
        <v>11.458349999999999</v>
      </c>
      <c r="BI109">
        <v>7.1650650000000002</v>
      </c>
      <c r="BJ109">
        <v>700.20650000000001</v>
      </c>
      <c r="BK109">
        <v>11.434950000000001</v>
      </c>
      <c r="BL109">
        <v>500.54250000000002</v>
      </c>
      <c r="BM109">
        <v>102.107</v>
      </c>
      <c r="BN109">
        <v>3.1867050000000001E-2</v>
      </c>
      <c r="BO109">
        <v>20.00685</v>
      </c>
      <c r="BP109">
        <v>19.9818</v>
      </c>
      <c r="BQ109">
        <v>999.9</v>
      </c>
      <c r="BR109">
        <v>0</v>
      </c>
      <c r="BS109">
        <v>0</v>
      </c>
      <c r="BT109">
        <v>9996.5400000000009</v>
      </c>
      <c r="BU109">
        <v>592.94849999999997</v>
      </c>
      <c r="BV109">
        <v>1540.585</v>
      </c>
      <c r="BW109">
        <v>-78.512050000000002</v>
      </c>
      <c r="BX109">
        <v>716.83799999999997</v>
      </c>
      <c r="BY109">
        <v>792.81700000000001</v>
      </c>
      <c r="BZ109">
        <v>4.2933149999999998</v>
      </c>
      <c r="CA109">
        <v>787.13649999999996</v>
      </c>
      <c r="CB109">
        <v>7.1650650000000002</v>
      </c>
      <c r="CC109">
        <v>1.16998</v>
      </c>
      <c r="CD109">
        <v>0.73160250000000004</v>
      </c>
      <c r="CE109">
        <v>9.2249499999999998</v>
      </c>
      <c r="CF109">
        <v>2.4451749999999999</v>
      </c>
      <c r="CG109">
        <v>2000</v>
      </c>
      <c r="CH109">
        <v>0.89999799999999996</v>
      </c>
      <c r="CI109">
        <v>0.10000199999999999</v>
      </c>
      <c r="CJ109">
        <v>23</v>
      </c>
      <c r="CK109">
        <v>42020.5</v>
      </c>
      <c r="CL109">
        <v>1736448967.0999999</v>
      </c>
      <c r="CM109" t="s">
        <v>347</v>
      </c>
      <c r="CN109">
        <v>1736448967.0999999</v>
      </c>
      <c r="CO109">
        <v>1736448953.0999999</v>
      </c>
      <c r="CP109">
        <v>2</v>
      </c>
      <c r="CQ109">
        <v>-0.42199999999999999</v>
      </c>
      <c r="CR109">
        <v>-1.2999999999999999E-2</v>
      </c>
      <c r="CS109">
        <v>1.4690000000000001</v>
      </c>
      <c r="CT109">
        <v>4.4999999999999998E-2</v>
      </c>
      <c r="CU109">
        <v>197</v>
      </c>
      <c r="CV109">
        <v>13</v>
      </c>
      <c r="CW109">
        <v>0.01</v>
      </c>
      <c r="CX109">
        <v>0.02</v>
      </c>
      <c r="CY109">
        <v>-77.751766666666697</v>
      </c>
      <c r="CZ109">
        <v>-6.9436928571428203</v>
      </c>
      <c r="DA109">
        <v>0.87442561617453796</v>
      </c>
      <c r="DB109">
        <v>0</v>
      </c>
      <c r="DC109">
        <v>4.2953906666666697</v>
      </c>
      <c r="DD109">
        <v>-1.64549999999965E-2</v>
      </c>
      <c r="DE109">
        <v>1.26018235012073E-3</v>
      </c>
      <c r="DF109">
        <v>1</v>
      </c>
      <c r="DG109">
        <v>1</v>
      </c>
      <c r="DH109">
        <v>2</v>
      </c>
      <c r="DI109" t="s">
        <v>362</v>
      </c>
      <c r="DJ109">
        <v>2.9369700000000001</v>
      </c>
      <c r="DK109">
        <v>2.63347</v>
      </c>
      <c r="DL109">
        <v>0.15104799999999999</v>
      </c>
      <c r="DM109">
        <v>0.16084899999999999</v>
      </c>
      <c r="DN109">
        <v>7.0023600000000005E-2</v>
      </c>
      <c r="DO109">
        <v>4.8892999999999999E-2</v>
      </c>
      <c r="DP109">
        <v>28621.1</v>
      </c>
      <c r="DQ109">
        <v>31624.5</v>
      </c>
      <c r="DR109">
        <v>29446.1</v>
      </c>
      <c r="DS109">
        <v>34690.199999999997</v>
      </c>
      <c r="DT109">
        <v>34590.5</v>
      </c>
      <c r="DU109">
        <v>41750.300000000003</v>
      </c>
      <c r="DV109">
        <v>40210.300000000003</v>
      </c>
      <c r="DW109">
        <v>47556.4</v>
      </c>
      <c r="DX109">
        <v>1.69095</v>
      </c>
      <c r="DY109">
        <v>2.0367299999999999</v>
      </c>
      <c r="DZ109">
        <v>2.8245200000000002E-2</v>
      </c>
      <c r="EA109">
        <v>0</v>
      </c>
      <c r="EB109">
        <v>19.518799999999999</v>
      </c>
      <c r="EC109">
        <v>999.9</v>
      </c>
      <c r="ED109">
        <v>64.094999999999999</v>
      </c>
      <c r="EE109">
        <v>22.405999999999999</v>
      </c>
      <c r="EF109">
        <v>17.073899999999998</v>
      </c>
      <c r="EG109">
        <v>61.848199999999999</v>
      </c>
      <c r="EH109">
        <v>44.895800000000001</v>
      </c>
      <c r="EI109">
        <v>1</v>
      </c>
      <c r="EJ109">
        <v>-0.27085399999999998</v>
      </c>
      <c r="EK109">
        <v>2.84328</v>
      </c>
      <c r="EL109">
        <v>20.2576</v>
      </c>
      <c r="EM109">
        <v>5.2469400000000004</v>
      </c>
      <c r="EN109">
        <v>11.914099999999999</v>
      </c>
      <c r="EO109">
        <v>4.98935</v>
      </c>
      <c r="EP109">
        <v>3.2842799999999999</v>
      </c>
      <c r="EQ109">
        <v>9999</v>
      </c>
      <c r="ER109">
        <v>9999</v>
      </c>
      <c r="ES109">
        <v>999.9</v>
      </c>
      <c r="ET109">
        <v>9999</v>
      </c>
      <c r="EU109">
        <v>1.88401</v>
      </c>
      <c r="EV109">
        <v>1.88425</v>
      </c>
      <c r="EW109">
        <v>1.88514</v>
      </c>
      <c r="EX109">
        <v>1.8871100000000001</v>
      </c>
      <c r="EY109">
        <v>1.8835900000000001</v>
      </c>
      <c r="EZ109">
        <v>1.8768</v>
      </c>
      <c r="FA109">
        <v>1.8825700000000001</v>
      </c>
      <c r="FB109">
        <v>1.88811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8.5120000000000005</v>
      </c>
      <c r="FQ109">
        <v>2.3400000000000001E-2</v>
      </c>
      <c r="FR109">
        <v>-0.66434949939203702</v>
      </c>
      <c r="FS109">
        <v>9.8787948123959593E-3</v>
      </c>
      <c r="FT109">
        <v>5.3251326344088904E-6</v>
      </c>
      <c r="FU109">
        <v>-1.29812346716052E-9</v>
      </c>
      <c r="FV109">
        <v>-3.0087886876822501E-2</v>
      </c>
      <c r="FW109">
        <v>-3.68478344840185E-3</v>
      </c>
      <c r="FX109">
        <v>8.3536045323785897E-4</v>
      </c>
      <c r="FY109">
        <v>-9.0991182514875006E-6</v>
      </c>
      <c r="FZ109">
        <v>5</v>
      </c>
      <c r="GA109">
        <v>1737</v>
      </c>
      <c r="GB109">
        <v>1</v>
      </c>
      <c r="GC109">
        <v>17</v>
      </c>
      <c r="GD109">
        <v>49.1</v>
      </c>
      <c r="GE109">
        <v>49.4</v>
      </c>
      <c r="GF109">
        <v>1.6186499999999999</v>
      </c>
      <c r="GG109">
        <v>2.4279799999999998</v>
      </c>
      <c r="GH109">
        <v>1.3513200000000001</v>
      </c>
      <c r="GI109">
        <v>2.2473100000000001</v>
      </c>
      <c r="GJ109">
        <v>1.3000499999999999</v>
      </c>
      <c r="GK109">
        <v>2.4377399999999998</v>
      </c>
      <c r="GL109">
        <v>26.334099999999999</v>
      </c>
      <c r="GM109">
        <v>14.0182</v>
      </c>
      <c r="GN109">
        <v>19</v>
      </c>
      <c r="GO109">
        <v>310.149</v>
      </c>
      <c r="GP109">
        <v>496.637</v>
      </c>
      <c r="GQ109">
        <v>17.465199999999999</v>
      </c>
      <c r="GR109">
        <v>23.9589</v>
      </c>
      <c r="GS109">
        <v>30.000699999999998</v>
      </c>
      <c r="GT109">
        <v>24.195900000000002</v>
      </c>
      <c r="GU109">
        <v>24.196999999999999</v>
      </c>
      <c r="GV109">
        <v>32.482700000000001</v>
      </c>
      <c r="GW109">
        <v>58.167999999999999</v>
      </c>
      <c r="GX109">
        <v>100</v>
      </c>
      <c r="GY109">
        <v>17.287700000000001</v>
      </c>
      <c r="GZ109">
        <v>816.84299999999996</v>
      </c>
      <c r="HA109">
        <v>7.1950099999999999</v>
      </c>
      <c r="HB109">
        <v>101.767</v>
      </c>
      <c r="HC109">
        <v>102.29600000000001</v>
      </c>
    </row>
    <row r="110" spans="1:211" x14ac:dyDescent="0.2">
      <c r="A110">
        <v>94</v>
      </c>
      <c r="B110">
        <v>1736451916.0999999</v>
      </c>
      <c r="C110">
        <v>186</v>
      </c>
      <c r="D110" t="s">
        <v>537</v>
      </c>
      <c r="E110" t="s">
        <v>538</v>
      </c>
      <c r="F110">
        <v>2</v>
      </c>
      <c r="G110">
        <v>1736451915.0999999</v>
      </c>
      <c r="H110">
        <f t="shared" si="34"/>
        <v>3.61821479921928E-3</v>
      </c>
      <c r="I110">
        <f t="shared" si="35"/>
        <v>3.6182147992192801</v>
      </c>
      <c r="J110">
        <f t="shared" si="36"/>
        <v>36.841696519477203</v>
      </c>
      <c r="K110">
        <f t="shared" si="37"/>
        <v>717.995</v>
      </c>
      <c r="L110">
        <f t="shared" si="38"/>
        <v>517.00946896880635</v>
      </c>
      <c r="M110">
        <f t="shared" si="39"/>
        <v>52.805055464301731</v>
      </c>
      <c r="N110">
        <f t="shared" si="40"/>
        <v>73.332826715362998</v>
      </c>
      <c r="O110">
        <f t="shared" si="41"/>
        <v>0.32461160294270852</v>
      </c>
      <c r="P110">
        <f t="shared" si="42"/>
        <v>3.5364768432844906</v>
      </c>
      <c r="Q110">
        <f t="shared" si="43"/>
        <v>0.30892021278392662</v>
      </c>
      <c r="R110">
        <f t="shared" si="44"/>
        <v>0.19442171803290106</v>
      </c>
      <c r="S110">
        <f t="shared" si="45"/>
        <v>317.40332400149998</v>
      </c>
      <c r="T110">
        <f t="shared" si="46"/>
        <v>20.790430819524023</v>
      </c>
      <c r="U110">
        <f t="shared" si="47"/>
        <v>19.992699999999999</v>
      </c>
      <c r="V110">
        <f t="shared" si="48"/>
        <v>2.3455525037408167</v>
      </c>
      <c r="W110">
        <f t="shared" si="49"/>
        <v>49.832116894740494</v>
      </c>
      <c r="X110">
        <f t="shared" si="50"/>
        <v>1.16988121611308</v>
      </c>
      <c r="Y110">
        <f t="shared" si="51"/>
        <v>2.3476450309831298</v>
      </c>
      <c r="Z110">
        <f t="shared" si="52"/>
        <v>1.1756712876277366</v>
      </c>
      <c r="AA110">
        <f t="shared" si="53"/>
        <v>-159.56327264557024</v>
      </c>
      <c r="AB110">
        <f t="shared" si="54"/>
        <v>2.7454829698825849</v>
      </c>
      <c r="AC110">
        <f t="shared" si="55"/>
        <v>0.15608514059653947</v>
      </c>
      <c r="AD110">
        <f t="shared" si="56"/>
        <v>160.74161946640885</v>
      </c>
      <c r="AE110">
        <f t="shared" si="57"/>
        <v>63.794758485011577</v>
      </c>
      <c r="AF110">
        <f t="shared" si="58"/>
        <v>3.616308435279378</v>
      </c>
      <c r="AG110">
        <f t="shared" si="59"/>
        <v>36.841696519477203</v>
      </c>
      <c r="AH110">
        <v>793.108359147638</v>
      </c>
      <c r="AI110">
        <v>726.25845454545401</v>
      </c>
      <c r="AJ110">
        <v>3.1441134274021101</v>
      </c>
      <c r="AK110">
        <v>84.881134538593102</v>
      </c>
      <c r="AL110">
        <f t="shared" si="60"/>
        <v>3.6182147992192801</v>
      </c>
      <c r="AM110">
        <v>7.1652322239402499</v>
      </c>
      <c r="AN110">
        <v>11.454965034964999</v>
      </c>
      <c r="AO110">
        <v>-1.1650627796925501E-5</v>
      </c>
      <c r="AP110">
        <v>118.923516889192</v>
      </c>
      <c r="AQ110">
        <v>146</v>
      </c>
      <c r="AR110">
        <v>29</v>
      </c>
      <c r="AS110">
        <f t="shared" si="61"/>
        <v>1</v>
      </c>
      <c r="AT110">
        <f t="shared" si="62"/>
        <v>0</v>
      </c>
      <c r="AU110">
        <f t="shared" si="63"/>
        <v>55357.192771427457</v>
      </c>
      <c r="AV110">
        <f t="shared" si="64"/>
        <v>2000.02</v>
      </c>
      <c r="AW110">
        <f t="shared" si="65"/>
        <v>1686.0169200006001</v>
      </c>
      <c r="AX110">
        <f t="shared" si="66"/>
        <v>0.84300003000000001</v>
      </c>
      <c r="AY110">
        <f t="shared" si="67"/>
        <v>0.158700075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1736451915.0999999</v>
      </c>
      <c r="BF110">
        <v>717.995</v>
      </c>
      <c r="BG110">
        <v>797.61800000000005</v>
      </c>
      <c r="BH110">
        <v>11.4542</v>
      </c>
      <c r="BI110">
        <v>7.1668399999999997</v>
      </c>
      <c r="BJ110">
        <v>709.43399999999997</v>
      </c>
      <c r="BK110">
        <v>11.430899999999999</v>
      </c>
      <c r="BL110">
        <v>500.29199999999997</v>
      </c>
      <c r="BM110">
        <v>102.10299999999999</v>
      </c>
      <c r="BN110">
        <v>3.2567400000000003E-2</v>
      </c>
      <c r="BO110">
        <v>20.007100000000001</v>
      </c>
      <c r="BP110">
        <v>19.992699999999999</v>
      </c>
      <c r="BQ110">
        <v>999.9</v>
      </c>
      <c r="BR110">
        <v>0</v>
      </c>
      <c r="BS110">
        <v>0</v>
      </c>
      <c r="BT110">
        <v>10015</v>
      </c>
      <c r="BU110">
        <v>592.87900000000002</v>
      </c>
      <c r="BV110">
        <v>1540.1</v>
      </c>
      <c r="BW110">
        <v>-79.623699999999999</v>
      </c>
      <c r="BX110">
        <v>726.31399999999996</v>
      </c>
      <c r="BY110">
        <v>803.37599999999998</v>
      </c>
      <c r="BZ110">
        <v>4.2873700000000001</v>
      </c>
      <c r="CA110">
        <v>797.61800000000005</v>
      </c>
      <c r="CB110">
        <v>7.1668399999999997</v>
      </c>
      <c r="CC110">
        <v>1.16951</v>
      </c>
      <c r="CD110">
        <v>0.73175599999999996</v>
      </c>
      <c r="CE110">
        <v>9.2189800000000002</v>
      </c>
      <c r="CF110">
        <v>2.4481299999999999</v>
      </c>
      <c r="CG110">
        <v>2000.02</v>
      </c>
      <c r="CH110">
        <v>0.89999899999999999</v>
      </c>
      <c r="CI110">
        <v>0.10000100000000001</v>
      </c>
      <c r="CJ110">
        <v>23</v>
      </c>
      <c r="CK110">
        <v>42020.9</v>
      </c>
      <c r="CL110">
        <v>1736448967.0999999</v>
      </c>
      <c r="CM110" t="s">
        <v>347</v>
      </c>
      <c r="CN110">
        <v>1736448967.0999999</v>
      </c>
      <c r="CO110">
        <v>1736448953.0999999</v>
      </c>
      <c r="CP110">
        <v>2</v>
      </c>
      <c r="CQ110">
        <v>-0.42199999999999999</v>
      </c>
      <c r="CR110">
        <v>-1.2999999999999999E-2</v>
      </c>
      <c r="CS110">
        <v>1.4690000000000001</v>
      </c>
      <c r="CT110">
        <v>4.4999999999999998E-2</v>
      </c>
      <c r="CU110">
        <v>197</v>
      </c>
      <c r="CV110">
        <v>13</v>
      </c>
      <c r="CW110">
        <v>0.01</v>
      </c>
      <c r="CX110">
        <v>0.02</v>
      </c>
      <c r="CY110">
        <v>-77.95326</v>
      </c>
      <c r="CZ110">
        <v>-9.91178571428566</v>
      </c>
      <c r="DA110">
        <v>0.97782862629399303</v>
      </c>
      <c r="DB110">
        <v>0</v>
      </c>
      <c r="DC110">
        <v>4.2946999999999997</v>
      </c>
      <c r="DD110">
        <v>-1.87392857142799E-2</v>
      </c>
      <c r="DE110">
        <v>1.4806620141004799E-3</v>
      </c>
      <c r="DF110">
        <v>1</v>
      </c>
      <c r="DG110">
        <v>1</v>
      </c>
      <c r="DH110">
        <v>2</v>
      </c>
      <c r="DI110" t="s">
        <v>362</v>
      </c>
      <c r="DJ110">
        <v>2.93648</v>
      </c>
      <c r="DK110">
        <v>2.6351</v>
      </c>
      <c r="DL110">
        <v>0.151949</v>
      </c>
      <c r="DM110">
        <v>0.16178500000000001</v>
      </c>
      <c r="DN110">
        <v>6.9987999999999995E-2</v>
      </c>
      <c r="DO110">
        <v>4.88916E-2</v>
      </c>
      <c r="DP110">
        <v>28591</v>
      </c>
      <c r="DQ110">
        <v>31589.3</v>
      </c>
      <c r="DR110">
        <v>29446.3</v>
      </c>
      <c r="DS110">
        <v>34690.1</v>
      </c>
      <c r="DT110">
        <v>34591.9</v>
      </c>
      <c r="DU110">
        <v>41750.199999999997</v>
      </c>
      <c r="DV110">
        <v>40210.400000000001</v>
      </c>
      <c r="DW110">
        <v>47556.3</v>
      </c>
      <c r="DX110">
        <v>1.6908799999999999</v>
      </c>
      <c r="DY110">
        <v>2.0373199999999998</v>
      </c>
      <c r="DZ110">
        <v>2.8692200000000001E-2</v>
      </c>
      <c r="EA110">
        <v>0</v>
      </c>
      <c r="EB110">
        <v>19.518799999999999</v>
      </c>
      <c r="EC110">
        <v>999.9</v>
      </c>
      <c r="ED110">
        <v>64.119</v>
      </c>
      <c r="EE110">
        <v>22.405999999999999</v>
      </c>
      <c r="EF110">
        <v>17.082699999999999</v>
      </c>
      <c r="EG110">
        <v>61.318100000000001</v>
      </c>
      <c r="EH110">
        <v>44.923900000000003</v>
      </c>
      <c r="EI110">
        <v>1</v>
      </c>
      <c r="EJ110">
        <v>-0.26976099999999997</v>
      </c>
      <c r="EK110">
        <v>2.6339999999999999</v>
      </c>
      <c r="EL110">
        <v>20.262499999999999</v>
      </c>
      <c r="EM110">
        <v>5.2475399999999999</v>
      </c>
      <c r="EN110">
        <v>11.914099999999999</v>
      </c>
      <c r="EO110">
        <v>4.9896000000000003</v>
      </c>
      <c r="EP110">
        <v>3.2842500000000001</v>
      </c>
      <c r="EQ110">
        <v>9999</v>
      </c>
      <c r="ER110">
        <v>9999</v>
      </c>
      <c r="ES110">
        <v>999.9</v>
      </c>
      <c r="ET110">
        <v>9999</v>
      </c>
      <c r="EU110">
        <v>1.8839999999999999</v>
      </c>
      <c r="EV110">
        <v>1.88425</v>
      </c>
      <c r="EW110">
        <v>1.8851500000000001</v>
      </c>
      <c r="EX110">
        <v>1.88713</v>
      </c>
      <c r="EY110">
        <v>1.8835900000000001</v>
      </c>
      <c r="EZ110">
        <v>1.8768</v>
      </c>
      <c r="FA110">
        <v>1.8826000000000001</v>
      </c>
      <c r="FB110">
        <v>1.88812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8.609</v>
      </c>
      <c r="FQ110">
        <v>2.3300000000000001E-2</v>
      </c>
      <c r="FR110">
        <v>-0.66434949939203702</v>
      </c>
      <c r="FS110">
        <v>9.8787948123959593E-3</v>
      </c>
      <c r="FT110">
        <v>5.3251326344088904E-6</v>
      </c>
      <c r="FU110">
        <v>-1.29812346716052E-9</v>
      </c>
      <c r="FV110">
        <v>-3.0087886876822501E-2</v>
      </c>
      <c r="FW110">
        <v>-3.68478344840185E-3</v>
      </c>
      <c r="FX110">
        <v>8.3536045323785897E-4</v>
      </c>
      <c r="FY110">
        <v>-9.0991182514875006E-6</v>
      </c>
      <c r="FZ110">
        <v>5</v>
      </c>
      <c r="GA110">
        <v>1737</v>
      </c>
      <c r="GB110">
        <v>1</v>
      </c>
      <c r="GC110">
        <v>17</v>
      </c>
      <c r="GD110">
        <v>49.1</v>
      </c>
      <c r="GE110">
        <v>49.4</v>
      </c>
      <c r="GF110">
        <v>1.63086</v>
      </c>
      <c r="GG110">
        <v>2.4426299999999999</v>
      </c>
      <c r="GH110">
        <v>1.3513200000000001</v>
      </c>
      <c r="GI110">
        <v>2.2473100000000001</v>
      </c>
      <c r="GJ110">
        <v>1.3000499999999999</v>
      </c>
      <c r="GK110">
        <v>2.4621599999999999</v>
      </c>
      <c r="GL110">
        <v>26.334099999999999</v>
      </c>
      <c r="GM110">
        <v>14.009499999999999</v>
      </c>
      <c r="GN110">
        <v>19</v>
      </c>
      <c r="GO110">
        <v>310.10899999999998</v>
      </c>
      <c r="GP110">
        <v>497.01</v>
      </c>
      <c r="GQ110">
        <v>17.3462</v>
      </c>
      <c r="GR110">
        <v>23.954499999999999</v>
      </c>
      <c r="GS110">
        <v>30.001300000000001</v>
      </c>
      <c r="GT110">
        <v>24.1937</v>
      </c>
      <c r="GU110">
        <v>24.195399999999999</v>
      </c>
      <c r="GV110">
        <v>32.633299999999998</v>
      </c>
      <c r="GW110">
        <v>58.167999999999999</v>
      </c>
      <c r="GX110">
        <v>100</v>
      </c>
      <c r="GY110">
        <v>17.2806</v>
      </c>
      <c r="GZ110">
        <v>823.64400000000001</v>
      </c>
      <c r="HA110">
        <v>7.2041899999999996</v>
      </c>
      <c r="HB110">
        <v>101.768</v>
      </c>
      <c r="HC110">
        <v>102.29600000000001</v>
      </c>
    </row>
    <row r="111" spans="1:211" x14ac:dyDescent="0.2">
      <c r="A111">
        <v>95</v>
      </c>
      <c r="B111">
        <v>1736451918.0999999</v>
      </c>
      <c r="C111">
        <v>188</v>
      </c>
      <c r="D111" t="s">
        <v>539</v>
      </c>
      <c r="E111" t="s">
        <v>540</v>
      </c>
      <c r="F111">
        <v>2</v>
      </c>
      <c r="G111">
        <v>1736451916.0999999</v>
      </c>
      <c r="H111">
        <f t="shared" si="34"/>
        <v>3.6108869184872444E-3</v>
      </c>
      <c r="I111">
        <f t="shared" si="35"/>
        <v>3.6108869184872443</v>
      </c>
      <c r="J111">
        <f t="shared" si="36"/>
        <v>36.982677011709221</v>
      </c>
      <c r="K111">
        <f t="shared" si="37"/>
        <v>721.18200000000002</v>
      </c>
      <c r="L111">
        <f t="shared" si="38"/>
        <v>518.98439854407343</v>
      </c>
      <c r="M111">
        <f t="shared" si="39"/>
        <v>53.006594596499831</v>
      </c>
      <c r="N111">
        <f t="shared" si="40"/>
        <v>73.658094562252202</v>
      </c>
      <c r="O111">
        <f t="shared" si="41"/>
        <v>0.32382984497781658</v>
      </c>
      <c r="P111">
        <f t="shared" si="42"/>
        <v>3.5383690735653093</v>
      </c>
      <c r="Q111">
        <f t="shared" si="43"/>
        <v>0.30821990853638809</v>
      </c>
      <c r="R111">
        <f t="shared" si="44"/>
        <v>0.19397721358669823</v>
      </c>
      <c r="S111">
        <f t="shared" si="45"/>
        <v>317.40235787983039</v>
      </c>
      <c r="T111">
        <f t="shared" si="46"/>
        <v>20.79033317690142</v>
      </c>
      <c r="U111">
        <f t="shared" si="47"/>
        <v>19.991399999999999</v>
      </c>
      <c r="V111">
        <f t="shared" si="48"/>
        <v>2.3453636754876084</v>
      </c>
      <c r="W111">
        <f t="shared" si="49"/>
        <v>49.815953237814512</v>
      </c>
      <c r="X111">
        <f t="shared" si="50"/>
        <v>1.1694076107001599</v>
      </c>
      <c r="Y111">
        <f t="shared" si="51"/>
        <v>2.3474560551266954</v>
      </c>
      <c r="Z111">
        <f t="shared" si="52"/>
        <v>1.1759560647874485</v>
      </c>
      <c r="AA111">
        <f t="shared" si="53"/>
        <v>-159.24011310528746</v>
      </c>
      <c r="AB111">
        <f t="shared" si="54"/>
        <v>2.746951970314738</v>
      </c>
      <c r="AC111">
        <f t="shared" si="55"/>
        <v>0.15608306302145111</v>
      </c>
      <c r="AD111">
        <f t="shared" si="56"/>
        <v>161.06527980787914</v>
      </c>
      <c r="AE111">
        <f t="shared" si="57"/>
        <v>64.063212217021842</v>
      </c>
      <c r="AF111">
        <f t="shared" si="58"/>
        <v>3.6129951010675163</v>
      </c>
      <c r="AG111">
        <f t="shared" si="59"/>
        <v>36.982677011709221</v>
      </c>
      <c r="AH111">
        <v>800.07669689449801</v>
      </c>
      <c r="AI111">
        <v>732.73448484848495</v>
      </c>
      <c r="AJ111">
        <v>3.19013928699363</v>
      </c>
      <c r="AK111">
        <v>84.881134538593102</v>
      </c>
      <c r="AL111">
        <f t="shared" si="60"/>
        <v>3.6108869184872443</v>
      </c>
      <c r="AM111">
        <v>7.1655838718204503</v>
      </c>
      <c r="AN111">
        <v>11.4465888111888</v>
      </c>
      <c r="AO111">
        <v>-3.5763969930370297E-5</v>
      </c>
      <c r="AP111">
        <v>118.923516889192</v>
      </c>
      <c r="AQ111">
        <v>145</v>
      </c>
      <c r="AR111">
        <v>29</v>
      </c>
      <c r="AS111">
        <f t="shared" si="61"/>
        <v>1</v>
      </c>
      <c r="AT111">
        <f t="shared" si="62"/>
        <v>0</v>
      </c>
      <c r="AU111">
        <f t="shared" si="63"/>
        <v>55399.816955177164</v>
      </c>
      <c r="AV111">
        <f t="shared" si="64"/>
        <v>2000.0150000000001</v>
      </c>
      <c r="AW111">
        <f t="shared" si="65"/>
        <v>1686.0125579993476</v>
      </c>
      <c r="AX111">
        <f t="shared" si="66"/>
        <v>0.84299995650000004</v>
      </c>
      <c r="AY111">
        <f t="shared" si="67"/>
        <v>0.15869998869000002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1736451916.0999999</v>
      </c>
      <c r="BF111">
        <v>721.18200000000002</v>
      </c>
      <c r="BG111">
        <v>801.13199999999995</v>
      </c>
      <c r="BH111">
        <v>11.4496</v>
      </c>
      <c r="BI111">
        <v>7.1664649999999996</v>
      </c>
      <c r="BJ111">
        <v>712.57249999999999</v>
      </c>
      <c r="BK111">
        <v>11.426349999999999</v>
      </c>
      <c r="BL111">
        <v>500.32900000000001</v>
      </c>
      <c r="BM111">
        <v>102.102</v>
      </c>
      <c r="BN111">
        <v>3.3237099999999999E-2</v>
      </c>
      <c r="BO111">
        <v>20.005800000000001</v>
      </c>
      <c r="BP111">
        <v>19.991399999999999</v>
      </c>
      <c r="BQ111">
        <v>999.9</v>
      </c>
      <c r="BR111">
        <v>0</v>
      </c>
      <c r="BS111">
        <v>0</v>
      </c>
      <c r="BT111">
        <v>10023.1</v>
      </c>
      <c r="BU111">
        <v>592.85500000000002</v>
      </c>
      <c r="BV111">
        <v>1539.9</v>
      </c>
      <c r="BW111">
        <v>-79.950199999999995</v>
      </c>
      <c r="BX111">
        <v>729.53499999999997</v>
      </c>
      <c r="BY111">
        <v>806.91499999999996</v>
      </c>
      <c r="BZ111">
        <v>4.2831400000000004</v>
      </c>
      <c r="CA111">
        <v>801.13199999999995</v>
      </c>
      <c r="CB111">
        <v>7.1664649999999996</v>
      </c>
      <c r="CC111">
        <v>1.169025</v>
      </c>
      <c r="CD111">
        <v>0.73170950000000001</v>
      </c>
      <c r="CE111">
        <v>9.2128399999999999</v>
      </c>
      <c r="CF111">
        <v>2.4472299999999998</v>
      </c>
      <c r="CG111">
        <v>2000.0150000000001</v>
      </c>
      <c r="CH111">
        <v>0.9</v>
      </c>
      <c r="CI111">
        <v>9.9999950000000004E-2</v>
      </c>
      <c r="CJ111">
        <v>23</v>
      </c>
      <c r="CK111">
        <v>42020.800000000003</v>
      </c>
      <c r="CL111">
        <v>1736448967.0999999</v>
      </c>
      <c r="CM111" t="s">
        <v>347</v>
      </c>
      <c r="CN111">
        <v>1736448967.0999999</v>
      </c>
      <c r="CO111">
        <v>1736448953.0999999</v>
      </c>
      <c r="CP111">
        <v>2</v>
      </c>
      <c r="CQ111">
        <v>-0.42199999999999999</v>
      </c>
      <c r="CR111">
        <v>-1.2999999999999999E-2</v>
      </c>
      <c r="CS111">
        <v>1.4690000000000001</v>
      </c>
      <c r="CT111">
        <v>4.4999999999999998E-2</v>
      </c>
      <c r="CU111">
        <v>197</v>
      </c>
      <c r="CV111">
        <v>13</v>
      </c>
      <c r="CW111">
        <v>0.01</v>
      </c>
      <c r="CX111">
        <v>0.02</v>
      </c>
      <c r="CY111">
        <v>-78.261679999999998</v>
      </c>
      <c r="CZ111">
        <v>-13.507049999999801</v>
      </c>
      <c r="DA111">
        <v>1.13777857259955</v>
      </c>
      <c r="DB111">
        <v>0</v>
      </c>
      <c r="DC111">
        <v>4.293202</v>
      </c>
      <c r="DD111">
        <v>-3.65785714285701E-2</v>
      </c>
      <c r="DE111">
        <v>3.28086208183157E-3</v>
      </c>
      <c r="DF111">
        <v>1</v>
      </c>
      <c r="DG111">
        <v>1</v>
      </c>
      <c r="DH111">
        <v>2</v>
      </c>
      <c r="DI111" t="s">
        <v>362</v>
      </c>
      <c r="DJ111">
        <v>2.9373399999999998</v>
      </c>
      <c r="DK111">
        <v>2.63584</v>
      </c>
      <c r="DL111">
        <v>0.15285499999999999</v>
      </c>
      <c r="DM111">
        <v>0.16267899999999999</v>
      </c>
      <c r="DN111">
        <v>6.9946900000000006E-2</v>
      </c>
      <c r="DO111">
        <v>4.8890099999999999E-2</v>
      </c>
      <c r="DP111">
        <v>28560.5</v>
      </c>
      <c r="DQ111">
        <v>31555.599999999999</v>
      </c>
      <c r="DR111">
        <v>29446.3</v>
      </c>
      <c r="DS111">
        <v>34690</v>
      </c>
      <c r="DT111">
        <v>34593.4</v>
      </c>
      <c r="DU111">
        <v>41750.1</v>
      </c>
      <c r="DV111">
        <v>40210.400000000001</v>
      </c>
      <c r="DW111">
        <v>47556.2</v>
      </c>
      <c r="DX111">
        <v>1.6934199999999999</v>
      </c>
      <c r="DY111">
        <v>2.0373299999999999</v>
      </c>
      <c r="DZ111">
        <v>2.82414E-2</v>
      </c>
      <c r="EA111">
        <v>0</v>
      </c>
      <c r="EB111">
        <v>19.518999999999998</v>
      </c>
      <c r="EC111">
        <v>999.9</v>
      </c>
      <c r="ED111">
        <v>64.119</v>
      </c>
      <c r="EE111">
        <v>22.405999999999999</v>
      </c>
      <c r="EF111">
        <v>17.078399999999998</v>
      </c>
      <c r="EG111">
        <v>61.598100000000002</v>
      </c>
      <c r="EH111">
        <v>43.477600000000002</v>
      </c>
      <c r="EI111">
        <v>1</v>
      </c>
      <c r="EJ111">
        <v>-0.27030700000000002</v>
      </c>
      <c r="EK111">
        <v>2.4477000000000002</v>
      </c>
      <c r="EL111">
        <v>20.267099999999999</v>
      </c>
      <c r="EM111">
        <v>5.2484400000000004</v>
      </c>
      <c r="EN111">
        <v>11.914099999999999</v>
      </c>
      <c r="EO111">
        <v>4.9894999999999996</v>
      </c>
      <c r="EP111">
        <v>3.2842500000000001</v>
      </c>
      <c r="EQ111">
        <v>9999</v>
      </c>
      <c r="ER111">
        <v>9999</v>
      </c>
      <c r="ES111">
        <v>999.9</v>
      </c>
      <c r="ET111">
        <v>9999</v>
      </c>
      <c r="EU111">
        <v>1.88401</v>
      </c>
      <c r="EV111">
        <v>1.88426</v>
      </c>
      <c r="EW111">
        <v>1.88514</v>
      </c>
      <c r="EX111">
        <v>1.8871599999999999</v>
      </c>
      <c r="EY111">
        <v>1.8835900000000001</v>
      </c>
      <c r="EZ111">
        <v>1.8768100000000001</v>
      </c>
      <c r="FA111">
        <v>1.88263</v>
      </c>
      <c r="FB111">
        <v>1.88812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8.7080000000000002</v>
      </c>
      <c r="FQ111">
        <v>2.3199999999999998E-2</v>
      </c>
      <c r="FR111">
        <v>-0.66434949939203702</v>
      </c>
      <c r="FS111">
        <v>9.8787948123959593E-3</v>
      </c>
      <c r="FT111">
        <v>5.3251326344088904E-6</v>
      </c>
      <c r="FU111">
        <v>-1.29812346716052E-9</v>
      </c>
      <c r="FV111">
        <v>-3.0087886876822501E-2</v>
      </c>
      <c r="FW111">
        <v>-3.68478344840185E-3</v>
      </c>
      <c r="FX111">
        <v>8.3536045323785897E-4</v>
      </c>
      <c r="FY111">
        <v>-9.0991182514875006E-6</v>
      </c>
      <c r="FZ111">
        <v>5</v>
      </c>
      <c r="GA111">
        <v>1737</v>
      </c>
      <c r="GB111">
        <v>1</v>
      </c>
      <c r="GC111">
        <v>17</v>
      </c>
      <c r="GD111">
        <v>49.2</v>
      </c>
      <c r="GE111">
        <v>49.4</v>
      </c>
      <c r="GF111">
        <v>1.64062</v>
      </c>
      <c r="GG111">
        <v>2.4450699999999999</v>
      </c>
      <c r="GH111">
        <v>1.3513200000000001</v>
      </c>
      <c r="GI111">
        <v>2.2460900000000001</v>
      </c>
      <c r="GJ111">
        <v>1.3000499999999999</v>
      </c>
      <c r="GK111">
        <v>2.2924799999999999</v>
      </c>
      <c r="GL111">
        <v>26.334099999999999</v>
      </c>
      <c r="GM111">
        <v>14.0007</v>
      </c>
      <c r="GN111">
        <v>19</v>
      </c>
      <c r="GO111">
        <v>311.16300000000001</v>
      </c>
      <c r="GP111">
        <v>496.99299999999999</v>
      </c>
      <c r="GQ111">
        <v>17.291699999999999</v>
      </c>
      <c r="GR111">
        <v>23.950700000000001</v>
      </c>
      <c r="GS111">
        <v>30.000399999999999</v>
      </c>
      <c r="GT111">
        <v>24.191800000000001</v>
      </c>
      <c r="GU111">
        <v>24.1937</v>
      </c>
      <c r="GV111">
        <v>32.919400000000003</v>
      </c>
      <c r="GW111">
        <v>58.167999999999999</v>
      </c>
      <c r="GX111">
        <v>100</v>
      </c>
      <c r="GY111">
        <v>17.2806</v>
      </c>
      <c r="GZ111">
        <v>830.428</v>
      </c>
      <c r="HA111">
        <v>7.2090199999999998</v>
      </c>
      <c r="HB111">
        <v>101.768</v>
      </c>
      <c r="HC111">
        <v>102.29600000000001</v>
      </c>
    </row>
    <row r="112" spans="1:211" x14ac:dyDescent="0.2">
      <c r="A112">
        <v>96</v>
      </c>
      <c r="B112">
        <v>1736451920.0999999</v>
      </c>
      <c r="C112">
        <v>190</v>
      </c>
      <c r="D112" t="s">
        <v>541</v>
      </c>
      <c r="E112" t="s">
        <v>542</v>
      </c>
      <c r="F112">
        <v>2</v>
      </c>
      <c r="G112">
        <v>1736451919.0999999</v>
      </c>
      <c r="H112">
        <f t="shared" si="34"/>
        <v>3.6033862749065768E-3</v>
      </c>
      <c r="I112">
        <f t="shared" si="35"/>
        <v>3.6033862749065766</v>
      </c>
      <c r="J112">
        <f t="shared" si="36"/>
        <v>37.274243158347126</v>
      </c>
      <c r="K112">
        <f t="shared" si="37"/>
        <v>730.75</v>
      </c>
      <c r="L112">
        <f t="shared" si="38"/>
        <v>526.56082450329961</v>
      </c>
      <c r="M112">
        <f t="shared" si="39"/>
        <v>53.780627862693834</v>
      </c>
      <c r="N112">
        <f t="shared" si="40"/>
        <v>74.635620391500012</v>
      </c>
      <c r="O112">
        <f t="shared" si="41"/>
        <v>0.3232460491579045</v>
      </c>
      <c r="P112">
        <f t="shared" si="42"/>
        <v>3.5382272266206294</v>
      </c>
      <c r="Q112">
        <f t="shared" si="43"/>
        <v>0.30769030095075356</v>
      </c>
      <c r="R112">
        <f t="shared" si="44"/>
        <v>0.19364166267050431</v>
      </c>
      <c r="S112">
        <f t="shared" si="45"/>
        <v>317.39836776022622</v>
      </c>
      <c r="T112">
        <f t="shared" si="46"/>
        <v>20.785386825503156</v>
      </c>
      <c r="U112">
        <f t="shared" si="47"/>
        <v>19.981200000000001</v>
      </c>
      <c r="V112">
        <f t="shared" si="48"/>
        <v>2.3438825621749002</v>
      </c>
      <c r="W112">
        <f t="shared" si="49"/>
        <v>49.790376296744014</v>
      </c>
      <c r="X112">
        <f t="shared" si="50"/>
        <v>1.168329608838</v>
      </c>
      <c r="Y112">
        <f t="shared" si="51"/>
        <v>2.3464968448418846</v>
      </c>
      <c r="Z112">
        <f t="shared" si="52"/>
        <v>1.1755529533369002</v>
      </c>
      <c r="AA112">
        <f t="shared" si="53"/>
        <v>-158.90933472338003</v>
      </c>
      <c r="AB112">
        <f t="shared" si="54"/>
        <v>3.4335523123477376</v>
      </c>
      <c r="AC112">
        <f t="shared" si="55"/>
        <v>0.19508704898269041</v>
      </c>
      <c r="AD112">
        <f t="shared" si="56"/>
        <v>162.11767239817664</v>
      </c>
      <c r="AE112">
        <f t="shared" si="57"/>
        <v>64.425307382398969</v>
      </c>
      <c r="AF112">
        <f t="shared" si="58"/>
        <v>3.6053872290126758</v>
      </c>
      <c r="AG112">
        <f t="shared" si="59"/>
        <v>37.274243158347126</v>
      </c>
      <c r="AH112">
        <v>807.21863796292803</v>
      </c>
      <c r="AI112">
        <v>739.241127272727</v>
      </c>
      <c r="AJ112">
        <v>3.2314590275808901</v>
      </c>
      <c r="AK112">
        <v>84.881134538593102</v>
      </c>
      <c r="AL112">
        <f t="shared" si="60"/>
        <v>3.6033862749065766</v>
      </c>
      <c r="AM112">
        <v>7.1659149253124896</v>
      </c>
      <c r="AN112">
        <v>11.437603496503501</v>
      </c>
      <c r="AO112">
        <v>-5.8686341238545803E-5</v>
      </c>
      <c r="AP112">
        <v>118.923516889192</v>
      </c>
      <c r="AQ112">
        <v>144</v>
      </c>
      <c r="AR112">
        <v>29</v>
      </c>
      <c r="AS112">
        <f t="shared" si="61"/>
        <v>1</v>
      </c>
      <c r="AT112">
        <f t="shared" si="62"/>
        <v>0</v>
      </c>
      <c r="AU112">
        <f t="shared" si="63"/>
        <v>55397.885834117747</v>
      </c>
      <c r="AV112">
        <f t="shared" si="64"/>
        <v>1999.99</v>
      </c>
      <c r="AW112">
        <f t="shared" si="65"/>
        <v>1685.9913960008701</v>
      </c>
      <c r="AX112">
        <f t="shared" si="66"/>
        <v>0.84299991299999999</v>
      </c>
      <c r="AY112">
        <f t="shared" si="67"/>
        <v>0.15869997738000002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1736451919.0999999</v>
      </c>
      <c r="BF112">
        <v>730.75</v>
      </c>
      <c r="BG112">
        <v>811.15599999999995</v>
      </c>
      <c r="BH112">
        <v>11.439</v>
      </c>
      <c r="BI112">
        <v>7.1655300000000004</v>
      </c>
      <c r="BJ112">
        <v>721.995</v>
      </c>
      <c r="BK112">
        <v>11.415800000000001</v>
      </c>
      <c r="BL112">
        <v>500.41</v>
      </c>
      <c r="BM112">
        <v>102.102</v>
      </c>
      <c r="BN112">
        <v>3.3641999999999998E-2</v>
      </c>
      <c r="BO112">
        <v>19.999199999999998</v>
      </c>
      <c r="BP112">
        <v>19.981200000000001</v>
      </c>
      <c r="BQ112">
        <v>999.9</v>
      </c>
      <c r="BR112">
        <v>0</v>
      </c>
      <c r="BS112">
        <v>0</v>
      </c>
      <c r="BT112">
        <v>10022.5</v>
      </c>
      <c r="BU112">
        <v>592.81100000000004</v>
      </c>
      <c r="BV112">
        <v>1537.91</v>
      </c>
      <c r="BW112">
        <v>-80.405900000000003</v>
      </c>
      <c r="BX112">
        <v>739.20600000000002</v>
      </c>
      <c r="BY112">
        <v>817.01</v>
      </c>
      <c r="BZ112">
        <v>4.2734300000000003</v>
      </c>
      <c r="CA112">
        <v>811.15599999999995</v>
      </c>
      <c r="CB112">
        <v>7.1655300000000004</v>
      </c>
      <c r="CC112">
        <v>1.16794</v>
      </c>
      <c r="CD112">
        <v>0.73161200000000004</v>
      </c>
      <c r="CE112">
        <v>9.1989900000000002</v>
      </c>
      <c r="CF112">
        <v>2.4453499999999999</v>
      </c>
      <c r="CG112">
        <v>1999.99</v>
      </c>
      <c r="CH112">
        <v>0.9</v>
      </c>
      <c r="CI112">
        <v>9.9999900000000003E-2</v>
      </c>
      <c r="CJ112">
        <v>23</v>
      </c>
      <c r="CK112">
        <v>42020.3</v>
      </c>
      <c r="CL112">
        <v>1736448967.0999999</v>
      </c>
      <c r="CM112" t="s">
        <v>347</v>
      </c>
      <c r="CN112">
        <v>1736448967.0999999</v>
      </c>
      <c r="CO112">
        <v>1736448953.0999999</v>
      </c>
      <c r="CP112">
        <v>2</v>
      </c>
      <c r="CQ112">
        <v>-0.42199999999999999</v>
      </c>
      <c r="CR112">
        <v>-1.2999999999999999E-2</v>
      </c>
      <c r="CS112">
        <v>1.4690000000000001</v>
      </c>
      <c r="CT112">
        <v>4.4999999999999998E-2</v>
      </c>
      <c r="CU112">
        <v>197</v>
      </c>
      <c r="CV112">
        <v>13</v>
      </c>
      <c r="CW112">
        <v>0.01</v>
      </c>
      <c r="CX112">
        <v>0.02</v>
      </c>
      <c r="CY112">
        <v>-78.789879999999997</v>
      </c>
      <c r="CZ112">
        <v>-12.23565</v>
      </c>
      <c r="DA112">
        <v>1.0314756640852001</v>
      </c>
      <c r="DB112">
        <v>0</v>
      </c>
      <c r="DC112">
        <v>4.2907140000000004</v>
      </c>
      <c r="DD112">
        <v>-7.3148571428570897E-2</v>
      </c>
      <c r="DE112">
        <v>6.2653265943073098E-3</v>
      </c>
      <c r="DF112">
        <v>1</v>
      </c>
      <c r="DG112">
        <v>1</v>
      </c>
      <c r="DH112">
        <v>2</v>
      </c>
      <c r="DI112" t="s">
        <v>362</v>
      </c>
      <c r="DJ112">
        <v>2.9369800000000001</v>
      </c>
      <c r="DK112">
        <v>2.6329099999999999</v>
      </c>
      <c r="DL112">
        <v>0.15376000000000001</v>
      </c>
      <c r="DM112">
        <v>0.16353500000000001</v>
      </c>
      <c r="DN112">
        <v>6.9930599999999996E-2</v>
      </c>
      <c r="DO112">
        <v>4.8893600000000002E-2</v>
      </c>
      <c r="DP112">
        <v>28530</v>
      </c>
      <c r="DQ112">
        <v>31523.200000000001</v>
      </c>
      <c r="DR112">
        <v>29446.2</v>
      </c>
      <c r="DS112">
        <v>34689.699999999997</v>
      </c>
      <c r="DT112">
        <v>34594</v>
      </c>
      <c r="DU112">
        <v>41749.599999999999</v>
      </c>
      <c r="DV112">
        <v>40210.400000000001</v>
      </c>
      <c r="DW112">
        <v>47555.8</v>
      </c>
      <c r="DX112">
        <v>1.6962200000000001</v>
      </c>
      <c r="DY112">
        <v>2.03755</v>
      </c>
      <c r="DZ112">
        <v>2.7649099999999999E-2</v>
      </c>
      <c r="EA112">
        <v>0</v>
      </c>
      <c r="EB112">
        <v>19.5199</v>
      </c>
      <c r="EC112">
        <v>999.9</v>
      </c>
      <c r="ED112">
        <v>64.119</v>
      </c>
      <c r="EE112">
        <v>22.385999999999999</v>
      </c>
      <c r="EF112">
        <v>17.053899999999999</v>
      </c>
      <c r="EG112">
        <v>61.548099999999998</v>
      </c>
      <c r="EH112">
        <v>43.661900000000003</v>
      </c>
      <c r="EI112">
        <v>1</v>
      </c>
      <c r="EJ112">
        <v>-0.271123</v>
      </c>
      <c r="EK112">
        <v>2.32098</v>
      </c>
      <c r="EL112">
        <v>20.269400000000001</v>
      </c>
      <c r="EM112">
        <v>5.2482899999999999</v>
      </c>
      <c r="EN112">
        <v>11.914099999999999</v>
      </c>
      <c r="EO112">
        <v>4.98935</v>
      </c>
      <c r="EP112">
        <v>3.2841999999999998</v>
      </c>
      <c r="EQ112">
        <v>9999</v>
      </c>
      <c r="ER112">
        <v>9999</v>
      </c>
      <c r="ES112">
        <v>999.9</v>
      </c>
      <c r="ET112">
        <v>9999</v>
      </c>
      <c r="EU112">
        <v>1.8840300000000001</v>
      </c>
      <c r="EV112">
        <v>1.88428</v>
      </c>
      <c r="EW112">
        <v>1.88514</v>
      </c>
      <c r="EX112">
        <v>1.88717</v>
      </c>
      <c r="EY112">
        <v>1.8835900000000001</v>
      </c>
      <c r="EZ112">
        <v>1.8768199999999999</v>
      </c>
      <c r="FA112">
        <v>1.8826099999999999</v>
      </c>
      <c r="FB112">
        <v>1.88812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8.8049999999999997</v>
      </c>
      <c r="FQ112">
        <v>2.3099999999999999E-2</v>
      </c>
      <c r="FR112">
        <v>-0.66434949939203702</v>
      </c>
      <c r="FS112">
        <v>9.8787948123959593E-3</v>
      </c>
      <c r="FT112">
        <v>5.3251326344088904E-6</v>
      </c>
      <c r="FU112">
        <v>-1.29812346716052E-9</v>
      </c>
      <c r="FV112">
        <v>-3.0087886876822501E-2</v>
      </c>
      <c r="FW112">
        <v>-3.68478344840185E-3</v>
      </c>
      <c r="FX112">
        <v>8.3536045323785897E-4</v>
      </c>
      <c r="FY112">
        <v>-9.0991182514875006E-6</v>
      </c>
      <c r="FZ112">
        <v>5</v>
      </c>
      <c r="GA112">
        <v>1737</v>
      </c>
      <c r="GB112">
        <v>1</v>
      </c>
      <c r="GC112">
        <v>17</v>
      </c>
      <c r="GD112">
        <v>49.2</v>
      </c>
      <c r="GE112">
        <v>49.5</v>
      </c>
      <c r="GF112">
        <v>1.65283</v>
      </c>
      <c r="GG112">
        <v>2.4475099999999999</v>
      </c>
      <c r="GH112">
        <v>1.3513200000000001</v>
      </c>
      <c r="GI112">
        <v>2.2448700000000001</v>
      </c>
      <c r="GJ112">
        <v>1.3000499999999999</v>
      </c>
      <c r="GK112">
        <v>2.2351100000000002</v>
      </c>
      <c r="GL112">
        <v>26.334099999999999</v>
      </c>
      <c r="GM112">
        <v>14.009499999999999</v>
      </c>
      <c r="GN112">
        <v>19</v>
      </c>
      <c r="GO112">
        <v>312.33199999999999</v>
      </c>
      <c r="GP112">
        <v>497.11799999999999</v>
      </c>
      <c r="GQ112">
        <v>17.265000000000001</v>
      </c>
      <c r="GR112">
        <v>23.946400000000001</v>
      </c>
      <c r="GS112">
        <v>29.999700000000001</v>
      </c>
      <c r="GT112">
        <v>24.189699999999998</v>
      </c>
      <c r="GU112">
        <v>24.191600000000001</v>
      </c>
      <c r="GV112">
        <v>33.086799999999997</v>
      </c>
      <c r="GW112">
        <v>58.167999999999999</v>
      </c>
      <c r="GX112">
        <v>100</v>
      </c>
      <c r="GY112">
        <v>17.279</v>
      </c>
      <c r="GZ112">
        <v>830.428</v>
      </c>
      <c r="HA112">
        <v>7.2149299999999998</v>
      </c>
      <c r="HB112">
        <v>101.768</v>
      </c>
      <c r="HC112">
        <v>102.295</v>
      </c>
    </row>
    <row r="113" spans="1:211" x14ac:dyDescent="0.2">
      <c r="A113">
        <v>97</v>
      </c>
      <c r="B113">
        <v>1736451922.0999999</v>
      </c>
      <c r="C113">
        <v>192</v>
      </c>
      <c r="D113" t="s">
        <v>543</v>
      </c>
      <c r="E113" t="s">
        <v>544</v>
      </c>
      <c r="F113">
        <v>2</v>
      </c>
      <c r="G113">
        <v>1736451920.0999999</v>
      </c>
      <c r="H113">
        <f t="shared" si="34"/>
        <v>3.5985666552139544E-3</v>
      </c>
      <c r="I113">
        <f t="shared" si="35"/>
        <v>3.5985666552139546</v>
      </c>
      <c r="J113">
        <f t="shared" si="36"/>
        <v>37.545477049869859</v>
      </c>
      <c r="K113">
        <f t="shared" si="37"/>
        <v>733.96900000000005</v>
      </c>
      <c r="L113">
        <f t="shared" si="38"/>
        <v>528.11837594637063</v>
      </c>
      <c r="M113">
        <f t="shared" si="39"/>
        <v>53.940506468344736</v>
      </c>
      <c r="N113">
        <f t="shared" si="40"/>
        <v>74.965502802509704</v>
      </c>
      <c r="O113">
        <f t="shared" si="41"/>
        <v>0.32288025022981043</v>
      </c>
      <c r="P113">
        <f t="shared" si="42"/>
        <v>3.5346124017414535</v>
      </c>
      <c r="Q113">
        <f t="shared" si="43"/>
        <v>0.30734372796059944</v>
      </c>
      <c r="R113">
        <f t="shared" si="44"/>
        <v>0.19342341081764336</v>
      </c>
      <c r="S113">
        <f t="shared" si="45"/>
        <v>317.39687837947622</v>
      </c>
      <c r="T113">
        <f t="shared" si="46"/>
        <v>20.784746603029539</v>
      </c>
      <c r="U113">
        <f t="shared" si="47"/>
        <v>19.978449999999999</v>
      </c>
      <c r="V113">
        <f t="shared" si="48"/>
        <v>2.3434833827070891</v>
      </c>
      <c r="W113">
        <f t="shared" si="49"/>
        <v>49.790613130823665</v>
      </c>
      <c r="X113">
        <f t="shared" si="50"/>
        <v>1.1681579199907952</v>
      </c>
      <c r="Y113">
        <f t="shared" si="51"/>
        <v>2.3461408617754671</v>
      </c>
      <c r="Z113">
        <f t="shared" si="52"/>
        <v>1.1753254627162939</v>
      </c>
      <c r="AA113">
        <f t="shared" si="53"/>
        <v>-158.69678949493539</v>
      </c>
      <c r="AB113">
        <f t="shared" si="54"/>
        <v>3.4872118355891368</v>
      </c>
      <c r="AC113">
        <f t="shared" si="55"/>
        <v>0.19833321967510115</v>
      </c>
      <c r="AD113">
        <f t="shared" si="56"/>
        <v>162.38563393980505</v>
      </c>
      <c r="AE113">
        <f t="shared" si="57"/>
        <v>64.420565369556456</v>
      </c>
      <c r="AF113">
        <f t="shared" si="58"/>
        <v>3.6030462606188038</v>
      </c>
      <c r="AG113">
        <f t="shared" si="59"/>
        <v>37.545477049869859</v>
      </c>
      <c r="AH113">
        <v>814.08516655661799</v>
      </c>
      <c r="AI113">
        <v>745.71128484848498</v>
      </c>
      <c r="AJ113">
        <v>3.2396467184153299</v>
      </c>
      <c r="AK113">
        <v>84.881134538593102</v>
      </c>
      <c r="AL113">
        <f t="shared" si="60"/>
        <v>3.5985666552139546</v>
      </c>
      <c r="AM113">
        <v>7.1662354054509398</v>
      </c>
      <c r="AN113">
        <v>11.4329195804196</v>
      </c>
      <c r="AO113">
        <v>-6.74214320649143E-5</v>
      </c>
      <c r="AP113">
        <v>118.923516889192</v>
      </c>
      <c r="AQ113">
        <v>136</v>
      </c>
      <c r="AR113">
        <v>27</v>
      </c>
      <c r="AS113">
        <f t="shared" si="61"/>
        <v>1</v>
      </c>
      <c r="AT113">
        <f t="shared" si="62"/>
        <v>0</v>
      </c>
      <c r="AU113">
        <f t="shared" si="63"/>
        <v>55317.437495173392</v>
      </c>
      <c r="AV113">
        <f t="shared" si="64"/>
        <v>1999.98</v>
      </c>
      <c r="AW113">
        <f t="shared" si="65"/>
        <v>1685.9830830005699</v>
      </c>
      <c r="AX113">
        <f t="shared" si="66"/>
        <v>0.84299997149999994</v>
      </c>
      <c r="AY113">
        <f t="shared" si="67"/>
        <v>0.15870002619000001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1736451920.0999999</v>
      </c>
      <c r="BF113">
        <v>733.96900000000005</v>
      </c>
      <c r="BG113">
        <v>814.39250000000004</v>
      </c>
      <c r="BH113">
        <v>11.437150000000001</v>
      </c>
      <c r="BI113">
        <v>7.165845</v>
      </c>
      <c r="BJ113">
        <v>725.16449999999998</v>
      </c>
      <c r="BK113">
        <v>11.41395</v>
      </c>
      <c r="BL113">
        <v>500.33949999999999</v>
      </c>
      <c r="BM113">
        <v>102.10550000000001</v>
      </c>
      <c r="BN113">
        <v>3.16513E-2</v>
      </c>
      <c r="BO113">
        <v>19.996749999999999</v>
      </c>
      <c r="BP113">
        <v>19.978449999999999</v>
      </c>
      <c r="BQ113">
        <v>999.9</v>
      </c>
      <c r="BR113">
        <v>0</v>
      </c>
      <c r="BS113">
        <v>0</v>
      </c>
      <c r="BT113">
        <v>10006.875</v>
      </c>
      <c r="BU113">
        <v>592.80650000000003</v>
      </c>
      <c r="BV113">
        <v>1391.93</v>
      </c>
      <c r="BW113">
        <v>-80.423050000000003</v>
      </c>
      <c r="BX113">
        <v>742.46100000000001</v>
      </c>
      <c r="BY113">
        <v>820.27</v>
      </c>
      <c r="BZ113">
        <v>4.2712750000000002</v>
      </c>
      <c r="CA113">
        <v>814.39250000000004</v>
      </c>
      <c r="CB113">
        <v>7.165845</v>
      </c>
      <c r="CC113">
        <v>1.1677900000000001</v>
      </c>
      <c r="CD113">
        <v>0.73167000000000004</v>
      </c>
      <c r="CE113">
        <v>9.1971299999999996</v>
      </c>
      <c r="CF113">
        <v>2.4464700000000001</v>
      </c>
      <c r="CG113">
        <v>1999.98</v>
      </c>
      <c r="CH113">
        <v>0.89999949999999995</v>
      </c>
      <c r="CI113">
        <v>0.10000045</v>
      </c>
      <c r="CJ113">
        <v>23</v>
      </c>
      <c r="CK113">
        <v>42020.05</v>
      </c>
      <c r="CL113">
        <v>1736448967.0999999</v>
      </c>
      <c r="CM113" t="s">
        <v>347</v>
      </c>
      <c r="CN113">
        <v>1736448967.0999999</v>
      </c>
      <c r="CO113">
        <v>1736448953.0999999</v>
      </c>
      <c r="CP113">
        <v>2</v>
      </c>
      <c r="CQ113">
        <v>-0.42199999999999999</v>
      </c>
      <c r="CR113">
        <v>-1.2999999999999999E-2</v>
      </c>
      <c r="CS113">
        <v>1.4690000000000001</v>
      </c>
      <c r="CT113">
        <v>4.4999999999999998E-2</v>
      </c>
      <c r="CU113">
        <v>197</v>
      </c>
      <c r="CV113">
        <v>13</v>
      </c>
      <c r="CW113">
        <v>0.01</v>
      </c>
      <c r="CX113">
        <v>0.02</v>
      </c>
      <c r="CY113">
        <v>-79.255613333333301</v>
      </c>
      <c r="CZ113">
        <v>-9.6199071428570004</v>
      </c>
      <c r="DA113">
        <v>0.81525575280944196</v>
      </c>
      <c r="DB113">
        <v>0</v>
      </c>
      <c r="DC113">
        <v>4.2876546666666702</v>
      </c>
      <c r="DD113">
        <v>-0.110376428571425</v>
      </c>
      <c r="DE113">
        <v>8.6391263961634705E-3</v>
      </c>
      <c r="DF113">
        <v>1</v>
      </c>
      <c r="DG113">
        <v>1</v>
      </c>
      <c r="DH113">
        <v>2</v>
      </c>
      <c r="DI113" t="s">
        <v>362</v>
      </c>
      <c r="DJ113">
        <v>2.9362900000000001</v>
      </c>
      <c r="DK113">
        <v>2.6289400000000001</v>
      </c>
      <c r="DL113">
        <v>0.15467800000000001</v>
      </c>
      <c r="DM113">
        <v>0.16442399999999999</v>
      </c>
      <c r="DN113">
        <v>6.9917999999999994E-2</v>
      </c>
      <c r="DO113">
        <v>4.8892999999999999E-2</v>
      </c>
      <c r="DP113">
        <v>28499.1</v>
      </c>
      <c r="DQ113">
        <v>31489.9</v>
      </c>
      <c r="DR113">
        <v>29446.2</v>
      </c>
      <c r="DS113">
        <v>34689.9</v>
      </c>
      <c r="DT113">
        <v>34594.5</v>
      </c>
      <c r="DU113">
        <v>41749.599999999999</v>
      </c>
      <c r="DV113">
        <v>40210.5</v>
      </c>
      <c r="DW113">
        <v>47555.8</v>
      </c>
      <c r="DX113">
        <v>1.7117800000000001</v>
      </c>
      <c r="DY113">
        <v>2.0379700000000001</v>
      </c>
      <c r="DZ113">
        <v>2.7559699999999999E-2</v>
      </c>
      <c r="EA113">
        <v>0</v>
      </c>
      <c r="EB113">
        <v>19.520499999999998</v>
      </c>
      <c r="EC113">
        <v>999.9</v>
      </c>
      <c r="ED113">
        <v>64.119</v>
      </c>
      <c r="EE113">
        <v>22.385999999999999</v>
      </c>
      <c r="EF113">
        <v>17.0579</v>
      </c>
      <c r="EG113">
        <v>61.798099999999998</v>
      </c>
      <c r="EH113">
        <v>44.002400000000002</v>
      </c>
      <c r="EI113">
        <v>1</v>
      </c>
      <c r="EJ113">
        <v>-0.271756</v>
      </c>
      <c r="EK113">
        <v>2.2286999999999999</v>
      </c>
      <c r="EL113">
        <v>20.271100000000001</v>
      </c>
      <c r="EM113">
        <v>5.2481400000000002</v>
      </c>
      <c r="EN113">
        <v>11.914099999999999</v>
      </c>
      <c r="EO113">
        <v>4.9894499999999997</v>
      </c>
      <c r="EP113">
        <v>3.2843</v>
      </c>
      <c r="EQ113">
        <v>9999</v>
      </c>
      <c r="ER113">
        <v>9999</v>
      </c>
      <c r="ES113">
        <v>999.9</v>
      </c>
      <c r="ET113">
        <v>9999</v>
      </c>
      <c r="EU113">
        <v>1.8840399999999999</v>
      </c>
      <c r="EV113">
        <v>1.8842699999999999</v>
      </c>
      <c r="EW113">
        <v>1.8851500000000001</v>
      </c>
      <c r="EX113">
        <v>1.8871500000000001</v>
      </c>
      <c r="EY113">
        <v>1.8835900000000001</v>
      </c>
      <c r="EZ113">
        <v>1.87683</v>
      </c>
      <c r="FA113">
        <v>1.8826099999999999</v>
      </c>
      <c r="FB113">
        <v>1.88812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8.9039999999999999</v>
      </c>
      <c r="FQ113">
        <v>2.3099999999999999E-2</v>
      </c>
      <c r="FR113">
        <v>-0.66434949939203702</v>
      </c>
      <c r="FS113">
        <v>9.8787948123959593E-3</v>
      </c>
      <c r="FT113">
        <v>5.3251326344088904E-6</v>
      </c>
      <c r="FU113">
        <v>-1.29812346716052E-9</v>
      </c>
      <c r="FV113">
        <v>-3.0087886876822501E-2</v>
      </c>
      <c r="FW113">
        <v>-3.68478344840185E-3</v>
      </c>
      <c r="FX113">
        <v>8.3536045323785897E-4</v>
      </c>
      <c r="FY113">
        <v>-9.0991182514875006E-6</v>
      </c>
      <c r="FZ113">
        <v>5</v>
      </c>
      <c r="GA113">
        <v>1737</v>
      </c>
      <c r="GB113">
        <v>1</v>
      </c>
      <c r="GC113">
        <v>17</v>
      </c>
      <c r="GD113">
        <v>49.2</v>
      </c>
      <c r="GE113">
        <v>49.5</v>
      </c>
      <c r="GF113">
        <v>1.6626000000000001</v>
      </c>
      <c r="GG113">
        <v>2.4328599999999998</v>
      </c>
      <c r="GH113">
        <v>1.3513200000000001</v>
      </c>
      <c r="GI113">
        <v>2.2448700000000001</v>
      </c>
      <c r="GJ113">
        <v>1.3000499999999999</v>
      </c>
      <c r="GK113">
        <v>2.4597199999999999</v>
      </c>
      <c r="GL113">
        <v>26.334099999999999</v>
      </c>
      <c r="GM113">
        <v>14.0182</v>
      </c>
      <c r="GN113">
        <v>19</v>
      </c>
      <c r="GO113">
        <v>318.99700000000001</v>
      </c>
      <c r="GP113">
        <v>497.38299999999998</v>
      </c>
      <c r="GQ113">
        <v>17.252700000000001</v>
      </c>
      <c r="GR113">
        <v>23.942799999999998</v>
      </c>
      <c r="GS113">
        <v>29.999300000000002</v>
      </c>
      <c r="GT113">
        <v>24.187899999999999</v>
      </c>
      <c r="GU113">
        <v>24.190300000000001</v>
      </c>
      <c r="GV113">
        <v>33.369500000000002</v>
      </c>
      <c r="GW113">
        <v>58.167999999999999</v>
      </c>
      <c r="GX113">
        <v>100</v>
      </c>
      <c r="GY113">
        <v>17.279</v>
      </c>
      <c r="GZ113">
        <v>844.077</v>
      </c>
      <c r="HA113">
        <v>7.2225999999999999</v>
      </c>
      <c r="HB113">
        <v>101.768</v>
      </c>
      <c r="HC113">
        <v>102.295</v>
      </c>
    </row>
    <row r="114" spans="1:211" x14ac:dyDescent="0.2">
      <c r="A114">
        <v>98</v>
      </c>
      <c r="B114">
        <v>1736451924.0999999</v>
      </c>
      <c r="C114">
        <v>194</v>
      </c>
      <c r="D114" t="s">
        <v>545</v>
      </c>
      <c r="E114" t="s">
        <v>546</v>
      </c>
      <c r="F114">
        <v>2</v>
      </c>
      <c r="G114">
        <v>1736451923.0999999</v>
      </c>
      <c r="H114">
        <f t="shared" si="34"/>
        <v>3.5955711157404659E-3</v>
      </c>
      <c r="I114">
        <f t="shared" si="35"/>
        <v>3.5955711157404657</v>
      </c>
      <c r="J114">
        <f t="shared" si="36"/>
        <v>37.259124797538533</v>
      </c>
      <c r="K114">
        <f t="shared" si="37"/>
        <v>743.76599999999996</v>
      </c>
      <c r="L114">
        <f t="shared" si="38"/>
        <v>539.15289524252319</v>
      </c>
      <c r="M114">
        <f t="shared" si="39"/>
        <v>55.069639865270403</v>
      </c>
      <c r="N114">
        <f t="shared" si="40"/>
        <v>75.969036103587001</v>
      </c>
      <c r="O114">
        <f t="shared" si="41"/>
        <v>0.32282027143516151</v>
      </c>
      <c r="P114">
        <f t="shared" si="42"/>
        <v>3.5251808427244145</v>
      </c>
      <c r="Q114">
        <f t="shared" si="43"/>
        <v>0.30724997239193003</v>
      </c>
      <c r="R114">
        <f t="shared" si="44"/>
        <v>0.1933675651235561</v>
      </c>
      <c r="S114">
        <f t="shared" si="45"/>
        <v>317.39365200000003</v>
      </c>
      <c r="T114">
        <f t="shared" si="46"/>
        <v>20.780035867647641</v>
      </c>
      <c r="U114">
        <f t="shared" si="47"/>
        <v>19.970400000000001</v>
      </c>
      <c r="V114">
        <f t="shared" si="48"/>
        <v>2.3423152179333044</v>
      </c>
      <c r="W114">
        <f t="shared" si="49"/>
        <v>49.787522761198012</v>
      </c>
      <c r="X114">
        <f t="shared" si="50"/>
        <v>1.1675538514705999</v>
      </c>
      <c r="Y114">
        <f t="shared" si="51"/>
        <v>2.3450731964927867</v>
      </c>
      <c r="Z114">
        <f t="shared" si="52"/>
        <v>1.1747613664627046</v>
      </c>
      <c r="AA114">
        <f t="shared" si="53"/>
        <v>-158.56468620415455</v>
      </c>
      <c r="AB114">
        <f t="shared" si="54"/>
        <v>3.6109414422659007</v>
      </c>
      <c r="AC114">
        <f t="shared" si="55"/>
        <v>0.20590350140224017</v>
      </c>
      <c r="AD114">
        <f t="shared" si="56"/>
        <v>162.64581073951362</v>
      </c>
      <c r="AE114">
        <f t="shared" si="57"/>
        <v>64.60468534270106</v>
      </c>
      <c r="AF114">
        <f t="shared" si="58"/>
        <v>3.5967194215640133</v>
      </c>
      <c r="AG114">
        <f t="shared" si="59"/>
        <v>37.259124797538533</v>
      </c>
      <c r="AH114">
        <v>820.67335922449899</v>
      </c>
      <c r="AI114">
        <v>752.33156969696995</v>
      </c>
      <c r="AJ114">
        <v>3.2802230421508001</v>
      </c>
      <c r="AK114">
        <v>84.881134538593102</v>
      </c>
      <c r="AL114">
        <f t="shared" si="60"/>
        <v>3.5955711157404657</v>
      </c>
      <c r="AM114">
        <v>7.1661378380312399</v>
      </c>
      <c r="AN114">
        <v>11.430692307692301</v>
      </c>
      <c r="AO114">
        <v>-6.5824940669453801E-5</v>
      </c>
      <c r="AP114">
        <v>118.923516889192</v>
      </c>
      <c r="AQ114">
        <v>134</v>
      </c>
      <c r="AR114">
        <v>27</v>
      </c>
      <c r="AS114">
        <f t="shared" si="61"/>
        <v>1</v>
      </c>
      <c r="AT114">
        <f t="shared" si="62"/>
        <v>0</v>
      </c>
      <c r="AU114">
        <f t="shared" si="63"/>
        <v>55107.922597327888</v>
      </c>
      <c r="AV114">
        <f t="shared" si="64"/>
        <v>1999.96</v>
      </c>
      <c r="AW114">
        <f t="shared" si="65"/>
        <v>1685.9662799999999</v>
      </c>
      <c r="AX114">
        <f t="shared" si="66"/>
        <v>0.84299999999999997</v>
      </c>
      <c r="AY114">
        <f t="shared" si="67"/>
        <v>0.15870000000000001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1736451923.0999999</v>
      </c>
      <c r="BF114">
        <v>743.76599999999996</v>
      </c>
      <c r="BG114">
        <v>824.47400000000005</v>
      </c>
      <c r="BH114">
        <v>11.4308</v>
      </c>
      <c r="BI114">
        <v>7.16554</v>
      </c>
      <c r="BJ114">
        <v>734.81100000000004</v>
      </c>
      <c r="BK114">
        <v>11.4077</v>
      </c>
      <c r="BL114">
        <v>500.17200000000003</v>
      </c>
      <c r="BM114">
        <v>102.114</v>
      </c>
      <c r="BN114">
        <v>2.7044499999999999E-2</v>
      </c>
      <c r="BO114">
        <v>19.9894</v>
      </c>
      <c r="BP114">
        <v>19.970400000000001</v>
      </c>
      <c r="BQ114">
        <v>999.9</v>
      </c>
      <c r="BR114">
        <v>0</v>
      </c>
      <c r="BS114">
        <v>0</v>
      </c>
      <c r="BT114">
        <v>9966.25</v>
      </c>
      <c r="BU114">
        <v>592.90599999999995</v>
      </c>
      <c r="BV114">
        <v>687.17499999999995</v>
      </c>
      <c r="BW114">
        <v>-80.707800000000006</v>
      </c>
      <c r="BX114">
        <v>752.36599999999999</v>
      </c>
      <c r="BY114">
        <v>830.42399999999998</v>
      </c>
      <c r="BZ114">
        <v>4.2652200000000002</v>
      </c>
      <c r="CA114">
        <v>824.47400000000005</v>
      </c>
      <c r="CB114">
        <v>7.16554</v>
      </c>
      <c r="CC114">
        <v>1.1672400000000001</v>
      </c>
      <c r="CD114">
        <v>0.73170000000000002</v>
      </c>
      <c r="CE114">
        <v>9.1901299999999999</v>
      </c>
      <c r="CF114">
        <v>2.4470499999999999</v>
      </c>
      <c r="CG114">
        <v>1999.96</v>
      </c>
      <c r="CH114">
        <v>0.9</v>
      </c>
      <c r="CI114">
        <v>0.1</v>
      </c>
      <c r="CJ114">
        <v>23</v>
      </c>
      <c r="CK114">
        <v>42019.6</v>
      </c>
      <c r="CL114">
        <v>1736448967.0999999</v>
      </c>
      <c r="CM114" t="s">
        <v>347</v>
      </c>
      <c r="CN114">
        <v>1736448967.0999999</v>
      </c>
      <c r="CO114">
        <v>1736448953.0999999</v>
      </c>
      <c r="CP114">
        <v>2</v>
      </c>
      <c r="CQ114">
        <v>-0.42199999999999999</v>
      </c>
      <c r="CR114">
        <v>-1.2999999999999999E-2</v>
      </c>
      <c r="CS114">
        <v>1.4690000000000001</v>
      </c>
      <c r="CT114">
        <v>4.4999999999999998E-2</v>
      </c>
      <c r="CU114">
        <v>197</v>
      </c>
      <c r="CV114">
        <v>13</v>
      </c>
      <c r="CW114">
        <v>0.01</v>
      </c>
      <c r="CX114">
        <v>0.02</v>
      </c>
      <c r="CY114">
        <v>-79.486913333333305</v>
      </c>
      <c r="CZ114">
        <v>-11.185071428571399</v>
      </c>
      <c r="DA114">
        <v>0.876332270216169</v>
      </c>
      <c r="DB114">
        <v>0</v>
      </c>
      <c r="DC114">
        <v>4.28401533333333</v>
      </c>
      <c r="DD114">
        <v>-0.13555071428572199</v>
      </c>
      <c r="DE114">
        <v>1.0149867563448999E-2</v>
      </c>
      <c r="DF114">
        <v>1</v>
      </c>
      <c r="DG114">
        <v>1</v>
      </c>
      <c r="DH114">
        <v>2</v>
      </c>
      <c r="DI114" t="s">
        <v>362</v>
      </c>
      <c r="DJ114">
        <v>2.9365000000000001</v>
      </c>
      <c r="DK114">
        <v>2.6291899999999999</v>
      </c>
      <c r="DL114">
        <v>0.15559899999999999</v>
      </c>
      <c r="DM114">
        <v>0.165356</v>
      </c>
      <c r="DN114">
        <v>6.9904800000000003E-2</v>
      </c>
      <c r="DO114">
        <v>4.8890999999999997E-2</v>
      </c>
      <c r="DP114">
        <v>28468.2</v>
      </c>
      <c r="DQ114">
        <v>31455</v>
      </c>
      <c r="DR114">
        <v>29446.3</v>
      </c>
      <c r="DS114">
        <v>34690.1</v>
      </c>
      <c r="DT114">
        <v>34595.1</v>
      </c>
      <c r="DU114">
        <v>41749.800000000003</v>
      </c>
      <c r="DV114">
        <v>40210.6</v>
      </c>
      <c r="DW114">
        <v>47556.1</v>
      </c>
      <c r="DX114">
        <v>1.7173799999999999</v>
      </c>
      <c r="DY114">
        <v>2.0373199999999998</v>
      </c>
      <c r="DZ114">
        <v>2.6933800000000001E-2</v>
      </c>
      <c r="EA114">
        <v>0</v>
      </c>
      <c r="EB114">
        <v>19.520499999999998</v>
      </c>
      <c r="EC114">
        <v>999.9</v>
      </c>
      <c r="ED114">
        <v>64.119</v>
      </c>
      <c r="EE114">
        <v>22.405999999999999</v>
      </c>
      <c r="EF114">
        <v>17.0825</v>
      </c>
      <c r="EG114">
        <v>61.778100000000002</v>
      </c>
      <c r="EH114">
        <v>44.639400000000002</v>
      </c>
      <c r="EI114">
        <v>1</v>
      </c>
      <c r="EJ114">
        <v>-0.27260899999999999</v>
      </c>
      <c r="EK114">
        <v>2.1362999999999999</v>
      </c>
      <c r="EL114">
        <v>20.2729</v>
      </c>
      <c r="EM114">
        <v>5.2484400000000004</v>
      </c>
      <c r="EN114">
        <v>11.914099999999999</v>
      </c>
      <c r="EO114">
        <v>4.9896000000000003</v>
      </c>
      <c r="EP114">
        <v>3.28437</v>
      </c>
      <c r="EQ114">
        <v>9999</v>
      </c>
      <c r="ER114">
        <v>9999</v>
      </c>
      <c r="ES114">
        <v>999.9</v>
      </c>
      <c r="ET114">
        <v>9999</v>
      </c>
      <c r="EU114">
        <v>1.88402</v>
      </c>
      <c r="EV114">
        <v>1.88426</v>
      </c>
      <c r="EW114">
        <v>1.88514</v>
      </c>
      <c r="EX114">
        <v>1.8871500000000001</v>
      </c>
      <c r="EY114">
        <v>1.8835900000000001</v>
      </c>
      <c r="EZ114">
        <v>1.8768199999999999</v>
      </c>
      <c r="FA114">
        <v>1.8826099999999999</v>
      </c>
      <c r="FB114">
        <v>1.88812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9.0060000000000002</v>
      </c>
      <c r="FQ114">
        <v>2.3099999999999999E-2</v>
      </c>
      <c r="FR114">
        <v>-0.66434949939203702</v>
      </c>
      <c r="FS114">
        <v>9.8787948123959593E-3</v>
      </c>
      <c r="FT114">
        <v>5.3251326344088904E-6</v>
      </c>
      <c r="FU114">
        <v>-1.29812346716052E-9</v>
      </c>
      <c r="FV114">
        <v>-3.0087886876822501E-2</v>
      </c>
      <c r="FW114">
        <v>-3.68478344840185E-3</v>
      </c>
      <c r="FX114">
        <v>8.3536045323785897E-4</v>
      </c>
      <c r="FY114">
        <v>-9.0991182514875006E-6</v>
      </c>
      <c r="FZ114">
        <v>5</v>
      </c>
      <c r="GA114">
        <v>1737</v>
      </c>
      <c r="GB114">
        <v>1</v>
      </c>
      <c r="GC114">
        <v>17</v>
      </c>
      <c r="GD114">
        <v>49.3</v>
      </c>
      <c r="GE114">
        <v>49.5</v>
      </c>
      <c r="GF114">
        <v>1.6748000000000001</v>
      </c>
      <c r="GG114">
        <v>2.4340799999999998</v>
      </c>
      <c r="GH114">
        <v>1.3513200000000001</v>
      </c>
      <c r="GI114">
        <v>2.2460900000000001</v>
      </c>
      <c r="GJ114">
        <v>1.3000499999999999</v>
      </c>
      <c r="GK114">
        <v>2.50244</v>
      </c>
      <c r="GL114">
        <v>26.334099999999999</v>
      </c>
      <c r="GM114">
        <v>14.026999999999999</v>
      </c>
      <c r="GN114">
        <v>19</v>
      </c>
      <c r="GO114">
        <v>321.34899999999999</v>
      </c>
      <c r="GP114">
        <v>496.94499999999999</v>
      </c>
      <c r="GQ114">
        <v>17.246099999999998</v>
      </c>
      <c r="GR114">
        <v>23.938400000000001</v>
      </c>
      <c r="GS114">
        <v>29.998999999999999</v>
      </c>
      <c r="GT114">
        <v>24.185199999999998</v>
      </c>
      <c r="GU114">
        <v>24.188600000000001</v>
      </c>
      <c r="GV114">
        <v>33.521599999999999</v>
      </c>
      <c r="GW114">
        <v>58.167999999999999</v>
      </c>
      <c r="GX114">
        <v>100</v>
      </c>
      <c r="GY114">
        <v>17.279</v>
      </c>
      <c r="GZ114">
        <v>844.077</v>
      </c>
      <c r="HA114">
        <v>7.2253299999999996</v>
      </c>
      <c r="HB114">
        <v>101.768</v>
      </c>
      <c r="HC114">
        <v>102.29600000000001</v>
      </c>
    </row>
    <row r="115" spans="1:211" x14ac:dyDescent="0.2">
      <c r="A115">
        <v>99</v>
      </c>
      <c r="B115">
        <v>1736451926.0999999</v>
      </c>
      <c r="C115">
        <v>196</v>
      </c>
      <c r="D115" t="s">
        <v>547</v>
      </c>
      <c r="E115" t="s">
        <v>548</v>
      </c>
      <c r="F115">
        <v>2</v>
      </c>
      <c r="G115">
        <v>1736451924.0999999</v>
      </c>
      <c r="H115">
        <f t="shared" si="34"/>
        <v>3.5952551562581968E-3</v>
      </c>
      <c r="I115">
        <f t="shared" si="35"/>
        <v>3.5952551562581969</v>
      </c>
      <c r="J115">
        <f t="shared" si="36"/>
        <v>37.079137792494819</v>
      </c>
      <c r="K115">
        <f t="shared" si="37"/>
        <v>747.02300000000002</v>
      </c>
      <c r="L115">
        <f t="shared" si="38"/>
        <v>543.35915310942949</v>
      </c>
      <c r="M115">
        <f t="shared" si="39"/>
        <v>55.499160646301235</v>
      </c>
      <c r="N115">
        <f t="shared" si="40"/>
        <v>76.301557167533801</v>
      </c>
      <c r="O115">
        <f t="shared" si="41"/>
        <v>0.32295389415588444</v>
      </c>
      <c r="P115">
        <f t="shared" si="42"/>
        <v>3.52767856368017</v>
      </c>
      <c r="Q115">
        <f t="shared" si="43"/>
        <v>0.30738149849945812</v>
      </c>
      <c r="R115">
        <f t="shared" si="44"/>
        <v>0.19344996639692788</v>
      </c>
      <c r="S115">
        <f t="shared" si="45"/>
        <v>317.39610749906251</v>
      </c>
      <c r="T115">
        <f t="shared" si="46"/>
        <v>20.774939809190286</v>
      </c>
      <c r="U115">
        <f t="shared" si="47"/>
        <v>19.965450000000001</v>
      </c>
      <c r="V115">
        <f t="shared" si="48"/>
        <v>2.3415971588008451</v>
      </c>
      <c r="W115">
        <f t="shared" si="49"/>
        <v>49.796970837489219</v>
      </c>
      <c r="X115">
        <f t="shared" si="50"/>
        <v>1.1674391658058201</v>
      </c>
      <c r="Y115">
        <f t="shared" si="51"/>
        <v>2.3443979546782465</v>
      </c>
      <c r="Z115">
        <f t="shared" si="52"/>
        <v>1.174157992995025</v>
      </c>
      <c r="AA115">
        <f t="shared" si="53"/>
        <v>-158.55075239098647</v>
      </c>
      <c r="AB115">
        <f t="shared" si="54"/>
        <v>3.6705551897944724</v>
      </c>
      <c r="AC115">
        <f t="shared" si="55"/>
        <v>0.20914432951879841</v>
      </c>
      <c r="AD115">
        <f t="shared" si="56"/>
        <v>162.72505462738928</v>
      </c>
      <c r="AE115">
        <f t="shared" si="57"/>
        <v>64.815504167170047</v>
      </c>
      <c r="AF115">
        <f t="shared" si="58"/>
        <v>3.5969014914265593</v>
      </c>
      <c r="AG115">
        <f t="shared" si="59"/>
        <v>37.079137792494819</v>
      </c>
      <c r="AH115">
        <v>827.32505220586199</v>
      </c>
      <c r="AI115">
        <v>758.98363636363604</v>
      </c>
      <c r="AJ115">
        <v>3.31229554289868</v>
      </c>
      <c r="AK115">
        <v>84.881134538593102</v>
      </c>
      <c r="AL115">
        <f t="shared" si="60"/>
        <v>3.5952551562581969</v>
      </c>
      <c r="AM115">
        <v>7.1657286018776096</v>
      </c>
      <c r="AN115">
        <v>11.4290888111888</v>
      </c>
      <c r="AO115">
        <v>-5.2166757567501997E-5</v>
      </c>
      <c r="AP115">
        <v>118.923516889192</v>
      </c>
      <c r="AQ115">
        <v>138</v>
      </c>
      <c r="AR115">
        <v>28</v>
      </c>
      <c r="AS115">
        <f t="shared" si="61"/>
        <v>1</v>
      </c>
      <c r="AT115">
        <f t="shared" si="62"/>
        <v>0</v>
      </c>
      <c r="AU115">
        <f t="shared" si="63"/>
        <v>55164.646137746662</v>
      </c>
      <c r="AV115">
        <f t="shared" si="64"/>
        <v>1999.9749999999999</v>
      </c>
      <c r="AW115">
        <f t="shared" si="65"/>
        <v>1685.9789549996246</v>
      </c>
      <c r="AX115">
        <f t="shared" si="66"/>
        <v>0.84300001499999988</v>
      </c>
      <c r="AY115">
        <f t="shared" si="67"/>
        <v>0.1587000375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1736451924.0999999</v>
      </c>
      <c r="BF115">
        <v>747.02300000000002</v>
      </c>
      <c r="BG115">
        <v>827.98500000000001</v>
      </c>
      <c r="BH115">
        <v>11.4297</v>
      </c>
      <c r="BI115">
        <v>7.1649099999999999</v>
      </c>
      <c r="BJ115">
        <v>738.01750000000004</v>
      </c>
      <c r="BK115">
        <v>11.406599999999999</v>
      </c>
      <c r="BL115">
        <v>500.25299999999999</v>
      </c>
      <c r="BM115">
        <v>102.113</v>
      </c>
      <c r="BN115">
        <v>2.78406E-2</v>
      </c>
      <c r="BO115">
        <v>19.984749999999998</v>
      </c>
      <c r="BP115">
        <v>19.965450000000001</v>
      </c>
      <c r="BQ115">
        <v>999.9</v>
      </c>
      <c r="BR115">
        <v>0</v>
      </c>
      <c r="BS115">
        <v>0</v>
      </c>
      <c r="BT115">
        <v>9976.875</v>
      </c>
      <c r="BU115">
        <v>592.99850000000004</v>
      </c>
      <c r="BV115">
        <v>494.11950000000002</v>
      </c>
      <c r="BW115">
        <v>-80.962350000000001</v>
      </c>
      <c r="BX115">
        <v>755.65949999999998</v>
      </c>
      <c r="BY115">
        <v>833.96050000000002</v>
      </c>
      <c r="BZ115">
        <v>4.2647500000000003</v>
      </c>
      <c r="CA115">
        <v>827.98500000000001</v>
      </c>
      <c r="CB115">
        <v>7.1649099999999999</v>
      </c>
      <c r="CC115">
        <v>1.1671149999999999</v>
      </c>
      <c r="CD115">
        <v>0.73162850000000001</v>
      </c>
      <c r="CE115">
        <v>9.1885549999999991</v>
      </c>
      <c r="CF115">
        <v>2.445675</v>
      </c>
      <c r="CG115">
        <v>1999.9749999999999</v>
      </c>
      <c r="CH115">
        <v>0.89999949999999995</v>
      </c>
      <c r="CI115">
        <v>0.10000050000000001</v>
      </c>
      <c r="CJ115">
        <v>23</v>
      </c>
      <c r="CK115">
        <v>42019.9</v>
      </c>
      <c r="CL115">
        <v>1736448967.0999999</v>
      </c>
      <c r="CM115" t="s">
        <v>347</v>
      </c>
      <c r="CN115">
        <v>1736448967.0999999</v>
      </c>
      <c r="CO115">
        <v>1736448953.0999999</v>
      </c>
      <c r="CP115">
        <v>2</v>
      </c>
      <c r="CQ115">
        <v>-0.42199999999999999</v>
      </c>
      <c r="CR115">
        <v>-1.2999999999999999E-2</v>
      </c>
      <c r="CS115">
        <v>1.4690000000000001</v>
      </c>
      <c r="CT115">
        <v>4.4999999999999998E-2</v>
      </c>
      <c r="CU115">
        <v>197</v>
      </c>
      <c r="CV115">
        <v>13</v>
      </c>
      <c r="CW115">
        <v>0.01</v>
      </c>
      <c r="CX115">
        <v>0.02</v>
      </c>
      <c r="CY115">
        <v>-79.778806666666696</v>
      </c>
      <c r="CZ115">
        <v>-12.2459357142857</v>
      </c>
      <c r="DA115">
        <v>0.92403025669557504</v>
      </c>
      <c r="DB115">
        <v>0</v>
      </c>
      <c r="DC115">
        <v>4.2800599999999998</v>
      </c>
      <c r="DD115">
        <v>-0.149391428571439</v>
      </c>
      <c r="DE115">
        <v>1.09574224462994E-2</v>
      </c>
      <c r="DF115">
        <v>1</v>
      </c>
      <c r="DG115">
        <v>1</v>
      </c>
      <c r="DH115">
        <v>2</v>
      </c>
      <c r="DI115" t="s">
        <v>362</v>
      </c>
      <c r="DJ115">
        <v>2.9375</v>
      </c>
      <c r="DK115">
        <v>2.63219</v>
      </c>
      <c r="DL115">
        <v>0.156501</v>
      </c>
      <c r="DM115">
        <v>0.16625499999999999</v>
      </c>
      <c r="DN115">
        <v>6.9897100000000004E-2</v>
      </c>
      <c r="DO115">
        <v>4.8887899999999998E-2</v>
      </c>
      <c r="DP115">
        <v>28438</v>
      </c>
      <c r="DQ115">
        <v>31421.3</v>
      </c>
      <c r="DR115">
        <v>29446.5</v>
      </c>
      <c r="DS115">
        <v>34690.1</v>
      </c>
      <c r="DT115">
        <v>34595.599999999999</v>
      </c>
      <c r="DU115">
        <v>41750.1</v>
      </c>
      <c r="DV115">
        <v>40210.9</v>
      </c>
      <c r="DW115">
        <v>47556.3</v>
      </c>
      <c r="DX115">
        <v>1.7087000000000001</v>
      </c>
      <c r="DY115">
        <v>2.0370499999999998</v>
      </c>
      <c r="DZ115">
        <v>2.62633E-2</v>
      </c>
      <c r="EA115">
        <v>0</v>
      </c>
      <c r="EB115">
        <v>19.5199</v>
      </c>
      <c r="EC115">
        <v>999.9</v>
      </c>
      <c r="ED115">
        <v>64.119</v>
      </c>
      <c r="EE115">
        <v>22.385999999999999</v>
      </c>
      <c r="EF115">
        <v>17.059000000000001</v>
      </c>
      <c r="EG115">
        <v>61.578200000000002</v>
      </c>
      <c r="EH115">
        <v>43.762</v>
      </c>
      <c r="EI115">
        <v>1</v>
      </c>
      <c r="EJ115">
        <v>-0.27302100000000001</v>
      </c>
      <c r="EK115">
        <v>2.0866899999999999</v>
      </c>
      <c r="EL115">
        <v>20.273800000000001</v>
      </c>
      <c r="EM115">
        <v>5.2484400000000004</v>
      </c>
      <c r="EN115">
        <v>11.914099999999999</v>
      </c>
      <c r="EO115">
        <v>4.9897499999999999</v>
      </c>
      <c r="EP115">
        <v>3.28437</v>
      </c>
      <c r="EQ115">
        <v>9999</v>
      </c>
      <c r="ER115">
        <v>9999</v>
      </c>
      <c r="ES115">
        <v>999.9</v>
      </c>
      <c r="ET115">
        <v>9999</v>
      </c>
      <c r="EU115">
        <v>1.8840399999999999</v>
      </c>
      <c r="EV115">
        <v>1.8842699999999999</v>
      </c>
      <c r="EW115">
        <v>1.8851599999999999</v>
      </c>
      <c r="EX115">
        <v>1.8871599999999999</v>
      </c>
      <c r="EY115">
        <v>1.8835999999999999</v>
      </c>
      <c r="EZ115">
        <v>1.8768100000000001</v>
      </c>
      <c r="FA115">
        <v>1.8826099999999999</v>
      </c>
      <c r="FB115">
        <v>1.88812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9.1059999999999999</v>
      </c>
      <c r="FQ115">
        <v>2.3E-2</v>
      </c>
      <c r="FR115">
        <v>-0.66434949939203702</v>
      </c>
      <c r="FS115">
        <v>9.8787948123959593E-3</v>
      </c>
      <c r="FT115">
        <v>5.3251326344088904E-6</v>
      </c>
      <c r="FU115">
        <v>-1.29812346716052E-9</v>
      </c>
      <c r="FV115">
        <v>-3.0087886876822501E-2</v>
      </c>
      <c r="FW115">
        <v>-3.68478344840185E-3</v>
      </c>
      <c r="FX115">
        <v>8.3536045323785897E-4</v>
      </c>
      <c r="FY115">
        <v>-9.0991182514875006E-6</v>
      </c>
      <c r="FZ115">
        <v>5</v>
      </c>
      <c r="GA115">
        <v>1737</v>
      </c>
      <c r="GB115">
        <v>1</v>
      </c>
      <c r="GC115">
        <v>17</v>
      </c>
      <c r="GD115">
        <v>49.3</v>
      </c>
      <c r="GE115">
        <v>49.5</v>
      </c>
      <c r="GF115">
        <v>1.6857899999999999</v>
      </c>
      <c r="GG115">
        <v>2.4499499999999999</v>
      </c>
      <c r="GH115">
        <v>1.3513200000000001</v>
      </c>
      <c r="GI115">
        <v>2.2473100000000001</v>
      </c>
      <c r="GJ115">
        <v>1.3000499999999999</v>
      </c>
      <c r="GK115">
        <v>2.34497</v>
      </c>
      <c r="GL115">
        <v>26.334099999999999</v>
      </c>
      <c r="GM115">
        <v>14.009499999999999</v>
      </c>
      <c r="GN115">
        <v>19</v>
      </c>
      <c r="GO115">
        <v>317.58499999999998</v>
      </c>
      <c r="GP115">
        <v>496.74799999999999</v>
      </c>
      <c r="GQ115">
        <v>17.245200000000001</v>
      </c>
      <c r="GR115">
        <v>23.9346</v>
      </c>
      <c r="GS115">
        <v>29.998999999999999</v>
      </c>
      <c r="GT115">
        <v>24.1828</v>
      </c>
      <c r="GU115">
        <v>24.186900000000001</v>
      </c>
      <c r="GV115">
        <v>33.801499999999997</v>
      </c>
      <c r="GW115">
        <v>58.167999999999999</v>
      </c>
      <c r="GX115">
        <v>100</v>
      </c>
      <c r="GY115">
        <v>17.266500000000001</v>
      </c>
      <c r="GZ115">
        <v>857.61699999999996</v>
      </c>
      <c r="HA115">
        <v>7.2290299999999998</v>
      </c>
      <c r="HB115">
        <v>101.76900000000001</v>
      </c>
      <c r="HC115">
        <v>102.29600000000001</v>
      </c>
    </row>
    <row r="116" spans="1:211" x14ac:dyDescent="0.2">
      <c r="A116">
        <v>100</v>
      </c>
      <c r="B116">
        <v>1736451928.0999999</v>
      </c>
      <c r="C116">
        <v>198</v>
      </c>
      <c r="D116" t="s">
        <v>549</v>
      </c>
      <c r="E116" t="s">
        <v>550</v>
      </c>
      <c r="F116">
        <v>2</v>
      </c>
      <c r="G116">
        <v>1736451927.0999999</v>
      </c>
      <c r="H116">
        <f t="shared" si="34"/>
        <v>3.5982886642234786E-3</v>
      </c>
      <c r="I116">
        <f t="shared" si="35"/>
        <v>3.5982886642234786</v>
      </c>
      <c r="J116">
        <f t="shared" si="36"/>
        <v>37.49816143257808</v>
      </c>
      <c r="K116">
        <f t="shared" si="37"/>
        <v>756.76700000000005</v>
      </c>
      <c r="L116">
        <f t="shared" si="38"/>
        <v>551.25883462599654</v>
      </c>
      <c r="M116">
        <f t="shared" si="39"/>
        <v>56.304071439814855</v>
      </c>
      <c r="N116">
        <f t="shared" si="40"/>
        <v>77.294114043909403</v>
      </c>
      <c r="O116">
        <f t="shared" si="41"/>
        <v>0.3237307424556824</v>
      </c>
      <c r="P116">
        <f t="shared" si="42"/>
        <v>3.5368302862839602</v>
      </c>
      <c r="Q116">
        <f t="shared" si="43"/>
        <v>0.30812367571566202</v>
      </c>
      <c r="R116">
        <f t="shared" si="44"/>
        <v>0.19391681409191502</v>
      </c>
      <c r="S116">
        <f t="shared" si="45"/>
        <v>317.40173700075002</v>
      </c>
      <c r="T116">
        <f t="shared" si="46"/>
        <v>20.755026717902815</v>
      </c>
      <c r="U116">
        <f t="shared" si="47"/>
        <v>19.952200000000001</v>
      </c>
      <c r="V116">
        <f t="shared" si="48"/>
        <v>2.33967603043329</v>
      </c>
      <c r="W116">
        <f t="shared" si="49"/>
        <v>49.848331974943406</v>
      </c>
      <c r="X116">
        <f t="shared" si="50"/>
        <v>1.16738812061872</v>
      </c>
      <c r="Y116">
        <f t="shared" si="51"/>
        <v>2.3418800075507349</v>
      </c>
      <c r="Z116">
        <f t="shared" si="52"/>
        <v>1.17228790981457</v>
      </c>
      <c r="AA116">
        <f t="shared" si="53"/>
        <v>-158.68453009225541</v>
      </c>
      <c r="AB116">
        <f t="shared" si="54"/>
        <v>2.8982994347909607</v>
      </c>
      <c r="AC116">
        <f t="shared" si="55"/>
        <v>0.16468890076940673</v>
      </c>
      <c r="AD116">
        <f t="shared" si="56"/>
        <v>161.78019524405499</v>
      </c>
      <c r="AE116">
        <f t="shared" si="57"/>
        <v>65.502056821398114</v>
      </c>
      <c r="AF116">
        <f t="shared" si="58"/>
        <v>3.5999781948761567</v>
      </c>
      <c r="AG116">
        <f t="shared" si="59"/>
        <v>37.49816143257808</v>
      </c>
      <c r="AH116">
        <v>834.28612217926502</v>
      </c>
      <c r="AI116">
        <v>765.55529090909101</v>
      </c>
      <c r="AJ116">
        <v>3.30326559075016</v>
      </c>
      <c r="AK116">
        <v>84.881134538593102</v>
      </c>
      <c r="AL116">
        <f t="shared" si="60"/>
        <v>3.5982886642234786</v>
      </c>
      <c r="AM116">
        <v>7.1653945762809004</v>
      </c>
      <c r="AN116">
        <v>11.428906993007001</v>
      </c>
      <c r="AO116">
        <v>-3.2267567292798398E-5</v>
      </c>
      <c r="AP116">
        <v>118.923516889192</v>
      </c>
      <c r="AQ116">
        <v>142</v>
      </c>
      <c r="AR116">
        <v>28</v>
      </c>
      <c r="AS116">
        <f t="shared" si="61"/>
        <v>1</v>
      </c>
      <c r="AT116">
        <f t="shared" si="62"/>
        <v>0</v>
      </c>
      <c r="AU116">
        <f t="shared" si="63"/>
        <v>55372.681305359249</v>
      </c>
      <c r="AV116">
        <f t="shared" si="64"/>
        <v>2000.01</v>
      </c>
      <c r="AW116">
        <f t="shared" si="65"/>
        <v>1686.0084900003001</v>
      </c>
      <c r="AX116">
        <f t="shared" si="66"/>
        <v>0.84300003000000001</v>
      </c>
      <c r="AY116">
        <f t="shared" si="67"/>
        <v>0.158700075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1736451927.0999999</v>
      </c>
      <c r="BF116">
        <v>756.76700000000005</v>
      </c>
      <c r="BG116">
        <v>838.53499999999997</v>
      </c>
      <c r="BH116">
        <v>11.429600000000001</v>
      </c>
      <c r="BI116">
        <v>7.1644100000000002</v>
      </c>
      <c r="BJ116">
        <v>747.61199999999997</v>
      </c>
      <c r="BK116">
        <v>11.406499999999999</v>
      </c>
      <c r="BL116">
        <v>500.63400000000001</v>
      </c>
      <c r="BM116">
        <v>102.10599999999999</v>
      </c>
      <c r="BN116">
        <v>3.1268200000000003E-2</v>
      </c>
      <c r="BO116">
        <v>19.967400000000001</v>
      </c>
      <c r="BP116">
        <v>19.952200000000001</v>
      </c>
      <c r="BQ116">
        <v>999.9</v>
      </c>
      <c r="BR116">
        <v>0</v>
      </c>
      <c r="BS116">
        <v>0</v>
      </c>
      <c r="BT116">
        <v>10016.200000000001</v>
      </c>
      <c r="BU116">
        <v>593.27300000000002</v>
      </c>
      <c r="BV116">
        <v>241.90700000000001</v>
      </c>
      <c r="BW116">
        <v>-81.768799999999999</v>
      </c>
      <c r="BX116">
        <v>765.51599999999996</v>
      </c>
      <c r="BY116">
        <v>844.58600000000001</v>
      </c>
      <c r="BZ116">
        <v>4.2651899999999996</v>
      </c>
      <c r="CA116">
        <v>838.53499999999997</v>
      </c>
      <c r="CB116">
        <v>7.1644100000000002</v>
      </c>
      <c r="CC116">
        <v>1.16703</v>
      </c>
      <c r="CD116">
        <v>0.73152899999999998</v>
      </c>
      <c r="CE116">
        <v>9.1875</v>
      </c>
      <c r="CF116">
        <v>2.4437600000000002</v>
      </c>
      <c r="CG116">
        <v>2000.01</v>
      </c>
      <c r="CH116">
        <v>0.89999899999999999</v>
      </c>
      <c r="CI116">
        <v>0.10000100000000001</v>
      </c>
      <c r="CJ116">
        <v>22.958300000000001</v>
      </c>
      <c r="CK116">
        <v>42020.7</v>
      </c>
      <c r="CL116">
        <v>1736448967.0999999</v>
      </c>
      <c r="CM116" t="s">
        <v>347</v>
      </c>
      <c r="CN116">
        <v>1736448967.0999999</v>
      </c>
      <c r="CO116">
        <v>1736448953.0999999</v>
      </c>
      <c r="CP116">
        <v>2</v>
      </c>
      <c r="CQ116">
        <v>-0.42199999999999999</v>
      </c>
      <c r="CR116">
        <v>-1.2999999999999999E-2</v>
      </c>
      <c r="CS116">
        <v>1.4690000000000001</v>
      </c>
      <c r="CT116">
        <v>4.4999999999999998E-2</v>
      </c>
      <c r="CU116">
        <v>197</v>
      </c>
      <c r="CV116">
        <v>13</v>
      </c>
      <c r="CW116">
        <v>0.01</v>
      </c>
      <c r="CX116">
        <v>0.02</v>
      </c>
      <c r="CY116">
        <v>-80.19838</v>
      </c>
      <c r="CZ116">
        <v>-10.7828142857143</v>
      </c>
      <c r="DA116">
        <v>0.81369201888675402</v>
      </c>
      <c r="DB116">
        <v>0</v>
      </c>
      <c r="DC116">
        <v>4.2761153333333297</v>
      </c>
      <c r="DD116">
        <v>-0.14391857142857301</v>
      </c>
      <c r="DE116">
        <v>1.0648360666735799E-2</v>
      </c>
      <c r="DF116">
        <v>1</v>
      </c>
      <c r="DG116">
        <v>1</v>
      </c>
      <c r="DH116">
        <v>2</v>
      </c>
      <c r="DI116" t="s">
        <v>362</v>
      </c>
      <c r="DJ116">
        <v>2.9374699999999998</v>
      </c>
      <c r="DK116">
        <v>2.6335199999999999</v>
      </c>
      <c r="DL116">
        <v>0.157391</v>
      </c>
      <c r="DM116">
        <v>0.167158</v>
      </c>
      <c r="DN116">
        <v>6.9900500000000004E-2</v>
      </c>
      <c r="DO116">
        <v>4.8884400000000001E-2</v>
      </c>
      <c r="DP116">
        <v>28408.3</v>
      </c>
      <c r="DQ116">
        <v>31387.200000000001</v>
      </c>
      <c r="DR116">
        <v>29446.799999999999</v>
      </c>
      <c r="DS116">
        <v>34689.9</v>
      </c>
      <c r="DT116">
        <v>34595.800000000003</v>
      </c>
      <c r="DU116">
        <v>41750.199999999997</v>
      </c>
      <c r="DV116">
        <v>40211.300000000003</v>
      </c>
      <c r="DW116">
        <v>47556.2</v>
      </c>
      <c r="DX116">
        <v>1.70123</v>
      </c>
      <c r="DY116">
        <v>2.0373299999999999</v>
      </c>
      <c r="DZ116">
        <v>2.6091900000000001E-2</v>
      </c>
      <c r="EA116">
        <v>0</v>
      </c>
      <c r="EB116">
        <v>19.518999999999998</v>
      </c>
      <c r="EC116">
        <v>999.9</v>
      </c>
      <c r="ED116">
        <v>64.119</v>
      </c>
      <c r="EE116">
        <v>22.405999999999999</v>
      </c>
      <c r="EF116">
        <v>17.081499999999998</v>
      </c>
      <c r="EG116">
        <v>61.888199999999998</v>
      </c>
      <c r="EH116">
        <v>43.541699999999999</v>
      </c>
      <c r="EI116">
        <v>1</v>
      </c>
      <c r="EJ116">
        <v>-0.273453</v>
      </c>
      <c r="EK116">
        <v>2.0598399999999999</v>
      </c>
      <c r="EL116">
        <v>20.2746</v>
      </c>
      <c r="EM116">
        <v>5.2485900000000001</v>
      </c>
      <c r="EN116">
        <v>11.914099999999999</v>
      </c>
      <c r="EO116">
        <v>4.9897999999999998</v>
      </c>
      <c r="EP116">
        <v>3.28437</v>
      </c>
      <c r="EQ116">
        <v>9999</v>
      </c>
      <c r="ER116">
        <v>9999</v>
      </c>
      <c r="ES116">
        <v>999.9</v>
      </c>
      <c r="ET116">
        <v>9999</v>
      </c>
      <c r="EU116">
        <v>1.8840699999999999</v>
      </c>
      <c r="EV116">
        <v>1.88429</v>
      </c>
      <c r="EW116">
        <v>1.88517</v>
      </c>
      <c r="EX116">
        <v>1.88717</v>
      </c>
      <c r="EY116">
        <v>1.88361</v>
      </c>
      <c r="EZ116">
        <v>1.8768199999999999</v>
      </c>
      <c r="FA116">
        <v>1.8826099999999999</v>
      </c>
      <c r="FB116">
        <v>1.88812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9.2059999999999995</v>
      </c>
      <c r="FQ116">
        <v>2.3099999999999999E-2</v>
      </c>
      <c r="FR116">
        <v>-0.66434949939203702</v>
      </c>
      <c r="FS116">
        <v>9.8787948123959593E-3</v>
      </c>
      <c r="FT116">
        <v>5.3251326344088904E-6</v>
      </c>
      <c r="FU116">
        <v>-1.29812346716052E-9</v>
      </c>
      <c r="FV116">
        <v>-3.0087886876822501E-2</v>
      </c>
      <c r="FW116">
        <v>-3.68478344840185E-3</v>
      </c>
      <c r="FX116">
        <v>8.3536045323785897E-4</v>
      </c>
      <c r="FY116">
        <v>-9.0991182514875006E-6</v>
      </c>
      <c r="FZ116">
        <v>5</v>
      </c>
      <c r="GA116">
        <v>1737</v>
      </c>
      <c r="GB116">
        <v>1</v>
      </c>
      <c r="GC116">
        <v>17</v>
      </c>
      <c r="GD116">
        <v>49.4</v>
      </c>
      <c r="GE116">
        <v>49.6</v>
      </c>
      <c r="GF116">
        <v>1.69678</v>
      </c>
      <c r="GG116">
        <v>2.4426299999999999</v>
      </c>
      <c r="GH116">
        <v>1.3513200000000001</v>
      </c>
      <c r="GI116">
        <v>2.2448700000000001</v>
      </c>
      <c r="GJ116">
        <v>1.3000499999999999</v>
      </c>
      <c r="GK116">
        <v>2.2595200000000002</v>
      </c>
      <c r="GL116">
        <v>26.334099999999999</v>
      </c>
      <c r="GM116">
        <v>14.009499999999999</v>
      </c>
      <c r="GN116">
        <v>19</v>
      </c>
      <c r="GO116">
        <v>314.416</v>
      </c>
      <c r="GP116">
        <v>496.91</v>
      </c>
      <c r="GQ116">
        <v>17.244800000000001</v>
      </c>
      <c r="GR116">
        <v>23.929400000000001</v>
      </c>
      <c r="GS116">
        <v>29.998999999999999</v>
      </c>
      <c r="GT116">
        <v>24.180700000000002</v>
      </c>
      <c r="GU116">
        <v>24.185400000000001</v>
      </c>
      <c r="GV116">
        <v>33.949199999999998</v>
      </c>
      <c r="GW116">
        <v>57.895699999999998</v>
      </c>
      <c r="GX116">
        <v>100</v>
      </c>
      <c r="GY116">
        <v>17.266500000000001</v>
      </c>
      <c r="GZ116">
        <v>857.61699999999996</v>
      </c>
      <c r="HA116">
        <v>7.2303899999999999</v>
      </c>
      <c r="HB116">
        <v>101.77</v>
      </c>
      <c r="HC116">
        <v>102.29600000000001</v>
      </c>
    </row>
    <row r="117" spans="1:211" x14ac:dyDescent="0.2">
      <c r="A117">
        <v>101</v>
      </c>
      <c r="B117">
        <v>1736451930.0999999</v>
      </c>
      <c r="C117">
        <v>200</v>
      </c>
      <c r="D117" t="s">
        <v>551</v>
      </c>
      <c r="E117" t="s">
        <v>552</v>
      </c>
      <c r="F117">
        <v>2</v>
      </c>
      <c r="G117">
        <v>1736451928.0999999</v>
      </c>
      <c r="H117">
        <f t="shared" si="34"/>
        <v>3.5995613653829663E-3</v>
      </c>
      <c r="I117">
        <f t="shared" si="35"/>
        <v>3.5995613653829661</v>
      </c>
      <c r="J117">
        <f t="shared" si="36"/>
        <v>37.993321773665727</v>
      </c>
      <c r="K117">
        <f t="shared" si="37"/>
        <v>760.04399999999998</v>
      </c>
      <c r="L117">
        <f t="shared" si="38"/>
        <v>552.08838348825111</v>
      </c>
      <c r="M117">
        <f t="shared" si="39"/>
        <v>56.388387519323139</v>
      </c>
      <c r="N117">
        <f t="shared" si="40"/>
        <v>77.628250992983411</v>
      </c>
      <c r="O117">
        <f t="shared" si="41"/>
        <v>0.32397775153645464</v>
      </c>
      <c r="P117">
        <f t="shared" si="42"/>
        <v>3.5353287340850623</v>
      </c>
      <c r="Q117">
        <f t="shared" si="43"/>
        <v>0.30834118248937525</v>
      </c>
      <c r="R117">
        <f t="shared" si="44"/>
        <v>0.19405521700983686</v>
      </c>
      <c r="S117">
        <f t="shared" si="45"/>
        <v>317.40166200037498</v>
      </c>
      <c r="T117">
        <f t="shared" si="46"/>
        <v>20.748866932109237</v>
      </c>
      <c r="U117">
        <f t="shared" si="47"/>
        <v>19.9496</v>
      </c>
      <c r="V117">
        <f t="shared" si="48"/>
        <v>2.339299216441602</v>
      </c>
      <c r="W117">
        <f t="shared" si="49"/>
        <v>49.869296897370376</v>
      </c>
      <c r="X117">
        <f t="shared" si="50"/>
        <v>1.167430664112735</v>
      </c>
      <c r="Y117">
        <f t="shared" si="51"/>
        <v>2.3409807972935228</v>
      </c>
      <c r="Z117">
        <f t="shared" si="52"/>
        <v>1.171868552328867</v>
      </c>
      <c r="AA117">
        <f t="shared" si="53"/>
        <v>-158.7406562133888</v>
      </c>
      <c r="AB117">
        <f t="shared" si="54"/>
        <v>2.2109210554593934</v>
      </c>
      <c r="AC117">
        <f t="shared" si="55"/>
        <v>0.12567797187341986</v>
      </c>
      <c r="AD117">
        <f t="shared" si="56"/>
        <v>160.99760481431898</v>
      </c>
      <c r="AE117">
        <f t="shared" si="57"/>
        <v>65.625235852603623</v>
      </c>
      <c r="AF117">
        <f t="shared" si="58"/>
        <v>3.5994903155558342</v>
      </c>
      <c r="AG117">
        <f t="shared" si="59"/>
        <v>37.993321773665727</v>
      </c>
      <c r="AH117">
        <v>841.392953718233</v>
      </c>
      <c r="AI117">
        <v>772.127345454546</v>
      </c>
      <c r="AJ117">
        <v>3.2922790427571198</v>
      </c>
      <c r="AK117">
        <v>84.881134538593102</v>
      </c>
      <c r="AL117">
        <f t="shared" si="60"/>
        <v>3.5995613653829661</v>
      </c>
      <c r="AM117">
        <v>7.1649013618042803</v>
      </c>
      <c r="AN117">
        <v>11.430662237762199</v>
      </c>
      <c r="AO117">
        <v>-1.49778505359742E-5</v>
      </c>
      <c r="AP117">
        <v>118.923516889192</v>
      </c>
      <c r="AQ117">
        <v>146</v>
      </c>
      <c r="AR117">
        <v>29</v>
      </c>
      <c r="AS117">
        <f t="shared" si="61"/>
        <v>1</v>
      </c>
      <c r="AT117">
        <f t="shared" si="62"/>
        <v>0</v>
      </c>
      <c r="AU117">
        <f t="shared" si="63"/>
        <v>55340.175261896708</v>
      </c>
      <c r="AV117">
        <f t="shared" si="64"/>
        <v>2000.01</v>
      </c>
      <c r="AW117">
        <f t="shared" si="65"/>
        <v>1686.0084600001499</v>
      </c>
      <c r="AX117">
        <f t="shared" si="66"/>
        <v>0.84300001499999988</v>
      </c>
      <c r="AY117">
        <f t="shared" si="67"/>
        <v>0.1587000375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1736451928.0999999</v>
      </c>
      <c r="BF117">
        <v>760.04399999999998</v>
      </c>
      <c r="BG117">
        <v>841.99099999999999</v>
      </c>
      <c r="BH117">
        <v>11.430099999999999</v>
      </c>
      <c r="BI117">
        <v>7.1645700000000003</v>
      </c>
      <c r="BJ117">
        <v>750.83849999999995</v>
      </c>
      <c r="BK117">
        <v>11.407</v>
      </c>
      <c r="BL117">
        <v>500.52600000000001</v>
      </c>
      <c r="BM117">
        <v>102.1045</v>
      </c>
      <c r="BN117">
        <v>3.2022349999999998E-2</v>
      </c>
      <c r="BO117">
        <v>19.961200000000002</v>
      </c>
      <c r="BP117">
        <v>19.9496</v>
      </c>
      <c r="BQ117">
        <v>999.9</v>
      </c>
      <c r="BR117">
        <v>0</v>
      </c>
      <c r="BS117">
        <v>0</v>
      </c>
      <c r="BT117">
        <v>10010</v>
      </c>
      <c r="BU117">
        <v>593.35299999999995</v>
      </c>
      <c r="BV117">
        <v>373.84800000000001</v>
      </c>
      <c r="BW117">
        <v>-81.947400000000002</v>
      </c>
      <c r="BX117">
        <v>768.83199999999999</v>
      </c>
      <c r="BY117">
        <v>848.06700000000001</v>
      </c>
      <c r="BZ117">
        <v>4.2655349999999999</v>
      </c>
      <c r="CA117">
        <v>841.99099999999999</v>
      </c>
      <c r="CB117">
        <v>7.1645700000000003</v>
      </c>
      <c r="CC117">
        <v>1.167065</v>
      </c>
      <c r="CD117">
        <v>0.73153400000000002</v>
      </c>
      <c r="CE117">
        <v>9.1879150000000003</v>
      </c>
      <c r="CF117">
        <v>2.4438550000000001</v>
      </c>
      <c r="CG117">
        <v>2000.01</v>
      </c>
      <c r="CH117">
        <v>0.89999949999999995</v>
      </c>
      <c r="CI117">
        <v>0.10000050000000001</v>
      </c>
      <c r="CJ117">
        <v>22.854150000000001</v>
      </c>
      <c r="CK117">
        <v>42020.75</v>
      </c>
      <c r="CL117">
        <v>1736448967.0999999</v>
      </c>
      <c r="CM117" t="s">
        <v>347</v>
      </c>
      <c r="CN117">
        <v>1736448967.0999999</v>
      </c>
      <c r="CO117">
        <v>1736448953.0999999</v>
      </c>
      <c r="CP117">
        <v>2</v>
      </c>
      <c r="CQ117">
        <v>-0.42199999999999999</v>
      </c>
      <c r="CR117">
        <v>-1.2999999999999999E-2</v>
      </c>
      <c r="CS117">
        <v>1.4690000000000001</v>
      </c>
      <c r="CT117">
        <v>4.4999999999999998E-2</v>
      </c>
      <c r="CU117">
        <v>197</v>
      </c>
      <c r="CV117">
        <v>13</v>
      </c>
      <c r="CW117">
        <v>0.01</v>
      </c>
      <c r="CX117">
        <v>0.02</v>
      </c>
      <c r="CY117">
        <v>-80.628466666666696</v>
      </c>
      <c r="CZ117">
        <v>-9.7113857142857594</v>
      </c>
      <c r="DA117">
        <v>0.71984613788102103</v>
      </c>
      <c r="DB117">
        <v>0</v>
      </c>
      <c r="DC117">
        <v>4.2723926666666703</v>
      </c>
      <c r="DD117">
        <v>-0.111237857142858</v>
      </c>
      <c r="DE117">
        <v>8.6947719668519496E-3</v>
      </c>
      <c r="DF117">
        <v>1</v>
      </c>
      <c r="DG117">
        <v>1</v>
      </c>
      <c r="DH117">
        <v>2</v>
      </c>
      <c r="DI117" t="s">
        <v>362</v>
      </c>
      <c r="DJ117">
        <v>2.93729</v>
      </c>
      <c r="DK117">
        <v>2.6343200000000002</v>
      </c>
      <c r="DL117">
        <v>0.15828800000000001</v>
      </c>
      <c r="DM117">
        <v>0.16803499999999999</v>
      </c>
      <c r="DN117">
        <v>6.9906200000000002E-2</v>
      </c>
      <c r="DO117">
        <v>4.8886100000000002E-2</v>
      </c>
      <c r="DP117">
        <v>28378.2</v>
      </c>
      <c r="DQ117">
        <v>31354.2</v>
      </c>
      <c r="DR117">
        <v>29446.9</v>
      </c>
      <c r="DS117">
        <v>34689.9</v>
      </c>
      <c r="DT117">
        <v>34595.800000000003</v>
      </c>
      <c r="DU117">
        <v>41749.9</v>
      </c>
      <c r="DV117">
        <v>40211.599999999999</v>
      </c>
      <c r="DW117">
        <v>47556</v>
      </c>
      <c r="DX117">
        <v>1.69058</v>
      </c>
      <c r="DY117">
        <v>2.0376500000000002</v>
      </c>
      <c r="DZ117">
        <v>2.5615099999999998E-2</v>
      </c>
      <c r="EA117">
        <v>0</v>
      </c>
      <c r="EB117">
        <v>19.518699999999999</v>
      </c>
      <c r="EC117">
        <v>999.9</v>
      </c>
      <c r="ED117">
        <v>64.119</v>
      </c>
      <c r="EE117">
        <v>22.405999999999999</v>
      </c>
      <c r="EF117">
        <v>17.080400000000001</v>
      </c>
      <c r="EG117">
        <v>61.568199999999997</v>
      </c>
      <c r="EH117">
        <v>43.894199999999998</v>
      </c>
      <c r="EI117">
        <v>1</v>
      </c>
      <c r="EJ117">
        <v>-0.27383400000000002</v>
      </c>
      <c r="EK117">
        <v>2.0298600000000002</v>
      </c>
      <c r="EL117">
        <v>20.275200000000002</v>
      </c>
      <c r="EM117">
        <v>5.2487399999999997</v>
      </c>
      <c r="EN117">
        <v>11.914099999999999</v>
      </c>
      <c r="EO117">
        <v>4.9896000000000003</v>
      </c>
      <c r="EP117">
        <v>3.28443</v>
      </c>
      <c r="EQ117">
        <v>9999</v>
      </c>
      <c r="ER117">
        <v>9999</v>
      </c>
      <c r="ES117">
        <v>999.9</v>
      </c>
      <c r="ET117">
        <v>9999</v>
      </c>
      <c r="EU117">
        <v>1.8840399999999999</v>
      </c>
      <c r="EV117">
        <v>1.88428</v>
      </c>
      <c r="EW117">
        <v>1.8851599999999999</v>
      </c>
      <c r="EX117">
        <v>1.88717</v>
      </c>
      <c r="EY117">
        <v>1.88361</v>
      </c>
      <c r="EZ117">
        <v>1.87683</v>
      </c>
      <c r="FA117">
        <v>1.8826099999999999</v>
      </c>
      <c r="FB117">
        <v>1.88812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9.3059999999999992</v>
      </c>
      <c r="FQ117">
        <v>2.3099999999999999E-2</v>
      </c>
      <c r="FR117">
        <v>-0.66434949939203702</v>
      </c>
      <c r="FS117">
        <v>9.8787948123959593E-3</v>
      </c>
      <c r="FT117">
        <v>5.3251326344088904E-6</v>
      </c>
      <c r="FU117">
        <v>-1.29812346716052E-9</v>
      </c>
      <c r="FV117">
        <v>-3.0087886876822501E-2</v>
      </c>
      <c r="FW117">
        <v>-3.68478344840185E-3</v>
      </c>
      <c r="FX117">
        <v>8.3536045323785897E-4</v>
      </c>
      <c r="FY117">
        <v>-9.0991182514875006E-6</v>
      </c>
      <c r="FZ117">
        <v>5</v>
      </c>
      <c r="GA117">
        <v>1737</v>
      </c>
      <c r="GB117">
        <v>1</v>
      </c>
      <c r="GC117">
        <v>17</v>
      </c>
      <c r="GD117">
        <v>49.4</v>
      </c>
      <c r="GE117">
        <v>49.6</v>
      </c>
      <c r="GF117">
        <v>1.7065399999999999</v>
      </c>
      <c r="GG117">
        <v>2.4267599999999998</v>
      </c>
      <c r="GH117">
        <v>1.3513200000000001</v>
      </c>
      <c r="GI117">
        <v>2.2448700000000001</v>
      </c>
      <c r="GJ117">
        <v>1.3000499999999999</v>
      </c>
      <c r="GK117">
        <v>2.4121100000000002</v>
      </c>
      <c r="GL117">
        <v>26.334099999999999</v>
      </c>
      <c r="GM117">
        <v>14.0182</v>
      </c>
      <c r="GN117">
        <v>19</v>
      </c>
      <c r="GO117">
        <v>309.90600000000001</v>
      </c>
      <c r="GP117">
        <v>497.10399999999998</v>
      </c>
      <c r="GQ117">
        <v>17.243600000000001</v>
      </c>
      <c r="GR117">
        <v>23.924900000000001</v>
      </c>
      <c r="GS117">
        <v>29.998999999999999</v>
      </c>
      <c r="GT117">
        <v>24.178899999999999</v>
      </c>
      <c r="GU117">
        <v>24.183800000000002</v>
      </c>
      <c r="GV117">
        <v>34.234099999999998</v>
      </c>
      <c r="GW117">
        <v>57.895699999999998</v>
      </c>
      <c r="GX117">
        <v>100</v>
      </c>
      <c r="GY117">
        <v>17.293299999999999</v>
      </c>
      <c r="GZ117">
        <v>871.221</v>
      </c>
      <c r="HA117">
        <v>7.2332999999999998</v>
      </c>
      <c r="HB117">
        <v>101.77</v>
      </c>
      <c r="HC117">
        <v>102.29600000000001</v>
      </c>
    </row>
    <row r="118" spans="1:211" x14ac:dyDescent="0.2">
      <c r="A118">
        <v>102</v>
      </c>
      <c r="B118">
        <v>1736451932.0999999</v>
      </c>
      <c r="C118">
        <v>202</v>
      </c>
      <c r="D118" t="s">
        <v>553</v>
      </c>
      <c r="E118" t="s">
        <v>554</v>
      </c>
      <c r="F118">
        <v>2</v>
      </c>
      <c r="G118">
        <v>1736451931.0999999</v>
      </c>
      <c r="H118">
        <f t="shared" si="34"/>
        <v>3.5989819765632819E-3</v>
      </c>
      <c r="I118">
        <f t="shared" si="35"/>
        <v>3.598981976563282</v>
      </c>
      <c r="J118">
        <f t="shared" si="36"/>
        <v>38.130854972803547</v>
      </c>
      <c r="K118">
        <f t="shared" si="37"/>
        <v>769.91700000000003</v>
      </c>
      <c r="L118">
        <f t="shared" si="38"/>
        <v>561.47882639861564</v>
      </c>
      <c r="M118">
        <f t="shared" si="39"/>
        <v>57.346479800461317</v>
      </c>
      <c r="N118">
        <f t="shared" si="40"/>
        <v>78.635253214671593</v>
      </c>
      <c r="O118">
        <f t="shared" si="41"/>
        <v>0.32465848243232864</v>
      </c>
      <c r="P118">
        <f t="shared" si="42"/>
        <v>3.528461092573461</v>
      </c>
      <c r="Q118">
        <f t="shared" si="43"/>
        <v>0.30892887679277253</v>
      </c>
      <c r="R118">
        <f t="shared" si="44"/>
        <v>0.1944302670860405</v>
      </c>
      <c r="S118">
        <f t="shared" si="45"/>
        <v>317.40476100000001</v>
      </c>
      <c r="T118">
        <f t="shared" si="46"/>
        <v>20.733067468658017</v>
      </c>
      <c r="U118">
        <f t="shared" si="47"/>
        <v>19.933</v>
      </c>
      <c r="V118">
        <f t="shared" si="48"/>
        <v>2.3368946574126706</v>
      </c>
      <c r="W118">
        <f t="shared" si="49"/>
        <v>49.923943326890871</v>
      </c>
      <c r="X118">
        <f t="shared" si="50"/>
        <v>1.1674508575214</v>
      </c>
      <c r="Y118">
        <f t="shared" si="51"/>
        <v>2.338458823008414</v>
      </c>
      <c r="Z118">
        <f t="shared" si="52"/>
        <v>1.1694437998912706</v>
      </c>
      <c r="AA118">
        <f t="shared" si="53"/>
        <v>-158.71510516644074</v>
      </c>
      <c r="AB118">
        <f t="shared" si="54"/>
        <v>2.0544450597664037</v>
      </c>
      <c r="AC118">
        <f t="shared" si="55"/>
        <v>0.11699015659219175</v>
      </c>
      <c r="AD118">
        <f t="shared" si="56"/>
        <v>160.86109104991786</v>
      </c>
      <c r="AE118">
        <f t="shared" si="57"/>
        <v>65.77462523085039</v>
      </c>
      <c r="AF118">
        <f t="shared" si="58"/>
        <v>3.5941211833867026</v>
      </c>
      <c r="AG118">
        <f t="shared" si="59"/>
        <v>38.130854972803547</v>
      </c>
      <c r="AH118">
        <v>848.40912870283</v>
      </c>
      <c r="AI118">
        <v>778.78838181818196</v>
      </c>
      <c r="AJ118">
        <v>3.3128743914751801</v>
      </c>
      <c r="AK118">
        <v>84.881134538593102</v>
      </c>
      <c r="AL118">
        <f t="shared" si="60"/>
        <v>3.598981976563282</v>
      </c>
      <c r="AM118">
        <v>7.16430177830307</v>
      </c>
      <c r="AN118">
        <v>11.4318034965035</v>
      </c>
      <c r="AO118">
        <v>-2.37638930102327E-6</v>
      </c>
      <c r="AP118">
        <v>118.923516889192</v>
      </c>
      <c r="AQ118">
        <v>144</v>
      </c>
      <c r="AR118">
        <v>29</v>
      </c>
      <c r="AS118">
        <f t="shared" si="61"/>
        <v>1</v>
      </c>
      <c r="AT118">
        <f t="shared" si="62"/>
        <v>0</v>
      </c>
      <c r="AU118">
        <f t="shared" si="63"/>
        <v>55189.628604427795</v>
      </c>
      <c r="AV118">
        <f t="shared" si="64"/>
        <v>2000.03</v>
      </c>
      <c r="AW118">
        <f t="shared" si="65"/>
        <v>1686.0252899999998</v>
      </c>
      <c r="AX118">
        <f t="shared" si="66"/>
        <v>0.84299999999999997</v>
      </c>
      <c r="AY118">
        <f t="shared" si="67"/>
        <v>0.15870000000000001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1736451931.0999999</v>
      </c>
      <c r="BF118">
        <v>769.91700000000003</v>
      </c>
      <c r="BG118">
        <v>852.13</v>
      </c>
      <c r="BH118">
        <v>11.4305</v>
      </c>
      <c r="BI118">
        <v>7.1687799999999999</v>
      </c>
      <c r="BJ118">
        <v>760.55899999999997</v>
      </c>
      <c r="BK118">
        <v>11.407400000000001</v>
      </c>
      <c r="BL118">
        <v>500.226</v>
      </c>
      <c r="BM118">
        <v>102.102</v>
      </c>
      <c r="BN118">
        <v>3.2714800000000002E-2</v>
      </c>
      <c r="BO118">
        <v>19.9438</v>
      </c>
      <c r="BP118">
        <v>19.933</v>
      </c>
      <c r="BQ118">
        <v>999.9</v>
      </c>
      <c r="BR118">
        <v>0</v>
      </c>
      <c r="BS118">
        <v>0</v>
      </c>
      <c r="BT118">
        <v>9981.25</v>
      </c>
      <c r="BU118">
        <v>593.53</v>
      </c>
      <c r="BV118">
        <v>597.83000000000004</v>
      </c>
      <c r="BW118">
        <v>-82.212599999999995</v>
      </c>
      <c r="BX118">
        <v>778.81899999999996</v>
      </c>
      <c r="BY118">
        <v>858.28200000000004</v>
      </c>
      <c r="BZ118">
        <v>4.2616899999999998</v>
      </c>
      <c r="CA118">
        <v>852.13</v>
      </c>
      <c r="CB118">
        <v>7.1687799999999999</v>
      </c>
      <c r="CC118">
        <v>1.1670799999999999</v>
      </c>
      <c r="CD118">
        <v>0.73194899999999996</v>
      </c>
      <c r="CE118">
        <v>9.1880900000000008</v>
      </c>
      <c r="CF118">
        <v>2.4518200000000001</v>
      </c>
      <c r="CG118">
        <v>2000.03</v>
      </c>
      <c r="CH118">
        <v>0.9</v>
      </c>
      <c r="CI118">
        <v>0.1</v>
      </c>
      <c r="CJ118">
        <v>22.583300000000001</v>
      </c>
      <c r="CK118">
        <v>42021.1</v>
      </c>
      <c r="CL118">
        <v>1736448967.0999999</v>
      </c>
      <c r="CM118" t="s">
        <v>347</v>
      </c>
      <c r="CN118">
        <v>1736448967.0999999</v>
      </c>
      <c r="CO118">
        <v>1736448953.0999999</v>
      </c>
      <c r="CP118">
        <v>2</v>
      </c>
      <c r="CQ118">
        <v>-0.42199999999999999</v>
      </c>
      <c r="CR118">
        <v>-1.2999999999999999E-2</v>
      </c>
      <c r="CS118">
        <v>1.4690000000000001</v>
      </c>
      <c r="CT118">
        <v>4.4999999999999998E-2</v>
      </c>
      <c r="CU118">
        <v>197</v>
      </c>
      <c r="CV118">
        <v>13</v>
      </c>
      <c r="CW118">
        <v>0.01</v>
      </c>
      <c r="CX118">
        <v>0.02</v>
      </c>
      <c r="CY118">
        <v>-80.988820000000004</v>
      </c>
      <c r="CZ118">
        <v>-9.7723714285714092</v>
      </c>
      <c r="DA118">
        <v>0.724382156231546</v>
      </c>
      <c r="DB118">
        <v>0</v>
      </c>
      <c r="DC118">
        <v>4.2693253333333301</v>
      </c>
      <c r="DD118">
        <v>-6.6885000000002304E-2</v>
      </c>
      <c r="DE118">
        <v>5.7688160156327403E-3</v>
      </c>
      <c r="DF118">
        <v>1</v>
      </c>
      <c r="DG118">
        <v>1</v>
      </c>
      <c r="DH118">
        <v>2</v>
      </c>
      <c r="DI118" t="s">
        <v>362</v>
      </c>
      <c r="DJ118">
        <v>2.93614</v>
      </c>
      <c r="DK118">
        <v>2.6333600000000001</v>
      </c>
      <c r="DL118">
        <v>0.15919800000000001</v>
      </c>
      <c r="DM118">
        <v>0.16889199999999999</v>
      </c>
      <c r="DN118">
        <v>6.9900599999999993E-2</v>
      </c>
      <c r="DO118">
        <v>4.8956300000000001E-2</v>
      </c>
      <c r="DP118">
        <v>28347.8</v>
      </c>
      <c r="DQ118">
        <v>31322.2</v>
      </c>
      <c r="DR118">
        <v>29447.1</v>
      </c>
      <c r="DS118">
        <v>34690.1</v>
      </c>
      <c r="DT118">
        <v>34596.199999999997</v>
      </c>
      <c r="DU118">
        <v>41746.9</v>
      </c>
      <c r="DV118">
        <v>40211.9</v>
      </c>
      <c r="DW118">
        <v>47556.2</v>
      </c>
      <c r="DX118">
        <v>1.6958</v>
      </c>
      <c r="DY118">
        <v>2.0381999999999998</v>
      </c>
      <c r="DZ118">
        <v>2.4423E-2</v>
      </c>
      <c r="EA118">
        <v>0</v>
      </c>
      <c r="EB118">
        <v>19.517800000000001</v>
      </c>
      <c r="EC118">
        <v>999.9</v>
      </c>
      <c r="ED118">
        <v>64.119</v>
      </c>
      <c r="EE118">
        <v>22.405999999999999</v>
      </c>
      <c r="EF118">
        <v>17.083200000000001</v>
      </c>
      <c r="EG118">
        <v>61.758200000000002</v>
      </c>
      <c r="EH118">
        <v>45.024000000000001</v>
      </c>
      <c r="EI118">
        <v>1</v>
      </c>
      <c r="EJ118">
        <v>-0.27413100000000001</v>
      </c>
      <c r="EK118">
        <v>1.9220600000000001</v>
      </c>
      <c r="EL118">
        <v>20.276299999999999</v>
      </c>
      <c r="EM118">
        <v>5.2484400000000004</v>
      </c>
      <c r="EN118">
        <v>11.914099999999999</v>
      </c>
      <c r="EO118">
        <v>4.9893999999999998</v>
      </c>
      <c r="EP118">
        <v>3.2845</v>
      </c>
      <c r="EQ118">
        <v>9999</v>
      </c>
      <c r="ER118">
        <v>9999</v>
      </c>
      <c r="ES118">
        <v>999.9</v>
      </c>
      <c r="ET118">
        <v>9999</v>
      </c>
      <c r="EU118">
        <v>1.88402</v>
      </c>
      <c r="EV118">
        <v>1.8842699999999999</v>
      </c>
      <c r="EW118">
        <v>1.8851500000000001</v>
      </c>
      <c r="EX118">
        <v>1.8871599999999999</v>
      </c>
      <c r="EY118">
        <v>1.8835999999999999</v>
      </c>
      <c r="EZ118">
        <v>1.8768100000000001</v>
      </c>
      <c r="FA118">
        <v>1.88263</v>
      </c>
      <c r="FB118">
        <v>1.88812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9.4090000000000007</v>
      </c>
      <c r="FQ118">
        <v>2.3099999999999999E-2</v>
      </c>
      <c r="FR118">
        <v>-0.66434949939203702</v>
      </c>
      <c r="FS118">
        <v>9.8787948123959593E-3</v>
      </c>
      <c r="FT118">
        <v>5.3251326344088904E-6</v>
      </c>
      <c r="FU118">
        <v>-1.29812346716052E-9</v>
      </c>
      <c r="FV118">
        <v>-3.0087886876822501E-2</v>
      </c>
      <c r="FW118">
        <v>-3.68478344840185E-3</v>
      </c>
      <c r="FX118">
        <v>8.3536045323785897E-4</v>
      </c>
      <c r="FY118">
        <v>-9.0991182514875006E-6</v>
      </c>
      <c r="FZ118">
        <v>5</v>
      </c>
      <c r="GA118">
        <v>1737</v>
      </c>
      <c r="GB118">
        <v>1</v>
      </c>
      <c r="GC118">
        <v>17</v>
      </c>
      <c r="GD118">
        <v>49.4</v>
      </c>
      <c r="GE118">
        <v>49.6</v>
      </c>
      <c r="GF118">
        <v>1.71753</v>
      </c>
      <c r="GG118">
        <v>2.4340799999999998</v>
      </c>
      <c r="GH118">
        <v>1.3501000000000001</v>
      </c>
      <c r="GI118">
        <v>2.2460900000000001</v>
      </c>
      <c r="GJ118">
        <v>1.3000499999999999</v>
      </c>
      <c r="GK118">
        <v>2.52319</v>
      </c>
      <c r="GL118">
        <v>26.313400000000001</v>
      </c>
      <c r="GM118">
        <v>14.026999999999999</v>
      </c>
      <c r="GN118">
        <v>19</v>
      </c>
      <c r="GO118">
        <v>312.108</v>
      </c>
      <c r="GP118">
        <v>497.44</v>
      </c>
      <c r="GQ118">
        <v>17.246200000000002</v>
      </c>
      <c r="GR118">
        <v>23.920300000000001</v>
      </c>
      <c r="GS118">
        <v>29.999099999999999</v>
      </c>
      <c r="GT118">
        <v>24.1768</v>
      </c>
      <c r="GU118">
        <v>24.1816</v>
      </c>
      <c r="GV118">
        <v>34.383000000000003</v>
      </c>
      <c r="GW118">
        <v>57.895699999999998</v>
      </c>
      <c r="GX118">
        <v>100</v>
      </c>
      <c r="GY118">
        <v>17.293299999999999</v>
      </c>
      <c r="GZ118">
        <v>877.96299999999997</v>
      </c>
      <c r="HA118">
        <v>7.2377399999999996</v>
      </c>
      <c r="HB118">
        <v>101.771</v>
      </c>
      <c r="HC118">
        <v>102.29600000000001</v>
      </c>
    </row>
    <row r="119" spans="1:211" x14ac:dyDescent="0.2">
      <c r="A119">
        <v>103</v>
      </c>
      <c r="B119">
        <v>1736451934.0999999</v>
      </c>
      <c r="C119">
        <v>204</v>
      </c>
      <c r="D119" t="s">
        <v>555</v>
      </c>
      <c r="E119" t="s">
        <v>556</v>
      </c>
      <c r="F119">
        <v>2</v>
      </c>
      <c r="G119">
        <v>1736451932.0999999</v>
      </c>
      <c r="H119">
        <f t="shared" si="34"/>
        <v>3.5990954113806336E-3</v>
      </c>
      <c r="I119">
        <f t="shared" si="35"/>
        <v>3.5990954113806337</v>
      </c>
      <c r="J119">
        <f t="shared" si="36"/>
        <v>37.979019117157584</v>
      </c>
      <c r="K119">
        <f t="shared" si="37"/>
        <v>773.25350000000003</v>
      </c>
      <c r="L119">
        <f t="shared" si="38"/>
        <v>565.7273412494776</v>
      </c>
      <c r="M119">
        <f t="shared" si="39"/>
        <v>57.779238762264214</v>
      </c>
      <c r="N119">
        <f t="shared" si="40"/>
        <v>78.97443758256351</v>
      </c>
      <c r="O119">
        <f t="shared" si="41"/>
        <v>0.32498909740237786</v>
      </c>
      <c r="P119">
        <f t="shared" si="42"/>
        <v>3.5281183596423173</v>
      </c>
      <c r="Q119">
        <f t="shared" si="43"/>
        <v>0.30922682327129047</v>
      </c>
      <c r="R119">
        <f t="shared" si="44"/>
        <v>0.19461921938498611</v>
      </c>
      <c r="S119">
        <f t="shared" si="45"/>
        <v>317.40959700225</v>
      </c>
      <c r="T119">
        <f t="shared" si="46"/>
        <v>20.728391250140628</v>
      </c>
      <c r="U119">
        <f t="shared" si="47"/>
        <v>19.925049999999999</v>
      </c>
      <c r="V119">
        <f t="shared" si="48"/>
        <v>2.3357438436358318</v>
      </c>
      <c r="W119">
        <f t="shared" si="49"/>
        <v>49.93675905239666</v>
      </c>
      <c r="X119">
        <f t="shared" si="50"/>
        <v>1.1674069550282999</v>
      </c>
      <c r="Y119">
        <f t="shared" si="51"/>
        <v>2.3377707668280716</v>
      </c>
      <c r="Z119">
        <f t="shared" si="52"/>
        <v>1.1683368886075318</v>
      </c>
      <c r="AA119">
        <f t="shared" si="53"/>
        <v>-158.72010764188593</v>
      </c>
      <c r="AB119">
        <f t="shared" si="54"/>
        <v>2.6629108380710642</v>
      </c>
      <c r="AC119">
        <f t="shared" si="55"/>
        <v>0.15164404477742371</v>
      </c>
      <c r="AD119">
        <f t="shared" si="56"/>
        <v>161.50404424321255</v>
      </c>
      <c r="AE119">
        <f t="shared" si="57"/>
        <v>65.822069938089172</v>
      </c>
      <c r="AF119">
        <f t="shared" si="58"/>
        <v>3.586185458900875</v>
      </c>
      <c r="AG119">
        <f t="shared" si="59"/>
        <v>37.979019117157584</v>
      </c>
      <c r="AH119">
        <v>855.28213925574005</v>
      </c>
      <c r="AI119">
        <v>785.56204242424201</v>
      </c>
      <c r="AJ119">
        <v>3.3560985841442101</v>
      </c>
      <c r="AK119">
        <v>84.881134538593102</v>
      </c>
      <c r="AL119">
        <f t="shared" si="60"/>
        <v>3.5990954113806337</v>
      </c>
      <c r="AM119">
        <v>7.1646658237691403</v>
      </c>
      <c r="AN119">
        <v>11.4307328671329</v>
      </c>
      <c r="AO119">
        <v>2.3658956173162099E-6</v>
      </c>
      <c r="AP119">
        <v>118.923516889192</v>
      </c>
      <c r="AQ119">
        <v>143</v>
      </c>
      <c r="AR119">
        <v>29</v>
      </c>
      <c r="AS119">
        <f t="shared" si="61"/>
        <v>1</v>
      </c>
      <c r="AT119">
        <f t="shared" si="62"/>
        <v>0</v>
      </c>
      <c r="AU119">
        <f t="shared" si="63"/>
        <v>55182.810029892127</v>
      </c>
      <c r="AV119">
        <f t="shared" si="64"/>
        <v>2000.06</v>
      </c>
      <c r="AW119">
        <f t="shared" si="65"/>
        <v>1686.0506100008997</v>
      </c>
      <c r="AX119">
        <f t="shared" si="66"/>
        <v>0.84300001499999988</v>
      </c>
      <c r="AY119">
        <f t="shared" si="67"/>
        <v>0.1587000375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1736451932.0999999</v>
      </c>
      <c r="BF119">
        <v>773.25350000000003</v>
      </c>
      <c r="BG119">
        <v>855.50099999999998</v>
      </c>
      <c r="BH119">
        <v>11.430300000000001</v>
      </c>
      <c r="BI119">
        <v>7.1795099999999996</v>
      </c>
      <c r="BJ119">
        <v>763.84349999999995</v>
      </c>
      <c r="BK119">
        <v>11.4072</v>
      </c>
      <c r="BL119">
        <v>500.40499999999997</v>
      </c>
      <c r="BM119">
        <v>102.1</v>
      </c>
      <c r="BN119">
        <v>3.2661000000000003E-2</v>
      </c>
      <c r="BO119">
        <v>19.939050000000002</v>
      </c>
      <c r="BP119">
        <v>19.925049999999999</v>
      </c>
      <c r="BQ119">
        <v>999.9</v>
      </c>
      <c r="BR119">
        <v>0</v>
      </c>
      <c r="BS119">
        <v>0</v>
      </c>
      <c r="BT119">
        <v>9980</v>
      </c>
      <c r="BU119">
        <v>593.57349999999997</v>
      </c>
      <c r="BV119">
        <v>732.94500000000005</v>
      </c>
      <c r="BW119">
        <v>-82.247450000000001</v>
      </c>
      <c r="BX119">
        <v>782.19399999999996</v>
      </c>
      <c r="BY119">
        <v>861.68700000000001</v>
      </c>
      <c r="BZ119">
        <v>4.2507799999999998</v>
      </c>
      <c r="CA119">
        <v>855.50099999999998</v>
      </c>
      <c r="CB119">
        <v>7.1795099999999996</v>
      </c>
      <c r="CC119">
        <v>1.167035</v>
      </c>
      <c r="CD119">
        <v>0.73302999999999996</v>
      </c>
      <c r="CE119">
        <v>9.1875599999999995</v>
      </c>
      <c r="CF119">
        <v>2.47255</v>
      </c>
      <c r="CG119">
        <v>2000.06</v>
      </c>
      <c r="CH119">
        <v>0.89999949999999995</v>
      </c>
      <c r="CI119">
        <v>0.10000050000000001</v>
      </c>
      <c r="CJ119">
        <v>22.520800000000001</v>
      </c>
      <c r="CK119">
        <v>42021.8</v>
      </c>
      <c r="CL119">
        <v>1736448967.0999999</v>
      </c>
      <c r="CM119" t="s">
        <v>347</v>
      </c>
      <c r="CN119">
        <v>1736448967.0999999</v>
      </c>
      <c r="CO119">
        <v>1736448953.0999999</v>
      </c>
      <c r="CP119">
        <v>2</v>
      </c>
      <c r="CQ119">
        <v>-0.42199999999999999</v>
      </c>
      <c r="CR119">
        <v>-1.2999999999999999E-2</v>
      </c>
      <c r="CS119">
        <v>1.4690000000000001</v>
      </c>
      <c r="CT119">
        <v>4.4999999999999998E-2</v>
      </c>
      <c r="CU119">
        <v>197</v>
      </c>
      <c r="CV119">
        <v>13</v>
      </c>
      <c r="CW119">
        <v>0.01</v>
      </c>
      <c r="CX119">
        <v>0.02</v>
      </c>
      <c r="CY119">
        <v>-81.266059999999996</v>
      </c>
      <c r="CZ119">
        <v>-10.065407142857101</v>
      </c>
      <c r="DA119">
        <v>0.74156521025912703</v>
      </c>
      <c r="DB119">
        <v>0</v>
      </c>
      <c r="DC119">
        <v>4.2660819999999999</v>
      </c>
      <c r="DD119">
        <v>-5.7651428571422803E-2</v>
      </c>
      <c r="DE119">
        <v>5.0549371245677197E-3</v>
      </c>
      <c r="DF119">
        <v>1</v>
      </c>
      <c r="DG119">
        <v>1</v>
      </c>
      <c r="DH119">
        <v>2</v>
      </c>
      <c r="DI119" t="s">
        <v>362</v>
      </c>
      <c r="DJ119">
        <v>2.9366699999999999</v>
      </c>
      <c r="DK119">
        <v>2.6342500000000002</v>
      </c>
      <c r="DL119">
        <v>0.16010099999999999</v>
      </c>
      <c r="DM119">
        <v>0.16977</v>
      </c>
      <c r="DN119">
        <v>6.9894100000000001E-2</v>
      </c>
      <c r="DO119">
        <v>4.9093499999999998E-2</v>
      </c>
      <c r="DP119">
        <v>28317.4</v>
      </c>
      <c r="DQ119">
        <v>31289.1</v>
      </c>
      <c r="DR119">
        <v>29447.1</v>
      </c>
      <c r="DS119">
        <v>34690</v>
      </c>
      <c r="DT119">
        <v>34596.5</v>
      </c>
      <c r="DU119">
        <v>41740.699999999997</v>
      </c>
      <c r="DV119">
        <v>40212</v>
      </c>
      <c r="DW119">
        <v>47556.2</v>
      </c>
      <c r="DX119">
        <v>1.6971499999999999</v>
      </c>
      <c r="DY119">
        <v>2.0383</v>
      </c>
      <c r="DZ119">
        <v>2.3961099999999999E-2</v>
      </c>
      <c r="EA119">
        <v>0</v>
      </c>
      <c r="EB119">
        <v>19.516500000000001</v>
      </c>
      <c r="EC119">
        <v>999.9</v>
      </c>
      <c r="ED119">
        <v>64.144000000000005</v>
      </c>
      <c r="EE119">
        <v>22.385999999999999</v>
      </c>
      <c r="EF119">
        <v>17.066099999999999</v>
      </c>
      <c r="EG119">
        <v>61.858199999999997</v>
      </c>
      <c r="EH119">
        <v>43.962299999999999</v>
      </c>
      <c r="EI119">
        <v>1</v>
      </c>
      <c r="EJ119">
        <v>-0.27475100000000002</v>
      </c>
      <c r="EK119">
        <v>1.85337</v>
      </c>
      <c r="EL119">
        <v>20.2773</v>
      </c>
      <c r="EM119">
        <v>5.2490399999999999</v>
      </c>
      <c r="EN119">
        <v>11.914099999999999</v>
      </c>
      <c r="EO119">
        <v>4.9896000000000003</v>
      </c>
      <c r="EP119">
        <v>3.2844000000000002</v>
      </c>
      <c r="EQ119">
        <v>9999</v>
      </c>
      <c r="ER119">
        <v>9999</v>
      </c>
      <c r="ES119">
        <v>999.9</v>
      </c>
      <c r="ET119">
        <v>9999</v>
      </c>
      <c r="EU119">
        <v>1.88405</v>
      </c>
      <c r="EV119">
        <v>1.88428</v>
      </c>
      <c r="EW119">
        <v>1.8851599999999999</v>
      </c>
      <c r="EX119">
        <v>1.88714</v>
      </c>
      <c r="EY119">
        <v>1.88361</v>
      </c>
      <c r="EZ119">
        <v>1.8768100000000001</v>
      </c>
      <c r="FA119">
        <v>1.88262</v>
      </c>
      <c r="FB119">
        <v>1.88812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9.5129999999999999</v>
      </c>
      <c r="FQ119">
        <v>2.3E-2</v>
      </c>
      <c r="FR119">
        <v>-0.66434949939203702</v>
      </c>
      <c r="FS119">
        <v>9.8787948123959593E-3</v>
      </c>
      <c r="FT119">
        <v>5.3251326344088904E-6</v>
      </c>
      <c r="FU119">
        <v>-1.29812346716052E-9</v>
      </c>
      <c r="FV119">
        <v>-3.0087886876822501E-2</v>
      </c>
      <c r="FW119">
        <v>-3.68478344840185E-3</v>
      </c>
      <c r="FX119">
        <v>8.3536045323785897E-4</v>
      </c>
      <c r="FY119">
        <v>-9.0991182514875006E-6</v>
      </c>
      <c r="FZ119">
        <v>5</v>
      </c>
      <c r="GA119">
        <v>1737</v>
      </c>
      <c r="GB119">
        <v>1</v>
      </c>
      <c r="GC119">
        <v>17</v>
      </c>
      <c r="GD119">
        <v>49.5</v>
      </c>
      <c r="GE119">
        <v>49.7</v>
      </c>
      <c r="GF119">
        <v>1.7285200000000001</v>
      </c>
      <c r="GG119">
        <v>2.4426299999999999</v>
      </c>
      <c r="GH119">
        <v>1.3513200000000001</v>
      </c>
      <c r="GI119">
        <v>2.2460900000000001</v>
      </c>
      <c r="GJ119">
        <v>1.3000499999999999</v>
      </c>
      <c r="GK119">
        <v>2.3986800000000001</v>
      </c>
      <c r="GL119">
        <v>26.334099999999999</v>
      </c>
      <c r="GM119">
        <v>14.0182</v>
      </c>
      <c r="GN119">
        <v>19</v>
      </c>
      <c r="GO119">
        <v>312.654</v>
      </c>
      <c r="GP119">
        <v>497.48500000000001</v>
      </c>
      <c r="GQ119">
        <v>17.258900000000001</v>
      </c>
      <c r="GR119">
        <v>23.9163</v>
      </c>
      <c r="GS119">
        <v>29.998999999999999</v>
      </c>
      <c r="GT119">
        <v>24.174399999999999</v>
      </c>
      <c r="GU119">
        <v>24.179600000000001</v>
      </c>
      <c r="GV119">
        <v>34.576700000000002</v>
      </c>
      <c r="GW119">
        <v>57.895699999999998</v>
      </c>
      <c r="GX119">
        <v>100</v>
      </c>
      <c r="GY119">
        <v>17.293299999999999</v>
      </c>
      <c r="GZ119">
        <v>884.74699999999996</v>
      </c>
      <c r="HA119">
        <v>7.2419700000000002</v>
      </c>
      <c r="HB119">
        <v>101.771</v>
      </c>
      <c r="HC119">
        <v>102.29600000000001</v>
      </c>
    </row>
    <row r="120" spans="1:211" x14ac:dyDescent="0.2">
      <c r="A120">
        <v>104</v>
      </c>
      <c r="B120">
        <v>1736451936.0999999</v>
      </c>
      <c r="C120">
        <v>206</v>
      </c>
      <c r="D120" t="s">
        <v>557</v>
      </c>
      <c r="E120" t="s">
        <v>558</v>
      </c>
      <c r="F120">
        <v>2</v>
      </c>
      <c r="G120">
        <v>1736451935.0999999</v>
      </c>
      <c r="H120">
        <f t="shared" si="34"/>
        <v>3.5922013548879026E-3</v>
      </c>
      <c r="I120">
        <f t="shared" si="35"/>
        <v>3.5922013548879028</v>
      </c>
      <c r="J120">
        <f t="shared" si="36"/>
        <v>37.928236460760999</v>
      </c>
      <c r="K120">
        <f t="shared" si="37"/>
        <v>783.21199999999999</v>
      </c>
      <c r="L120">
        <f t="shared" si="38"/>
        <v>575.69623396805491</v>
      </c>
      <c r="M120">
        <f t="shared" si="39"/>
        <v>58.795847797283564</v>
      </c>
      <c r="N120">
        <f t="shared" si="40"/>
        <v>79.989429890141196</v>
      </c>
      <c r="O120">
        <f t="shared" si="41"/>
        <v>0.32481218889322372</v>
      </c>
      <c r="P120">
        <f t="shared" si="42"/>
        <v>3.5354386759479288</v>
      </c>
      <c r="Q120">
        <f t="shared" si="43"/>
        <v>0.30909753124363526</v>
      </c>
      <c r="R120">
        <f t="shared" si="44"/>
        <v>0.19453448396860978</v>
      </c>
      <c r="S120">
        <f t="shared" si="45"/>
        <v>317.412846006</v>
      </c>
      <c r="T120">
        <f t="shared" si="46"/>
        <v>20.715625748806858</v>
      </c>
      <c r="U120">
        <f t="shared" si="47"/>
        <v>19.912600000000001</v>
      </c>
      <c r="V120">
        <f t="shared" si="48"/>
        <v>2.3339426236374274</v>
      </c>
      <c r="W120">
        <f t="shared" si="49"/>
        <v>49.974913170715489</v>
      </c>
      <c r="X120">
        <f t="shared" si="50"/>
        <v>1.1673763686885299</v>
      </c>
      <c r="Y120">
        <f t="shared" si="51"/>
        <v>2.3359247562887093</v>
      </c>
      <c r="Z120">
        <f t="shared" si="52"/>
        <v>1.1665662549488975</v>
      </c>
      <c r="AA120">
        <f t="shared" si="53"/>
        <v>-158.41607975055652</v>
      </c>
      <c r="AB120">
        <f t="shared" si="54"/>
        <v>2.6112552075985636</v>
      </c>
      <c r="AC120">
        <f t="shared" si="55"/>
        <v>0.1483753814976993</v>
      </c>
      <c r="AD120">
        <f t="shared" si="56"/>
        <v>161.75639684453975</v>
      </c>
      <c r="AE120">
        <f t="shared" si="57"/>
        <v>66.097447369951126</v>
      </c>
      <c r="AF120">
        <f t="shared" si="58"/>
        <v>3.5558163946018846</v>
      </c>
      <c r="AG120">
        <f t="shared" si="59"/>
        <v>37.928236460760999</v>
      </c>
      <c r="AH120">
        <v>862.07544315263203</v>
      </c>
      <c r="AI120">
        <v>792.30250909090898</v>
      </c>
      <c r="AJ120">
        <v>3.3699830183925301</v>
      </c>
      <c r="AK120">
        <v>84.881134538593102</v>
      </c>
      <c r="AL120">
        <f t="shared" si="60"/>
        <v>3.5922013548879028</v>
      </c>
      <c r="AM120">
        <v>7.1709965358867196</v>
      </c>
      <c r="AN120">
        <v>11.4297300699301</v>
      </c>
      <c r="AO120">
        <v>1.5293783116120001E-6</v>
      </c>
      <c r="AP120">
        <v>118.923516889192</v>
      </c>
      <c r="AQ120">
        <v>143</v>
      </c>
      <c r="AR120">
        <v>29</v>
      </c>
      <c r="AS120">
        <f t="shared" si="61"/>
        <v>1</v>
      </c>
      <c r="AT120">
        <f t="shared" si="62"/>
        <v>0</v>
      </c>
      <c r="AU120">
        <f t="shared" si="63"/>
        <v>55349.06479620235</v>
      </c>
      <c r="AV120">
        <f t="shared" si="64"/>
        <v>2000.08</v>
      </c>
      <c r="AW120">
        <f t="shared" si="65"/>
        <v>1686.0675000024</v>
      </c>
      <c r="AX120">
        <f t="shared" si="66"/>
        <v>0.84300003000000001</v>
      </c>
      <c r="AY120">
        <f t="shared" si="67"/>
        <v>0.158700075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1736451935.0999999</v>
      </c>
      <c r="BF120">
        <v>783.21199999999999</v>
      </c>
      <c r="BG120">
        <v>865.82</v>
      </c>
      <c r="BH120">
        <v>11.430300000000001</v>
      </c>
      <c r="BI120">
        <v>7.21469</v>
      </c>
      <c r="BJ120">
        <v>773.64800000000002</v>
      </c>
      <c r="BK120">
        <v>11.4072</v>
      </c>
      <c r="BL120">
        <v>500.30799999999999</v>
      </c>
      <c r="BM120">
        <v>102.09699999999999</v>
      </c>
      <c r="BN120">
        <v>3.2985100000000003E-2</v>
      </c>
      <c r="BO120">
        <v>19.926300000000001</v>
      </c>
      <c r="BP120">
        <v>19.912600000000001</v>
      </c>
      <c r="BQ120">
        <v>999.9</v>
      </c>
      <c r="BR120">
        <v>0</v>
      </c>
      <c r="BS120">
        <v>0</v>
      </c>
      <c r="BT120">
        <v>10011.200000000001</v>
      </c>
      <c r="BU120">
        <v>593.60299999999995</v>
      </c>
      <c r="BV120">
        <v>1392.4</v>
      </c>
      <c r="BW120">
        <v>-82.608000000000004</v>
      </c>
      <c r="BX120">
        <v>792.26800000000003</v>
      </c>
      <c r="BY120">
        <v>872.11199999999997</v>
      </c>
      <c r="BZ120">
        <v>4.21563</v>
      </c>
      <c r="CA120">
        <v>865.82</v>
      </c>
      <c r="CB120">
        <v>7.21469</v>
      </c>
      <c r="CC120">
        <v>1.167</v>
      </c>
      <c r="CD120">
        <v>0.736595</v>
      </c>
      <c r="CE120">
        <v>9.1870499999999993</v>
      </c>
      <c r="CF120">
        <v>2.5407500000000001</v>
      </c>
      <c r="CG120">
        <v>2000.08</v>
      </c>
      <c r="CH120">
        <v>0.89999899999999999</v>
      </c>
      <c r="CI120">
        <v>0.10000100000000001</v>
      </c>
      <c r="CJ120">
        <v>22.375</v>
      </c>
      <c r="CK120">
        <v>42022.2</v>
      </c>
      <c r="CL120">
        <v>1736448967.0999999</v>
      </c>
      <c r="CM120" t="s">
        <v>347</v>
      </c>
      <c r="CN120">
        <v>1736448967.0999999</v>
      </c>
      <c r="CO120">
        <v>1736448953.0999999</v>
      </c>
      <c r="CP120">
        <v>2</v>
      </c>
      <c r="CQ120">
        <v>-0.42199999999999999</v>
      </c>
      <c r="CR120">
        <v>-1.2999999999999999E-2</v>
      </c>
      <c r="CS120">
        <v>1.4690000000000001</v>
      </c>
      <c r="CT120">
        <v>4.4999999999999998E-2</v>
      </c>
      <c r="CU120">
        <v>197</v>
      </c>
      <c r="CV120">
        <v>13</v>
      </c>
      <c r="CW120">
        <v>0.01</v>
      </c>
      <c r="CX120">
        <v>0.02</v>
      </c>
      <c r="CY120">
        <v>-81.532913333333298</v>
      </c>
      <c r="CZ120">
        <v>-9.8444357142856092</v>
      </c>
      <c r="DA120">
        <v>0.72906063933133902</v>
      </c>
      <c r="DB120">
        <v>0</v>
      </c>
      <c r="DC120">
        <v>4.2605626666666696</v>
      </c>
      <c r="DD120">
        <v>-0.121716428571429</v>
      </c>
      <c r="DE120">
        <v>1.18211147058511E-2</v>
      </c>
      <c r="DF120">
        <v>1</v>
      </c>
      <c r="DG120">
        <v>1</v>
      </c>
      <c r="DH120">
        <v>2</v>
      </c>
      <c r="DI120" t="s">
        <v>362</v>
      </c>
      <c r="DJ120">
        <v>2.9365899999999998</v>
      </c>
      <c r="DK120">
        <v>2.6341899999999998</v>
      </c>
      <c r="DL120">
        <v>0.16100100000000001</v>
      </c>
      <c r="DM120">
        <v>0.17063600000000001</v>
      </c>
      <c r="DN120">
        <v>6.9906200000000002E-2</v>
      </c>
      <c r="DO120">
        <v>4.9185199999999998E-2</v>
      </c>
      <c r="DP120">
        <v>28287.4</v>
      </c>
      <c r="DQ120">
        <v>31256.7</v>
      </c>
      <c r="DR120">
        <v>29447.3</v>
      </c>
      <c r="DS120">
        <v>34690.199999999997</v>
      </c>
      <c r="DT120">
        <v>34596</v>
      </c>
      <c r="DU120">
        <v>41736.800000000003</v>
      </c>
      <c r="DV120">
        <v>40212</v>
      </c>
      <c r="DW120">
        <v>47556.4</v>
      </c>
      <c r="DX120">
        <v>1.6973</v>
      </c>
      <c r="DY120">
        <v>2.0381499999999999</v>
      </c>
      <c r="DZ120">
        <v>2.4110099999999999E-2</v>
      </c>
      <c r="EA120">
        <v>0</v>
      </c>
      <c r="EB120">
        <v>19.515000000000001</v>
      </c>
      <c r="EC120">
        <v>999.9</v>
      </c>
      <c r="ED120">
        <v>64.119</v>
      </c>
      <c r="EE120">
        <v>22.405999999999999</v>
      </c>
      <c r="EF120">
        <v>17.078499999999998</v>
      </c>
      <c r="EG120">
        <v>61.058199999999999</v>
      </c>
      <c r="EH120">
        <v>43.886200000000002</v>
      </c>
      <c r="EI120">
        <v>1</v>
      </c>
      <c r="EJ120">
        <v>-0.27523900000000001</v>
      </c>
      <c r="EK120">
        <v>1.81193</v>
      </c>
      <c r="EL120">
        <v>20.277899999999999</v>
      </c>
      <c r="EM120">
        <v>5.2490399999999999</v>
      </c>
      <c r="EN120">
        <v>11.914099999999999</v>
      </c>
      <c r="EO120">
        <v>4.9895500000000004</v>
      </c>
      <c r="EP120">
        <v>3.2842799999999999</v>
      </c>
      <c r="EQ120">
        <v>9999</v>
      </c>
      <c r="ER120">
        <v>9999</v>
      </c>
      <c r="ES120">
        <v>999.9</v>
      </c>
      <c r="ET120">
        <v>9999</v>
      </c>
      <c r="EU120">
        <v>1.88405</v>
      </c>
      <c r="EV120">
        <v>1.8842699999999999</v>
      </c>
      <c r="EW120">
        <v>1.8851599999999999</v>
      </c>
      <c r="EX120">
        <v>1.88713</v>
      </c>
      <c r="EY120">
        <v>1.8836200000000001</v>
      </c>
      <c r="EZ120">
        <v>1.8768199999999999</v>
      </c>
      <c r="FA120">
        <v>1.88262</v>
      </c>
      <c r="FB120">
        <v>1.88812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9.6159999999999997</v>
      </c>
      <c r="FQ120">
        <v>2.3099999999999999E-2</v>
      </c>
      <c r="FR120">
        <v>-0.66434949939203702</v>
      </c>
      <c r="FS120">
        <v>9.8787948123959593E-3</v>
      </c>
      <c r="FT120">
        <v>5.3251326344088904E-6</v>
      </c>
      <c r="FU120">
        <v>-1.29812346716052E-9</v>
      </c>
      <c r="FV120">
        <v>-3.0087886876822501E-2</v>
      </c>
      <c r="FW120">
        <v>-3.68478344840185E-3</v>
      </c>
      <c r="FX120">
        <v>8.3536045323785897E-4</v>
      </c>
      <c r="FY120">
        <v>-9.0991182514875006E-6</v>
      </c>
      <c r="FZ120">
        <v>5</v>
      </c>
      <c r="GA120">
        <v>1737</v>
      </c>
      <c r="GB120">
        <v>1</v>
      </c>
      <c r="GC120">
        <v>17</v>
      </c>
      <c r="GD120">
        <v>49.5</v>
      </c>
      <c r="GE120">
        <v>49.7</v>
      </c>
      <c r="GF120">
        <v>1.73828</v>
      </c>
      <c r="GG120">
        <v>2.4475099999999999</v>
      </c>
      <c r="GH120">
        <v>1.3513200000000001</v>
      </c>
      <c r="GI120">
        <v>2.2460900000000001</v>
      </c>
      <c r="GJ120">
        <v>1.3000499999999999</v>
      </c>
      <c r="GK120">
        <v>2.2583000000000002</v>
      </c>
      <c r="GL120">
        <v>26.334099999999999</v>
      </c>
      <c r="GM120">
        <v>14.0182</v>
      </c>
      <c r="GN120">
        <v>19</v>
      </c>
      <c r="GO120">
        <v>312.70299999999997</v>
      </c>
      <c r="GP120">
        <v>497.37200000000001</v>
      </c>
      <c r="GQ120">
        <v>17.274100000000001</v>
      </c>
      <c r="GR120">
        <v>23.912299999999998</v>
      </c>
      <c r="GS120">
        <v>29.998999999999999</v>
      </c>
      <c r="GT120">
        <v>24.171900000000001</v>
      </c>
      <c r="GU120">
        <v>24.178100000000001</v>
      </c>
      <c r="GV120">
        <v>34.789900000000003</v>
      </c>
      <c r="GW120">
        <v>57.895699999999998</v>
      </c>
      <c r="GX120">
        <v>100</v>
      </c>
      <c r="GY120">
        <v>17.339099999999998</v>
      </c>
      <c r="GZ120">
        <v>884.74699999999996</v>
      </c>
      <c r="HA120">
        <v>7.2394999999999996</v>
      </c>
      <c r="HB120">
        <v>101.77200000000001</v>
      </c>
      <c r="HC120">
        <v>102.297</v>
      </c>
    </row>
    <row r="121" spans="1:211" x14ac:dyDescent="0.2">
      <c r="A121">
        <v>105</v>
      </c>
      <c r="B121">
        <v>1736451938.0999999</v>
      </c>
      <c r="C121">
        <v>208</v>
      </c>
      <c r="D121" t="s">
        <v>559</v>
      </c>
      <c r="E121" t="s">
        <v>560</v>
      </c>
      <c r="F121">
        <v>2</v>
      </c>
      <c r="G121">
        <v>1736451936.0999999</v>
      </c>
      <c r="H121">
        <f t="shared" si="34"/>
        <v>3.5790546219014873E-3</v>
      </c>
      <c r="I121">
        <f t="shared" si="35"/>
        <v>3.5790546219014874</v>
      </c>
      <c r="J121">
        <f t="shared" si="36"/>
        <v>38.102236908082396</v>
      </c>
      <c r="K121">
        <f t="shared" si="37"/>
        <v>786.53</v>
      </c>
      <c r="L121">
        <f t="shared" si="38"/>
        <v>577.39029940342471</v>
      </c>
      <c r="M121">
        <f t="shared" si="39"/>
        <v>58.970186890738468</v>
      </c>
      <c r="N121">
        <f t="shared" si="40"/>
        <v>80.330101047931493</v>
      </c>
      <c r="O121">
        <f t="shared" si="41"/>
        <v>0.32361319736439648</v>
      </c>
      <c r="P121">
        <f t="shared" si="42"/>
        <v>3.539823082886473</v>
      </c>
      <c r="Q121">
        <f t="shared" si="43"/>
        <v>0.30802967259661979</v>
      </c>
      <c r="R121">
        <f t="shared" si="44"/>
        <v>0.19385611348861653</v>
      </c>
      <c r="S121">
        <f t="shared" si="45"/>
        <v>317.40725460254475</v>
      </c>
      <c r="T121">
        <f t="shared" si="46"/>
        <v>20.714648986716302</v>
      </c>
      <c r="U121">
        <f t="shared" si="47"/>
        <v>19.91215</v>
      </c>
      <c r="V121">
        <f t="shared" si="48"/>
        <v>2.3338775420987474</v>
      </c>
      <c r="W121">
        <f t="shared" si="49"/>
        <v>49.990263920779427</v>
      </c>
      <c r="X121">
        <f t="shared" si="50"/>
        <v>1.1675251422443251</v>
      </c>
      <c r="Y121">
        <f t="shared" si="51"/>
        <v>2.3355050577338932</v>
      </c>
      <c r="Z121">
        <f t="shared" si="52"/>
        <v>1.1663523998544223</v>
      </c>
      <c r="AA121">
        <f t="shared" si="53"/>
        <v>-157.83630882585558</v>
      </c>
      <c r="AB121">
        <f t="shared" si="54"/>
        <v>2.1469380980015562</v>
      </c>
      <c r="AC121">
        <f t="shared" si="55"/>
        <v>0.12183900776511913</v>
      </c>
      <c r="AD121">
        <f t="shared" si="56"/>
        <v>161.83972288245585</v>
      </c>
      <c r="AE121">
        <f t="shared" si="57"/>
        <v>65.946278711656461</v>
      </c>
      <c r="AF121">
        <f t="shared" si="58"/>
        <v>3.5510789369258009</v>
      </c>
      <c r="AG121">
        <f t="shared" si="59"/>
        <v>38.102236908082396</v>
      </c>
      <c r="AH121">
        <v>868.91394593302005</v>
      </c>
      <c r="AI121">
        <v>798.98230909090898</v>
      </c>
      <c r="AJ121">
        <v>3.3574038356834901</v>
      </c>
      <c r="AK121">
        <v>84.881134538593102</v>
      </c>
      <c r="AL121">
        <f t="shared" si="60"/>
        <v>3.5790546219014874</v>
      </c>
      <c r="AM121">
        <v>7.1866137938729597</v>
      </c>
      <c r="AN121">
        <v>11.431942657342701</v>
      </c>
      <c r="AO121">
        <v>4.3355959291978597E-6</v>
      </c>
      <c r="AP121">
        <v>118.923516889192</v>
      </c>
      <c r="AQ121">
        <v>131</v>
      </c>
      <c r="AR121">
        <v>26</v>
      </c>
      <c r="AS121">
        <f t="shared" si="61"/>
        <v>1</v>
      </c>
      <c r="AT121">
        <f t="shared" si="62"/>
        <v>0</v>
      </c>
      <c r="AU121">
        <f t="shared" si="63"/>
        <v>55447.978218863027</v>
      </c>
      <c r="AV121">
        <f t="shared" si="64"/>
        <v>2000.0450000000001</v>
      </c>
      <c r="AW121">
        <f t="shared" si="65"/>
        <v>1686.0383700097875</v>
      </c>
      <c r="AX121">
        <f t="shared" si="66"/>
        <v>0.84300021749999998</v>
      </c>
      <c r="AY121">
        <f t="shared" si="67"/>
        <v>0.15870005655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1736451936.0999999</v>
      </c>
      <c r="BF121">
        <v>786.53</v>
      </c>
      <c r="BG121">
        <v>869.0095</v>
      </c>
      <c r="BH121">
        <v>11.4315</v>
      </c>
      <c r="BI121">
        <v>7.2193100000000001</v>
      </c>
      <c r="BJ121">
        <v>776.91399999999999</v>
      </c>
      <c r="BK121">
        <v>11.4084</v>
      </c>
      <c r="BL121">
        <v>500.04649999999998</v>
      </c>
      <c r="BM121">
        <v>102.101</v>
      </c>
      <c r="BN121">
        <v>3.1278550000000002E-2</v>
      </c>
      <c r="BO121">
        <v>19.923400000000001</v>
      </c>
      <c r="BP121">
        <v>19.91215</v>
      </c>
      <c r="BQ121">
        <v>999.9</v>
      </c>
      <c r="BR121">
        <v>0</v>
      </c>
      <c r="BS121">
        <v>0</v>
      </c>
      <c r="BT121">
        <v>10029.35</v>
      </c>
      <c r="BU121">
        <v>593.52300000000002</v>
      </c>
      <c r="BV121">
        <v>1463.0550000000001</v>
      </c>
      <c r="BW121">
        <v>-82.479849999999999</v>
      </c>
      <c r="BX121">
        <v>795.625</v>
      </c>
      <c r="BY121">
        <v>875.32899999999995</v>
      </c>
      <c r="BZ121">
        <v>4.2122000000000002</v>
      </c>
      <c r="CA121">
        <v>869.0095</v>
      </c>
      <c r="CB121">
        <v>7.2193100000000001</v>
      </c>
      <c r="CC121">
        <v>1.167165</v>
      </c>
      <c r="CD121">
        <v>0.737097</v>
      </c>
      <c r="CE121">
        <v>9.1892049999999994</v>
      </c>
      <c r="CF121">
        <v>2.5503300000000002</v>
      </c>
      <c r="CG121">
        <v>2000.0450000000001</v>
      </c>
      <c r="CH121">
        <v>0.9</v>
      </c>
      <c r="CI121">
        <v>0.10000025</v>
      </c>
      <c r="CJ121">
        <v>22.395849999999999</v>
      </c>
      <c r="CK121">
        <v>42021.45</v>
      </c>
      <c r="CL121">
        <v>1736448967.0999999</v>
      </c>
      <c r="CM121" t="s">
        <v>347</v>
      </c>
      <c r="CN121">
        <v>1736448967.0999999</v>
      </c>
      <c r="CO121">
        <v>1736448953.0999999</v>
      </c>
      <c r="CP121">
        <v>2</v>
      </c>
      <c r="CQ121">
        <v>-0.42199999999999999</v>
      </c>
      <c r="CR121">
        <v>-1.2999999999999999E-2</v>
      </c>
      <c r="CS121">
        <v>1.4690000000000001</v>
      </c>
      <c r="CT121">
        <v>4.4999999999999998E-2</v>
      </c>
      <c r="CU121">
        <v>197</v>
      </c>
      <c r="CV121">
        <v>13</v>
      </c>
      <c r="CW121">
        <v>0.01</v>
      </c>
      <c r="CX121">
        <v>0.02</v>
      </c>
      <c r="CY121">
        <v>-81.826046666666699</v>
      </c>
      <c r="CZ121">
        <v>-8.6617928571429008</v>
      </c>
      <c r="DA121">
        <v>0.65153967785716804</v>
      </c>
      <c r="DB121">
        <v>0</v>
      </c>
      <c r="DC121">
        <v>4.253044</v>
      </c>
      <c r="DD121">
        <v>-0.21961285714284201</v>
      </c>
      <c r="DE121">
        <v>1.9197927249228499E-2</v>
      </c>
      <c r="DF121">
        <v>1</v>
      </c>
      <c r="DG121">
        <v>1</v>
      </c>
      <c r="DH121">
        <v>2</v>
      </c>
      <c r="DI121" t="s">
        <v>362</v>
      </c>
      <c r="DJ121">
        <v>2.9359999999999999</v>
      </c>
      <c r="DK121">
        <v>2.6299899999999998</v>
      </c>
      <c r="DL121">
        <v>0.16192799999999999</v>
      </c>
      <c r="DM121">
        <v>0.17143900000000001</v>
      </c>
      <c r="DN121">
        <v>6.9927000000000003E-2</v>
      </c>
      <c r="DO121">
        <v>4.9222500000000002E-2</v>
      </c>
      <c r="DP121">
        <v>28256.400000000001</v>
      </c>
      <c r="DQ121">
        <v>31227.1</v>
      </c>
      <c r="DR121">
        <v>29447.599999999999</v>
      </c>
      <c r="DS121">
        <v>34690.800000000003</v>
      </c>
      <c r="DT121">
        <v>34595.4</v>
      </c>
      <c r="DU121">
        <v>41735.599999999999</v>
      </c>
      <c r="DV121">
        <v>40212.300000000003</v>
      </c>
      <c r="DW121">
        <v>47556.9</v>
      </c>
      <c r="DX121">
        <v>1.72353</v>
      </c>
      <c r="DY121">
        <v>2.0383</v>
      </c>
      <c r="DZ121">
        <v>2.4121299999999998E-2</v>
      </c>
      <c r="EA121">
        <v>0</v>
      </c>
      <c r="EB121">
        <v>19.513400000000001</v>
      </c>
      <c r="EC121">
        <v>999.9</v>
      </c>
      <c r="ED121">
        <v>64.144000000000005</v>
      </c>
      <c r="EE121">
        <v>22.405999999999999</v>
      </c>
      <c r="EF121">
        <v>17.086600000000001</v>
      </c>
      <c r="EG121">
        <v>61.1282</v>
      </c>
      <c r="EH121">
        <v>45.056100000000001</v>
      </c>
      <c r="EI121">
        <v>1</v>
      </c>
      <c r="EJ121">
        <v>-0.27556900000000001</v>
      </c>
      <c r="EK121">
        <v>1.7274099999999999</v>
      </c>
      <c r="EL121">
        <v>20.279</v>
      </c>
      <c r="EM121">
        <v>5.2488900000000003</v>
      </c>
      <c r="EN121">
        <v>11.914099999999999</v>
      </c>
      <c r="EO121">
        <v>4.9894499999999997</v>
      </c>
      <c r="EP121">
        <v>3.2843499999999999</v>
      </c>
      <c r="EQ121">
        <v>9999</v>
      </c>
      <c r="ER121">
        <v>9999</v>
      </c>
      <c r="ES121">
        <v>999.9</v>
      </c>
      <c r="ET121">
        <v>9999</v>
      </c>
      <c r="EU121">
        <v>1.8840300000000001</v>
      </c>
      <c r="EV121">
        <v>1.88428</v>
      </c>
      <c r="EW121">
        <v>1.88514</v>
      </c>
      <c r="EX121">
        <v>1.8871599999999999</v>
      </c>
      <c r="EY121">
        <v>1.88364</v>
      </c>
      <c r="EZ121">
        <v>1.8768</v>
      </c>
      <c r="FA121">
        <v>1.88263</v>
      </c>
      <c r="FB121">
        <v>1.88812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9.7210000000000001</v>
      </c>
      <c r="FQ121">
        <v>2.3099999999999999E-2</v>
      </c>
      <c r="FR121">
        <v>-0.66434949939203702</v>
      </c>
      <c r="FS121">
        <v>9.8787948123959593E-3</v>
      </c>
      <c r="FT121">
        <v>5.3251326344088904E-6</v>
      </c>
      <c r="FU121">
        <v>-1.29812346716052E-9</v>
      </c>
      <c r="FV121">
        <v>-3.0087886876822501E-2</v>
      </c>
      <c r="FW121">
        <v>-3.68478344840185E-3</v>
      </c>
      <c r="FX121">
        <v>8.3536045323785897E-4</v>
      </c>
      <c r="FY121">
        <v>-9.0991182514875006E-6</v>
      </c>
      <c r="FZ121">
        <v>5</v>
      </c>
      <c r="GA121">
        <v>1737</v>
      </c>
      <c r="GB121">
        <v>1</v>
      </c>
      <c r="GC121">
        <v>17</v>
      </c>
      <c r="GD121">
        <v>49.5</v>
      </c>
      <c r="GE121">
        <v>49.8</v>
      </c>
      <c r="GF121">
        <v>1.7492700000000001</v>
      </c>
      <c r="GG121">
        <v>2.4328599999999998</v>
      </c>
      <c r="GH121">
        <v>1.3513200000000001</v>
      </c>
      <c r="GI121">
        <v>2.2473100000000001</v>
      </c>
      <c r="GJ121">
        <v>1.3000499999999999</v>
      </c>
      <c r="GK121">
        <v>2.48047</v>
      </c>
      <c r="GL121">
        <v>26.313400000000001</v>
      </c>
      <c r="GM121">
        <v>14.026999999999999</v>
      </c>
      <c r="GN121">
        <v>19</v>
      </c>
      <c r="GO121">
        <v>324.03199999999998</v>
      </c>
      <c r="GP121">
        <v>497.45699999999999</v>
      </c>
      <c r="GQ121">
        <v>17.2898</v>
      </c>
      <c r="GR121">
        <v>23.9084</v>
      </c>
      <c r="GS121">
        <v>29.998999999999999</v>
      </c>
      <c r="GT121">
        <v>24.169899999999998</v>
      </c>
      <c r="GU121">
        <v>24.1767</v>
      </c>
      <c r="GV121">
        <v>35.0105</v>
      </c>
      <c r="GW121">
        <v>57.895699999999998</v>
      </c>
      <c r="GX121">
        <v>100</v>
      </c>
      <c r="GY121">
        <v>17.339099999999998</v>
      </c>
      <c r="GZ121">
        <v>891.577</v>
      </c>
      <c r="HA121">
        <v>7.2224599999999999</v>
      </c>
      <c r="HB121">
        <v>101.77200000000001</v>
      </c>
      <c r="HC121">
        <v>102.298</v>
      </c>
    </row>
    <row r="122" spans="1:211" x14ac:dyDescent="0.2">
      <c r="A122">
        <v>106</v>
      </c>
      <c r="B122">
        <v>1736451940.0999999</v>
      </c>
      <c r="C122">
        <v>210</v>
      </c>
      <c r="D122" t="s">
        <v>561</v>
      </c>
      <c r="E122" t="s">
        <v>562</v>
      </c>
      <c r="F122">
        <v>2</v>
      </c>
      <c r="G122">
        <v>1736451939.0999999</v>
      </c>
      <c r="H122">
        <f t="shared" si="34"/>
        <v>3.5687229181332351E-3</v>
      </c>
      <c r="I122">
        <f t="shared" si="35"/>
        <v>3.5687229181332349</v>
      </c>
      <c r="J122">
        <f t="shared" si="36"/>
        <v>37.871030187397288</v>
      </c>
      <c r="K122">
        <f t="shared" si="37"/>
        <v>796.63400000000001</v>
      </c>
      <c r="L122">
        <f t="shared" si="38"/>
        <v>588.10648070285288</v>
      </c>
      <c r="M122">
        <f t="shared" si="39"/>
        <v>60.069576149829167</v>
      </c>
      <c r="N122">
        <f t="shared" si="40"/>
        <v>81.368711783881011</v>
      </c>
      <c r="O122">
        <f t="shared" si="41"/>
        <v>0.3229254287474696</v>
      </c>
      <c r="P122">
        <f t="shared" si="42"/>
        <v>3.5396876193536926</v>
      </c>
      <c r="Q122">
        <f t="shared" si="43"/>
        <v>0.30740580252967609</v>
      </c>
      <c r="R122">
        <f t="shared" si="44"/>
        <v>0.19346083369690176</v>
      </c>
      <c r="S122">
        <f t="shared" si="45"/>
        <v>317.39989524000003</v>
      </c>
      <c r="T122">
        <f t="shared" si="46"/>
        <v>20.712002647502359</v>
      </c>
      <c r="U122">
        <f t="shared" si="47"/>
        <v>19.910599999999999</v>
      </c>
      <c r="V122">
        <f t="shared" si="48"/>
        <v>2.3336533845266745</v>
      </c>
      <c r="W122">
        <f t="shared" si="49"/>
        <v>50.034914620755913</v>
      </c>
      <c r="X122">
        <f t="shared" si="50"/>
        <v>1.1682132162144501</v>
      </c>
      <c r="Y122">
        <f t="shared" si="51"/>
        <v>2.334796062047924</v>
      </c>
      <c r="Z122">
        <f t="shared" si="52"/>
        <v>1.1654401683122244</v>
      </c>
      <c r="AA122">
        <f t="shared" si="53"/>
        <v>-157.38068068967567</v>
      </c>
      <c r="AB122">
        <f t="shared" si="54"/>
        <v>1.5075699475838651</v>
      </c>
      <c r="AC122">
        <f t="shared" si="55"/>
        <v>8.5555232840449066E-2</v>
      </c>
      <c r="AD122">
        <f t="shared" si="56"/>
        <v>161.61233973074872</v>
      </c>
      <c r="AE122">
        <f t="shared" si="57"/>
        <v>65.357762534387859</v>
      </c>
      <c r="AF122">
        <f t="shared" si="58"/>
        <v>3.5516270549320414</v>
      </c>
      <c r="AG122">
        <f t="shared" si="59"/>
        <v>37.871030187397288</v>
      </c>
      <c r="AH122">
        <v>875.65073450723605</v>
      </c>
      <c r="AI122">
        <v>805.82299999999998</v>
      </c>
      <c r="AJ122">
        <v>3.3887362872810001</v>
      </c>
      <c r="AK122">
        <v>84.881134538593102</v>
      </c>
      <c r="AL122">
        <f t="shared" si="60"/>
        <v>3.5687229181332349</v>
      </c>
      <c r="AM122">
        <v>7.2068652217076901</v>
      </c>
      <c r="AN122">
        <v>11.4367167832168</v>
      </c>
      <c r="AO122">
        <v>1.45180875894526E-5</v>
      </c>
      <c r="AP122">
        <v>118.923516889192</v>
      </c>
      <c r="AQ122">
        <v>129</v>
      </c>
      <c r="AR122">
        <v>26</v>
      </c>
      <c r="AS122">
        <f t="shared" si="61"/>
        <v>1</v>
      </c>
      <c r="AT122">
        <f t="shared" si="62"/>
        <v>0</v>
      </c>
      <c r="AU122">
        <f t="shared" si="63"/>
        <v>55446.161511857339</v>
      </c>
      <c r="AV122">
        <f t="shared" si="64"/>
        <v>2000</v>
      </c>
      <c r="AW122">
        <f t="shared" si="65"/>
        <v>1686.0001139999999</v>
      </c>
      <c r="AX122">
        <f t="shared" si="66"/>
        <v>0.84300005700000002</v>
      </c>
      <c r="AY122">
        <f t="shared" si="67"/>
        <v>0.15869994762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1736451939.0999999</v>
      </c>
      <c r="BF122">
        <v>796.63400000000001</v>
      </c>
      <c r="BG122">
        <v>878.39099999999996</v>
      </c>
      <c r="BH122">
        <v>11.4373</v>
      </c>
      <c r="BI122">
        <v>7.2275700000000001</v>
      </c>
      <c r="BJ122">
        <v>786.86099999999999</v>
      </c>
      <c r="BK122">
        <v>11.414099999999999</v>
      </c>
      <c r="BL122">
        <v>500.41300000000001</v>
      </c>
      <c r="BM122">
        <v>102.114</v>
      </c>
      <c r="BN122">
        <v>2.66465E-2</v>
      </c>
      <c r="BO122">
        <v>19.918500000000002</v>
      </c>
      <c r="BP122">
        <v>19.910599999999999</v>
      </c>
      <c r="BQ122">
        <v>999.9</v>
      </c>
      <c r="BR122">
        <v>0</v>
      </c>
      <c r="BS122">
        <v>0</v>
      </c>
      <c r="BT122">
        <v>10027.5</v>
      </c>
      <c r="BU122">
        <v>593.30700000000002</v>
      </c>
      <c r="BV122">
        <v>1534.5</v>
      </c>
      <c r="BW122">
        <v>-81.756299999999996</v>
      </c>
      <c r="BX122">
        <v>805.851</v>
      </c>
      <c r="BY122">
        <v>884.78499999999997</v>
      </c>
      <c r="BZ122">
        <v>4.2097300000000004</v>
      </c>
      <c r="CA122">
        <v>878.39099999999996</v>
      </c>
      <c r="CB122">
        <v>7.2275700000000001</v>
      </c>
      <c r="CC122">
        <v>1.16791</v>
      </c>
      <c r="CD122">
        <v>0.738035</v>
      </c>
      <c r="CE122">
        <v>9.1986299999999996</v>
      </c>
      <c r="CF122">
        <v>2.5682200000000002</v>
      </c>
      <c r="CG122">
        <v>2000</v>
      </c>
      <c r="CH122">
        <v>0.90000100000000005</v>
      </c>
      <c r="CI122">
        <v>9.9999099999999994E-2</v>
      </c>
      <c r="CJ122">
        <v>22.333300000000001</v>
      </c>
      <c r="CK122">
        <v>42020.6</v>
      </c>
      <c r="CL122">
        <v>1736448967.0999999</v>
      </c>
      <c r="CM122" t="s">
        <v>347</v>
      </c>
      <c r="CN122">
        <v>1736448967.0999999</v>
      </c>
      <c r="CO122">
        <v>1736448953.0999999</v>
      </c>
      <c r="CP122">
        <v>2</v>
      </c>
      <c r="CQ122">
        <v>-0.42199999999999999</v>
      </c>
      <c r="CR122">
        <v>-1.2999999999999999E-2</v>
      </c>
      <c r="CS122">
        <v>1.4690000000000001</v>
      </c>
      <c r="CT122">
        <v>4.4999999999999998E-2</v>
      </c>
      <c r="CU122">
        <v>197</v>
      </c>
      <c r="CV122">
        <v>13</v>
      </c>
      <c r="CW122">
        <v>0.01</v>
      </c>
      <c r="CX122">
        <v>0.02</v>
      </c>
      <c r="CY122">
        <v>-82.033986666666706</v>
      </c>
      <c r="CZ122">
        <v>-5.2313357142857697</v>
      </c>
      <c r="DA122">
        <v>0.45700971815585101</v>
      </c>
      <c r="DB122">
        <v>0</v>
      </c>
      <c r="DC122">
        <v>4.2453266666666698</v>
      </c>
      <c r="DD122">
        <v>-0.29513357142857599</v>
      </c>
      <c r="DE122">
        <v>2.3455287297797601E-2</v>
      </c>
      <c r="DF122">
        <v>1</v>
      </c>
      <c r="DG122">
        <v>1</v>
      </c>
      <c r="DH122">
        <v>2</v>
      </c>
      <c r="DI122" t="s">
        <v>362</v>
      </c>
      <c r="DJ122">
        <v>2.9372099999999999</v>
      </c>
      <c r="DK122">
        <v>2.6282000000000001</v>
      </c>
      <c r="DL122">
        <v>0.16283900000000001</v>
      </c>
      <c r="DM122">
        <v>0.172292</v>
      </c>
      <c r="DN122">
        <v>6.9952100000000003E-2</v>
      </c>
      <c r="DO122">
        <v>4.9237400000000001E-2</v>
      </c>
      <c r="DP122">
        <v>28225.8</v>
      </c>
      <c r="DQ122">
        <v>31195</v>
      </c>
      <c r="DR122">
        <v>29447.599999999999</v>
      </c>
      <c r="DS122">
        <v>34690.800000000003</v>
      </c>
      <c r="DT122">
        <v>34594.6</v>
      </c>
      <c r="DU122">
        <v>41735</v>
      </c>
      <c r="DV122">
        <v>40212.400000000001</v>
      </c>
      <c r="DW122">
        <v>47557</v>
      </c>
      <c r="DX122">
        <v>1.72862</v>
      </c>
      <c r="DY122">
        <v>2.03755</v>
      </c>
      <c r="DZ122">
        <v>2.39983E-2</v>
      </c>
      <c r="EA122">
        <v>0</v>
      </c>
      <c r="EB122">
        <v>19.511600000000001</v>
      </c>
      <c r="EC122">
        <v>999.9</v>
      </c>
      <c r="ED122">
        <v>64.144000000000005</v>
      </c>
      <c r="EE122">
        <v>22.405999999999999</v>
      </c>
      <c r="EF122">
        <v>17.0853</v>
      </c>
      <c r="EG122">
        <v>61.108199999999997</v>
      </c>
      <c r="EH122">
        <v>44.919899999999998</v>
      </c>
      <c r="EI122">
        <v>1</v>
      </c>
      <c r="EJ122">
        <v>-0.27618100000000001</v>
      </c>
      <c r="EK122">
        <v>1.71797</v>
      </c>
      <c r="EL122">
        <v>20.2789</v>
      </c>
      <c r="EM122">
        <v>5.2491899999999996</v>
      </c>
      <c r="EN122">
        <v>11.914099999999999</v>
      </c>
      <c r="EO122">
        <v>4.9894999999999996</v>
      </c>
      <c r="EP122">
        <v>3.2843</v>
      </c>
      <c r="EQ122">
        <v>9999</v>
      </c>
      <c r="ER122">
        <v>9999</v>
      </c>
      <c r="ES122">
        <v>999.9</v>
      </c>
      <c r="ET122">
        <v>9999</v>
      </c>
      <c r="EU122">
        <v>1.8840399999999999</v>
      </c>
      <c r="EV122">
        <v>1.8842699999999999</v>
      </c>
      <c r="EW122">
        <v>1.88517</v>
      </c>
      <c r="EX122">
        <v>1.8871500000000001</v>
      </c>
      <c r="EY122">
        <v>1.88364</v>
      </c>
      <c r="EZ122">
        <v>1.8768</v>
      </c>
      <c r="FA122">
        <v>1.8826099999999999</v>
      </c>
      <c r="FB122">
        <v>1.88812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9.8249999999999993</v>
      </c>
      <c r="FQ122">
        <v>2.3199999999999998E-2</v>
      </c>
      <c r="FR122">
        <v>-0.66434949939203702</v>
      </c>
      <c r="FS122">
        <v>9.8787948123959593E-3</v>
      </c>
      <c r="FT122">
        <v>5.3251326344088904E-6</v>
      </c>
      <c r="FU122">
        <v>-1.29812346716052E-9</v>
      </c>
      <c r="FV122">
        <v>-3.0087886876822501E-2</v>
      </c>
      <c r="FW122">
        <v>-3.68478344840185E-3</v>
      </c>
      <c r="FX122">
        <v>8.3536045323785897E-4</v>
      </c>
      <c r="FY122">
        <v>-9.0991182514875006E-6</v>
      </c>
      <c r="FZ122">
        <v>5</v>
      </c>
      <c r="GA122">
        <v>1737</v>
      </c>
      <c r="GB122">
        <v>1</v>
      </c>
      <c r="GC122">
        <v>17</v>
      </c>
      <c r="GD122">
        <v>49.5</v>
      </c>
      <c r="GE122">
        <v>49.8</v>
      </c>
      <c r="GF122">
        <v>1.7602500000000001</v>
      </c>
      <c r="GG122">
        <v>2.4377399999999998</v>
      </c>
      <c r="GH122">
        <v>1.3513200000000001</v>
      </c>
      <c r="GI122">
        <v>2.2460900000000001</v>
      </c>
      <c r="GJ122">
        <v>1.3000499999999999</v>
      </c>
      <c r="GK122">
        <v>2.4121100000000002</v>
      </c>
      <c r="GL122">
        <v>26.334099999999999</v>
      </c>
      <c r="GM122">
        <v>14.0182</v>
      </c>
      <c r="GN122">
        <v>19</v>
      </c>
      <c r="GO122">
        <v>326.16199999999998</v>
      </c>
      <c r="GP122">
        <v>496.95299999999997</v>
      </c>
      <c r="GQ122">
        <v>17.3154</v>
      </c>
      <c r="GR122">
        <v>23.904199999999999</v>
      </c>
      <c r="GS122">
        <v>29.998999999999999</v>
      </c>
      <c r="GT122">
        <v>24.167300000000001</v>
      </c>
      <c r="GU122">
        <v>24.174900000000001</v>
      </c>
      <c r="GV122">
        <v>35.215600000000002</v>
      </c>
      <c r="GW122">
        <v>57.895699999999998</v>
      </c>
      <c r="GX122">
        <v>100</v>
      </c>
      <c r="GY122">
        <v>17.395099999999999</v>
      </c>
      <c r="GZ122">
        <v>898.38800000000003</v>
      </c>
      <c r="HA122">
        <v>7.2224599999999999</v>
      </c>
      <c r="HB122">
        <v>101.773</v>
      </c>
      <c r="HC122">
        <v>102.298</v>
      </c>
    </row>
    <row r="123" spans="1:211" x14ac:dyDescent="0.2">
      <c r="A123">
        <v>107</v>
      </c>
      <c r="B123">
        <v>1736451942.0999999</v>
      </c>
      <c r="C123">
        <v>212</v>
      </c>
      <c r="D123" t="s">
        <v>563</v>
      </c>
      <c r="E123" t="s">
        <v>564</v>
      </c>
      <c r="F123">
        <v>2</v>
      </c>
      <c r="G123">
        <v>1736451940.0999999</v>
      </c>
      <c r="H123">
        <f t="shared" si="34"/>
        <v>3.5623213797424643E-3</v>
      </c>
      <c r="I123">
        <f t="shared" si="35"/>
        <v>3.5623213797424644</v>
      </c>
      <c r="J123">
        <f t="shared" si="36"/>
        <v>37.792185791710232</v>
      </c>
      <c r="K123">
        <f t="shared" si="37"/>
        <v>799.90599999999995</v>
      </c>
      <c r="L123">
        <f t="shared" si="38"/>
        <v>591.46191767899677</v>
      </c>
      <c r="M123">
        <f t="shared" si="39"/>
        <v>60.413589880007052</v>
      </c>
      <c r="N123">
        <f t="shared" si="40"/>
        <v>81.7046568546521</v>
      </c>
      <c r="O123">
        <f t="shared" si="41"/>
        <v>0.32247710836885862</v>
      </c>
      <c r="P123">
        <f t="shared" si="42"/>
        <v>3.5361638277752871</v>
      </c>
      <c r="Q123">
        <f t="shared" si="43"/>
        <v>0.30698480735475692</v>
      </c>
      <c r="R123">
        <f t="shared" si="44"/>
        <v>0.1931953893025935</v>
      </c>
      <c r="S123">
        <f t="shared" si="45"/>
        <v>317.40160962011311</v>
      </c>
      <c r="T123">
        <f t="shared" si="46"/>
        <v>20.714110626212051</v>
      </c>
      <c r="U123">
        <f t="shared" si="47"/>
        <v>19.90925</v>
      </c>
      <c r="V123">
        <f t="shared" si="48"/>
        <v>2.3334581658838935</v>
      </c>
      <c r="W123">
        <f t="shared" si="49"/>
        <v>50.046854066623304</v>
      </c>
      <c r="X123">
        <f t="shared" si="50"/>
        <v>1.1684883576982874</v>
      </c>
      <c r="Y123">
        <f t="shared" si="51"/>
        <v>2.3347888283702587</v>
      </c>
      <c r="Z123">
        <f t="shared" si="52"/>
        <v>1.1649698081856061</v>
      </c>
      <c r="AA123">
        <f t="shared" si="53"/>
        <v>-157.09837284664266</v>
      </c>
      <c r="AB123">
        <f t="shared" si="54"/>
        <v>1.7539033114037721</v>
      </c>
      <c r="AC123">
        <f t="shared" si="55"/>
        <v>9.9633227741818556E-2</v>
      </c>
      <c r="AD123">
        <f t="shared" si="56"/>
        <v>162.15677331261605</v>
      </c>
      <c r="AE123">
        <f t="shared" si="57"/>
        <v>65.557578547222818</v>
      </c>
      <c r="AF123">
        <f t="shared" si="58"/>
        <v>3.5556346217896175</v>
      </c>
      <c r="AG123">
        <f t="shared" si="59"/>
        <v>37.792185791710232</v>
      </c>
      <c r="AH123">
        <v>882.13907200922301</v>
      </c>
      <c r="AI123">
        <v>812.536466666666</v>
      </c>
      <c r="AJ123">
        <v>3.3770381991684602</v>
      </c>
      <c r="AK123">
        <v>84.881134538593102</v>
      </c>
      <c r="AL123">
        <f t="shared" si="60"/>
        <v>3.5623213797424644</v>
      </c>
      <c r="AM123">
        <v>7.2229854940221099</v>
      </c>
      <c r="AN123">
        <v>11.442234965035</v>
      </c>
      <c r="AO123">
        <v>2.8668736639687898E-5</v>
      </c>
      <c r="AP123">
        <v>118.923516889192</v>
      </c>
      <c r="AQ123">
        <v>140</v>
      </c>
      <c r="AR123">
        <v>28</v>
      </c>
      <c r="AS123">
        <f t="shared" si="61"/>
        <v>1</v>
      </c>
      <c r="AT123">
        <f t="shared" si="62"/>
        <v>0</v>
      </c>
      <c r="AU123">
        <f t="shared" si="63"/>
        <v>55367.199469314139</v>
      </c>
      <c r="AV123">
        <f t="shared" si="64"/>
        <v>2000.01</v>
      </c>
      <c r="AW123">
        <f t="shared" si="65"/>
        <v>1686.0085170004349</v>
      </c>
      <c r="AX123">
        <f t="shared" si="66"/>
        <v>0.84300004350000002</v>
      </c>
      <c r="AY123">
        <f t="shared" si="67"/>
        <v>0.15870001131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1736451940.0999999</v>
      </c>
      <c r="BF123">
        <v>799.90599999999995</v>
      </c>
      <c r="BG123">
        <v>881.86500000000001</v>
      </c>
      <c r="BH123">
        <v>11.43975</v>
      </c>
      <c r="BI123">
        <v>7.2281250000000004</v>
      </c>
      <c r="BJ123">
        <v>790.08199999999999</v>
      </c>
      <c r="BK123">
        <v>11.416550000000001</v>
      </c>
      <c r="BL123">
        <v>500.75099999999998</v>
      </c>
      <c r="BM123">
        <v>102.11499999999999</v>
      </c>
      <c r="BN123">
        <v>2.782285E-2</v>
      </c>
      <c r="BO123">
        <v>19.91845</v>
      </c>
      <c r="BP123">
        <v>19.90925</v>
      </c>
      <c r="BQ123">
        <v>999.9</v>
      </c>
      <c r="BR123">
        <v>0</v>
      </c>
      <c r="BS123">
        <v>0</v>
      </c>
      <c r="BT123">
        <v>10012.5</v>
      </c>
      <c r="BU123">
        <v>593.25</v>
      </c>
      <c r="BV123">
        <v>1534.355</v>
      </c>
      <c r="BW123">
        <v>-81.958550000000002</v>
      </c>
      <c r="BX123">
        <v>809.16300000000001</v>
      </c>
      <c r="BY123">
        <v>888.28549999999996</v>
      </c>
      <c r="BZ123">
        <v>4.2116499999999997</v>
      </c>
      <c r="CA123">
        <v>881.86500000000001</v>
      </c>
      <c r="CB123">
        <v>7.2281250000000004</v>
      </c>
      <c r="CC123">
        <v>1.168175</v>
      </c>
      <c r="CD123">
        <v>0.73809950000000002</v>
      </c>
      <c r="CE123">
        <v>9.2019950000000001</v>
      </c>
      <c r="CF123">
        <v>2.569445</v>
      </c>
      <c r="CG123">
        <v>2000.01</v>
      </c>
      <c r="CH123">
        <v>0.9</v>
      </c>
      <c r="CI123">
        <v>0.10000004999999999</v>
      </c>
      <c r="CJ123">
        <v>22.25</v>
      </c>
      <c r="CK123">
        <v>42020.75</v>
      </c>
      <c r="CL123">
        <v>1736448967.0999999</v>
      </c>
      <c r="CM123" t="s">
        <v>347</v>
      </c>
      <c r="CN123">
        <v>1736448967.0999999</v>
      </c>
      <c r="CO123">
        <v>1736448953.0999999</v>
      </c>
      <c r="CP123">
        <v>2</v>
      </c>
      <c r="CQ123">
        <v>-0.42199999999999999</v>
      </c>
      <c r="CR123">
        <v>-1.2999999999999999E-2</v>
      </c>
      <c r="CS123">
        <v>1.4690000000000001</v>
      </c>
      <c r="CT123">
        <v>4.4999999999999998E-2</v>
      </c>
      <c r="CU123">
        <v>197</v>
      </c>
      <c r="CV123">
        <v>13</v>
      </c>
      <c r="CW123">
        <v>0.01</v>
      </c>
      <c r="CX123">
        <v>0.02</v>
      </c>
      <c r="CY123">
        <v>-82.130873333333298</v>
      </c>
      <c r="CZ123">
        <v>-1.4735142857143799</v>
      </c>
      <c r="DA123">
        <v>0.30980496330577001</v>
      </c>
      <c r="DB123">
        <v>0</v>
      </c>
      <c r="DC123">
        <v>4.2380593333333296</v>
      </c>
      <c r="DD123">
        <v>-0.32305928571429599</v>
      </c>
      <c r="DE123">
        <v>2.4771060929147801E-2</v>
      </c>
      <c r="DF123">
        <v>1</v>
      </c>
      <c r="DG123">
        <v>1</v>
      </c>
      <c r="DH123">
        <v>2</v>
      </c>
      <c r="DI123" t="s">
        <v>362</v>
      </c>
      <c r="DJ123">
        <v>2.93797</v>
      </c>
      <c r="DK123">
        <v>2.6313900000000001</v>
      </c>
      <c r="DL123">
        <v>0.16369600000000001</v>
      </c>
      <c r="DM123">
        <v>0.17315800000000001</v>
      </c>
      <c r="DN123">
        <v>6.9983199999999995E-2</v>
      </c>
      <c r="DO123">
        <v>4.9237599999999999E-2</v>
      </c>
      <c r="DP123">
        <v>28197.1</v>
      </c>
      <c r="DQ123">
        <v>31162.2</v>
      </c>
      <c r="DR123">
        <v>29447.8</v>
      </c>
      <c r="DS123">
        <v>34690.5</v>
      </c>
      <c r="DT123">
        <v>34593.599999999999</v>
      </c>
      <c r="DU123">
        <v>41734.6</v>
      </c>
      <c r="DV123">
        <v>40212.800000000003</v>
      </c>
      <c r="DW123">
        <v>47556.6</v>
      </c>
      <c r="DX123">
        <v>1.7056500000000001</v>
      </c>
      <c r="DY123">
        <v>2.0372699999999999</v>
      </c>
      <c r="DZ123">
        <v>2.4035600000000001E-2</v>
      </c>
      <c r="EA123">
        <v>0</v>
      </c>
      <c r="EB123">
        <v>19.510100000000001</v>
      </c>
      <c r="EC123">
        <v>999.9</v>
      </c>
      <c r="ED123">
        <v>64.144000000000005</v>
      </c>
      <c r="EE123">
        <v>22.405999999999999</v>
      </c>
      <c r="EF123">
        <v>17.0854</v>
      </c>
      <c r="EG123">
        <v>61.148200000000003</v>
      </c>
      <c r="EH123">
        <v>44.010399999999997</v>
      </c>
      <c r="EI123">
        <v>1</v>
      </c>
      <c r="EJ123">
        <v>-0.27637699999999998</v>
      </c>
      <c r="EK123">
        <v>1.6395599999999999</v>
      </c>
      <c r="EL123">
        <v>20.279800000000002</v>
      </c>
      <c r="EM123">
        <v>5.2490399999999999</v>
      </c>
      <c r="EN123">
        <v>11.914099999999999</v>
      </c>
      <c r="EO123">
        <v>4.9895500000000004</v>
      </c>
      <c r="EP123">
        <v>3.2843300000000002</v>
      </c>
      <c r="EQ123">
        <v>9999</v>
      </c>
      <c r="ER123">
        <v>9999</v>
      </c>
      <c r="ES123">
        <v>999.9</v>
      </c>
      <c r="ET123">
        <v>9999</v>
      </c>
      <c r="EU123">
        <v>1.88405</v>
      </c>
      <c r="EV123">
        <v>1.88428</v>
      </c>
      <c r="EW123">
        <v>1.8851800000000001</v>
      </c>
      <c r="EX123">
        <v>1.88713</v>
      </c>
      <c r="EY123">
        <v>1.8836200000000001</v>
      </c>
      <c r="EZ123">
        <v>1.8768199999999999</v>
      </c>
      <c r="FA123">
        <v>1.8826099999999999</v>
      </c>
      <c r="FB123">
        <v>1.88812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9.9260000000000002</v>
      </c>
      <c r="FQ123">
        <v>2.3300000000000001E-2</v>
      </c>
      <c r="FR123">
        <v>-0.66434949939203702</v>
      </c>
      <c r="FS123">
        <v>9.8787948123959593E-3</v>
      </c>
      <c r="FT123">
        <v>5.3251326344088904E-6</v>
      </c>
      <c r="FU123">
        <v>-1.29812346716052E-9</v>
      </c>
      <c r="FV123">
        <v>-3.0087886876822501E-2</v>
      </c>
      <c r="FW123">
        <v>-3.68478344840185E-3</v>
      </c>
      <c r="FX123">
        <v>8.3536045323785897E-4</v>
      </c>
      <c r="FY123">
        <v>-9.0991182514875006E-6</v>
      </c>
      <c r="FZ123">
        <v>5</v>
      </c>
      <c r="GA123">
        <v>1737</v>
      </c>
      <c r="GB123">
        <v>1</v>
      </c>
      <c r="GC123">
        <v>17</v>
      </c>
      <c r="GD123">
        <v>49.6</v>
      </c>
      <c r="GE123">
        <v>49.8</v>
      </c>
      <c r="GF123">
        <v>1.7712399999999999</v>
      </c>
      <c r="GG123">
        <v>2.4475099999999999</v>
      </c>
      <c r="GH123">
        <v>1.3513200000000001</v>
      </c>
      <c r="GI123">
        <v>2.2460900000000001</v>
      </c>
      <c r="GJ123">
        <v>1.3000499999999999</v>
      </c>
      <c r="GK123">
        <v>2.3156699999999999</v>
      </c>
      <c r="GL123">
        <v>26.313400000000001</v>
      </c>
      <c r="GM123">
        <v>14.009499999999999</v>
      </c>
      <c r="GN123">
        <v>19</v>
      </c>
      <c r="GO123">
        <v>316.17500000000001</v>
      </c>
      <c r="GP123">
        <v>496.75900000000001</v>
      </c>
      <c r="GQ123">
        <v>17.3339</v>
      </c>
      <c r="GR123">
        <v>23.900600000000001</v>
      </c>
      <c r="GS123">
        <v>29.999099999999999</v>
      </c>
      <c r="GT123">
        <v>24.164999999999999</v>
      </c>
      <c r="GU123">
        <v>24.173500000000001</v>
      </c>
      <c r="GV123">
        <v>35.515300000000003</v>
      </c>
      <c r="GW123">
        <v>57.895699999999998</v>
      </c>
      <c r="GX123">
        <v>100</v>
      </c>
      <c r="GY123">
        <v>17.395099999999999</v>
      </c>
      <c r="GZ123">
        <v>911.91499999999996</v>
      </c>
      <c r="HA123">
        <v>7.2224599999999999</v>
      </c>
      <c r="HB123">
        <v>101.773</v>
      </c>
      <c r="HC123">
        <v>102.297</v>
      </c>
    </row>
    <row r="124" spans="1:211" x14ac:dyDescent="0.2">
      <c r="A124">
        <v>108</v>
      </c>
      <c r="B124">
        <v>1736451944.0999999</v>
      </c>
      <c r="C124">
        <v>214</v>
      </c>
      <c r="D124" t="s">
        <v>565</v>
      </c>
      <c r="E124" t="s">
        <v>566</v>
      </c>
      <c r="F124">
        <v>2</v>
      </c>
      <c r="G124">
        <v>1736451943.0999999</v>
      </c>
      <c r="H124">
        <f t="shared" si="34"/>
        <v>3.5603146572771751E-3</v>
      </c>
      <c r="I124">
        <f t="shared" si="35"/>
        <v>3.5603146572771753</v>
      </c>
      <c r="J124">
        <f t="shared" si="36"/>
        <v>38.389149739564765</v>
      </c>
      <c r="K124">
        <f t="shared" si="37"/>
        <v>809.54100000000005</v>
      </c>
      <c r="L124">
        <f t="shared" si="38"/>
        <v>597.88908249248266</v>
      </c>
      <c r="M124">
        <f t="shared" si="39"/>
        <v>61.07098757785635</v>
      </c>
      <c r="N124">
        <f t="shared" si="40"/>
        <v>82.690033657517105</v>
      </c>
      <c r="O124">
        <f t="shared" si="41"/>
        <v>0.32252176558156975</v>
      </c>
      <c r="P124">
        <f t="shared" si="42"/>
        <v>3.5340584926117939</v>
      </c>
      <c r="Q124">
        <f t="shared" si="43"/>
        <v>0.30701652942493923</v>
      </c>
      <c r="R124">
        <f t="shared" si="44"/>
        <v>0.19321628264486523</v>
      </c>
      <c r="S124">
        <f t="shared" si="45"/>
        <v>317.40188700149997</v>
      </c>
      <c r="T124">
        <f t="shared" si="46"/>
        <v>20.714250332655077</v>
      </c>
      <c r="U124">
        <f t="shared" si="47"/>
        <v>19.910399999999999</v>
      </c>
      <c r="V124">
        <f t="shared" si="48"/>
        <v>2.3336244623432303</v>
      </c>
      <c r="W124">
        <f t="shared" si="49"/>
        <v>50.089081920348988</v>
      </c>
      <c r="X124">
        <f t="shared" si="50"/>
        <v>1.1694199408489701</v>
      </c>
      <c r="Y124">
        <f t="shared" si="51"/>
        <v>2.3346803255618989</v>
      </c>
      <c r="Z124">
        <f t="shared" si="52"/>
        <v>1.1642045214942602</v>
      </c>
      <c r="AA124">
        <f t="shared" si="53"/>
        <v>-157.00987638592343</v>
      </c>
      <c r="AB124">
        <f t="shared" si="54"/>
        <v>1.3908555786120584</v>
      </c>
      <c r="AC124">
        <f t="shared" si="55"/>
        <v>7.9056962205198034E-2</v>
      </c>
      <c r="AD124">
        <f t="shared" si="56"/>
        <v>161.86192315639377</v>
      </c>
      <c r="AE124">
        <f t="shared" si="57"/>
        <v>66.0619846959803</v>
      </c>
      <c r="AF124">
        <f t="shared" si="58"/>
        <v>3.5597863036209318</v>
      </c>
      <c r="AG124">
        <f t="shared" si="59"/>
        <v>38.389149739564765</v>
      </c>
      <c r="AH124">
        <v>888.65658486876498</v>
      </c>
      <c r="AI124">
        <v>818.94335151515099</v>
      </c>
      <c r="AJ124">
        <v>3.2834609249023301</v>
      </c>
      <c r="AK124">
        <v>84.881134538593102</v>
      </c>
      <c r="AL124">
        <f t="shared" si="60"/>
        <v>3.5603146572771753</v>
      </c>
      <c r="AM124">
        <v>7.2290462153349804</v>
      </c>
      <c r="AN124">
        <v>11.4490783216783</v>
      </c>
      <c r="AO124">
        <v>4.4434329714367999E-5</v>
      </c>
      <c r="AP124">
        <v>118.923516889192</v>
      </c>
      <c r="AQ124">
        <v>143</v>
      </c>
      <c r="AR124">
        <v>29</v>
      </c>
      <c r="AS124">
        <f t="shared" si="61"/>
        <v>1</v>
      </c>
      <c r="AT124">
        <f t="shared" si="62"/>
        <v>0</v>
      </c>
      <c r="AU124">
        <f t="shared" si="63"/>
        <v>55320.123251557088</v>
      </c>
      <c r="AV124">
        <f t="shared" si="64"/>
        <v>2000.01</v>
      </c>
      <c r="AW124">
        <f t="shared" si="65"/>
        <v>1686.0085500005996</v>
      </c>
      <c r="AX124">
        <f t="shared" si="66"/>
        <v>0.84300005999999983</v>
      </c>
      <c r="AY124">
        <f t="shared" si="67"/>
        <v>0.15870014999999998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1736451943.0999999</v>
      </c>
      <c r="BF124">
        <v>809.54100000000005</v>
      </c>
      <c r="BG124">
        <v>892.21500000000003</v>
      </c>
      <c r="BH124">
        <v>11.448700000000001</v>
      </c>
      <c r="BI124">
        <v>7.2288500000000004</v>
      </c>
      <c r="BJ124">
        <v>799.56600000000003</v>
      </c>
      <c r="BK124">
        <v>11.4254</v>
      </c>
      <c r="BL124">
        <v>500.35399999999998</v>
      </c>
      <c r="BM124">
        <v>102.113</v>
      </c>
      <c r="BN124">
        <v>3.1343099999999999E-2</v>
      </c>
      <c r="BO124">
        <v>19.9177</v>
      </c>
      <c r="BP124">
        <v>19.910399999999999</v>
      </c>
      <c r="BQ124">
        <v>999.9</v>
      </c>
      <c r="BR124">
        <v>0</v>
      </c>
      <c r="BS124">
        <v>0</v>
      </c>
      <c r="BT124">
        <v>10003.799999999999</v>
      </c>
      <c r="BU124">
        <v>593.11199999999997</v>
      </c>
      <c r="BV124">
        <v>1534.13</v>
      </c>
      <c r="BW124">
        <v>-82.673400000000001</v>
      </c>
      <c r="BX124">
        <v>818.91700000000003</v>
      </c>
      <c r="BY124">
        <v>898.71100000000001</v>
      </c>
      <c r="BZ124">
        <v>4.2198900000000004</v>
      </c>
      <c r="CA124">
        <v>892.21500000000003</v>
      </c>
      <c r="CB124">
        <v>7.2288500000000004</v>
      </c>
      <c r="CC124">
        <v>1.16906</v>
      </c>
      <c r="CD124">
        <v>0.73815600000000003</v>
      </c>
      <c r="CE124">
        <v>9.2132699999999996</v>
      </c>
      <c r="CF124">
        <v>2.5705300000000002</v>
      </c>
      <c r="CG124">
        <v>2000.01</v>
      </c>
      <c r="CH124">
        <v>0.89999799999999996</v>
      </c>
      <c r="CI124">
        <v>0.10000199999999999</v>
      </c>
      <c r="CJ124">
        <v>22.041699999999999</v>
      </c>
      <c r="CK124">
        <v>42020.7</v>
      </c>
      <c r="CL124">
        <v>1736448967.0999999</v>
      </c>
      <c r="CM124" t="s">
        <v>347</v>
      </c>
      <c r="CN124">
        <v>1736448967.0999999</v>
      </c>
      <c r="CO124">
        <v>1736448953.0999999</v>
      </c>
      <c r="CP124">
        <v>2</v>
      </c>
      <c r="CQ124">
        <v>-0.42199999999999999</v>
      </c>
      <c r="CR124">
        <v>-1.2999999999999999E-2</v>
      </c>
      <c r="CS124">
        <v>1.4690000000000001</v>
      </c>
      <c r="CT124">
        <v>4.4999999999999998E-2</v>
      </c>
      <c r="CU124">
        <v>197</v>
      </c>
      <c r="CV124">
        <v>13</v>
      </c>
      <c r="CW124">
        <v>0.01</v>
      </c>
      <c r="CX124">
        <v>0.02</v>
      </c>
      <c r="CY124">
        <v>-82.222286666666704</v>
      </c>
      <c r="CZ124">
        <v>-1.26428571429815E-2</v>
      </c>
      <c r="DA124">
        <v>0.23124412170306699</v>
      </c>
      <c r="DB124">
        <v>1</v>
      </c>
      <c r="DC124">
        <v>4.2314966666666702</v>
      </c>
      <c r="DD124">
        <v>-0.28932642857142699</v>
      </c>
      <c r="DE124">
        <v>2.33591320234483E-2</v>
      </c>
      <c r="DF124">
        <v>1</v>
      </c>
      <c r="DG124">
        <v>2</v>
      </c>
      <c r="DH124">
        <v>2</v>
      </c>
      <c r="DI124" t="s">
        <v>567</v>
      </c>
      <c r="DJ124">
        <v>2.9371800000000001</v>
      </c>
      <c r="DK124">
        <v>2.6328999999999998</v>
      </c>
      <c r="DL124">
        <v>0.164549</v>
      </c>
      <c r="DM124">
        <v>0.17400299999999999</v>
      </c>
      <c r="DN124">
        <v>7.0010199999999995E-2</v>
      </c>
      <c r="DO124">
        <v>4.9239900000000003E-2</v>
      </c>
      <c r="DP124">
        <v>28168.6</v>
      </c>
      <c r="DQ124">
        <v>31130.6</v>
      </c>
      <c r="DR124">
        <v>29448</v>
      </c>
      <c r="DS124">
        <v>34690.699999999997</v>
      </c>
      <c r="DT124">
        <v>34593</v>
      </c>
      <c r="DU124">
        <v>41734.6</v>
      </c>
      <c r="DV124">
        <v>40213.199999999997</v>
      </c>
      <c r="DW124">
        <v>47556.800000000003</v>
      </c>
      <c r="DX124">
        <v>1.6988300000000001</v>
      </c>
      <c r="DY124">
        <v>2.0384199999999999</v>
      </c>
      <c r="DZ124">
        <v>2.4378299999999999E-2</v>
      </c>
      <c r="EA124">
        <v>0</v>
      </c>
      <c r="EB124">
        <v>19.507999999999999</v>
      </c>
      <c r="EC124">
        <v>999.9</v>
      </c>
      <c r="ED124">
        <v>64.144000000000005</v>
      </c>
      <c r="EE124">
        <v>22.405999999999999</v>
      </c>
      <c r="EF124">
        <v>17.087199999999999</v>
      </c>
      <c r="EG124">
        <v>61.5182</v>
      </c>
      <c r="EH124">
        <v>43.557699999999997</v>
      </c>
      <c r="EI124">
        <v>1</v>
      </c>
      <c r="EJ124">
        <v>-0.276702</v>
      </c>
      <c r="EK124">
        <v>1.56189</v>
      </c>
      <c r="EL124">
        <v>20.280799999999999</v>
      </c>
      <c r="EM124">
        <v>5.2491899999999996</v>
      </c>
      <c r="EN124">
        <v>11.914099999999999</v>
      </c>
      <c r="EO124">
        <v>4.9896500000000001</v>
      </c>
      <c r="EP124">
        <v>3.2844500000000001</v>
      </c>
      <c r="EQ124">
        <v>9999</v>
      </c>
      <c r="ER124">
        <v>9999</v>
      </c>
      <c r="ES124">
        <v>999.9</v>
      </c>
      <c r="ET124">
        <v>9999</v>
      </c>
      <c r="EU124">
        <v>1.8840600000000001</v>
      </c>
      <c r="EV124">
        <v>1.88429</v>
      </c>
      <c r="EW124">
        <v>1.88517</v>
      </c>
      <c r="EX124">
        <v>1.8871599999999999</v>
      </c>
      <c r="EY124">
        <v>1.8836299999999999</v>
      </c>
      <c r="EZ124">
        <v>1.8768199999999999</v>
      </c>
      <c r="FA124">
        <v>1.88259</v>
      </c>
      <c r="FB124">
        <v>1.88812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10.026</v>
      </c>
      <c r="FQ124">
        <v>2.3300000000000001E-2</v>
      </c>
      <c r="FR124">
        <v>-0.66434949939203702</v>
      </c>
      <c r="FS124">
        <v>9.8787948123959593E-3</v>
      </c>
      <c r="FT124">
        <v>5.3251326344088904E-6</v>
      </c>
      <c r="FU124">
        <v>-1.29812346716052E-9</v>
      </c>
      <c r="FV124">
        <v>-3.0087886876822501E-2</v>
      </c>
      <c r="FW124">
        <v>-3.68478344840185E-3</v>
      </c>
      <c r="FX124">
        <v>8.3536045323785897E-4</v>
      </c>
      <c r="FY124">
        <v>-9.0991182514875006E-6</v>
      </c>
      <c r="FZ124">
        <v>5</v>
      </c>
      <c r="GA124">
        <v>1737</v>
      </c>
      <c r="GB124">
        <v>1</v>
      </c>
      <c r="GC124">
        <v>17</v>
      </c>
      <c r="GD124">
        <v>49.6</v>
      </c>
      <c r="GE124">
        <v>49.9</v>
      </c>
      <c r="GF124">
        <v>1.78223</v>
      </c>
      <c r="GG124">
        <v>2.4291999999999998</v>
      </c>
      <c r="GH124">
        <v>1.3513200000000001</v>
      </c>
      <c r="GI124">
        <v>2.2473100000000001</v>
      </c>
      <c r="GJ124">
        <v>1.3000499999999999</v>
      </c>
      <c r="GK124">
        <v>2.4121100000000002</v>
      </c>
      <c r="GL124">
        <v>26.313400000000001</v>
      </c>
      <c r="GM124">
        <v>14.026999999999999</v>
      </c>
      <c r="GN124">
        <v>19</v>
      </c>
      <c r="GO124">
        <v>313.27499999999998</v>
      </c>
      <c r="GP124">
        <v>497.48599999999999</v>
      </c>
      <c r="GQ124">
        <v>17.3626</v>
      </c>
      <c r="GR124">
        <v>23.8962</v>
      </c>
      <c r="GS124">
        <v>29.999199999999998</v>
      </c>
      <c r="GT124">
        <v>24.162800000000001</v>
      </c>
      <c r="GU124">
        <v>24.171600000000002</v>
      </c>
      <c r="GV124">
        <v>35.669800000000002</v>
      </c>
      <c r="GW124">
        <v>57.895699999999998</v>
      </c>
      <c r="GX124">
        <v>100</v>
      </c>
      <c r="GY124">
        <v>17.395099999999999</v>
      </c>
      <c r="GZ124">
        <v>911.91499999999996</v>
      </c>
      <c r="HA124">
        <v>7.2224599999999999</v>
      </c>
      <c r="HB124">
        <v>101.774</v>
      </c>
      <c r="HC124">
        <v>102.298</v>
      </c>
    </row>
    <row r="125" spans="1:211" x14ac:dyDescent="0.2">
      <c r="A125">
        <v>109</v>
      </c>
      <c r="B125">
        <v>1736451946.0999999</v>
      </c>
      <c r="C125">
        <v>216</v>
      </c>
      <c r="D125" t="s">
        <v>568</v>
      </c>
      <c r="E125" t="s">
        <v>569</v>
      </c>
      <c r="F125">
        <v>2</v>
      </c>
      <c r="G125">
        <v>1736451944.0999999</v>
      </c>
      <c r="H125">
        <f t="shared" si="34"/>
        <v>3.5650042070614978E-3</v>
      </c>
      <c r="I125">
        <f t="shared" si="35"/>
        <v>3.5650042070614978</v>
      </c>
      <c r="J125">
        <f t="shared" si="36"/>
        <v>38.839487684035241</v>
      </c>
      <c r="K125">
        <f t="shared" si="37"/>
        <v>812.81299999999999</v>
      </c>
      <c r="L125">
        <f t="shared" si="38"/>
        <v>599.06036572179335</v>
      </c>
      <c r="M125">
        <f t="shared" si="39"/>
        <v>61.189539730133241</v>
      </c>
      <c r="N125">
        <f t="shared" si="40"/>
        <v>83.022774001654255</v>
      </c>
      <c r="O125">
        <f t="shared" si="41"/>
        <v>0.32297364589520566</v>
      </c>
      <c r="P125">
        <f t="shared" si="42"/>
        <v>3.534461626698743</v>
      </c>
      <c r="Q125">
        <f t="shared" si="43"/>
        <v>0.30742773783903377</v>
      </c>
      <c r="R125">
        <f t="shared" si="44"/>
        <v>0.19347670295621663</v>
      </c>
      <c r="S125">
        <f t="shared" si="45"/>
        <v>317.40109350074999</v>
      </c>
      <c r="T125">
        <f t="shared" si="46"/>
        <v>20.712683662889518</v>
      </c>
      <c r="U125">
        <f t="shared" si="47"/>
        <v>19.912099999999999</v>
      </c>
      <c r="V125">
        <f t="shared" si="48"/>
        <v>2.333870310914838</v>
      </c>
      <c r="W125">
        <f t="shared" si="49"/>
        <v>50.103151068999821</v>
      </c>
      <c r="X125">
        <f t="shared" si="50"/>
        <v>1.1697157935615501</v>
      </c>
      <c r="Y125">
        <f t="shared" si="51"/>
        <v>2.3346152259978017</v>
      </c>
      <c r="Z125">
        <f t="shared" si="52"/>
        <v>1.1641545173532879</v>
      </c>
      <c r="AA125">
        <f t="shared" si="53"/>
        <v>-157.21668553141205</v>
      </c>
      <c r="AB125">
        <f t="shared" si="54"/>
        <v>0.98133196037578285</v>
      </c>
      <c r="AC125">
        <f t="shared" si="55"/>
        <v>5.5773419388251914E-2</v>
      </c>
      <c r="AD125">
        <f t="shared" si="56"/>
        <v>161.22151334910194</v>
      </c>
      <c r="AE125">
        <f t="shared" si="57"/>
        <v>66.196062368688345</v>
      </c>
      <c r="AF125">
        <f t="shared" si="58"/>
        <v>3.561172689345514</v>
      </c>
      <c r="AG125">
        <f t="shared" si="59"/>
        <v>38.839487684035241</v>
      </c>
      <c r="AH125">
        <v>895.50698081080998</v>
      </c>
      <c r="AI125">
        <v>825.45518181818204</v>
      </c>
      <c r="AJ125">
        <v>3.2527781168313199</v>
      </c>
      <c r="AK125">
        <v>84.881134538593102</v>
      </c>
      <c r="AL125">
        <f t="shared" si="60"/>
        <v>3.5650042070614978</v>
      </c>
      <c r="AM125">
        <v>7.2292838116531701</v>
      </c>
      <c r="AN125">
        <v>11.455525174825199</v>
      </c>
      <c r="AO125">
        <v>5.5257744238784901E-5</v>
      </c>
      <c r="AP125">
        <v>118.923516889192</v>
      </c>
      <c r="AQ125">
        <v>141</v>
      </c>
      <c r="AR125">
        <v>28</v>
      </c>
      <c r="AS125">
        <f t="shared" si="61"/>
        <v>1</v>
      </c>
      <c r="AT125">
        <f t="shared" si="62"/>
        <v>0</v>
      </c>
      <c r="AU125">
        <f t="shared" si="63"/>
        <v>55329.206469894387</v>
      </c>
      <c r="AV125">
        <f t="shared" si="64"/>
        <v>2000.0050000000001</v>
      </c>
      <c r="AW125">
        <f t="shared" si="65"/>
        <v>1686.0043350002998</v>
      </c>
      <c r="AX125">
        <f t="shared" si="66"/>
        <v>0.84300005999999983</v>
      </c>
      <c r="AY125">
        <f t="shared" si="67"/>
        <v>0.15870014999999998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1736451944.0999999</v>
      </c>
      <c r="BF125">
        <v>812.81299999999999</v>
      </c>
      <c r="BG125">
        <v>895.67849999999999</v>
      </c>
      <c r="BH125">
        <v>11.4518</v>
      </c>
      <c r="BI125">
        <v>7.2295350000000003</v>
      </c>
      <c r="BJ125">
        <v>802.78650000000005</v>
      </c>
      <c r="BK125">
        <v>11.4285</v>
      </c>
      <c r="BL125">
        <v>500.26100000000002</v>
      </c>
      <c r="BM125">
        <v>102.11150000000001</v>
      </c>
      <c r="BN125">
        <v>3.1027249999999999E-2</v>
      </c>
      <c r="BO125">
        <v>19.917249999999999</v>
      </c>
      <c r="BP125">
        <v>19.912099999999999</v>
      </c>
      <c r="BQ125">
        <v>999.9</v>
      </c>
      <c r="BR125">
        <v>0</v>
      </c>
      <c r="BS125">
        <v>0</v>
      </c>
      <c r="BT125">
        <v>10005.65</v>
      </c>
      <c r="BU125">
        <v>593.09249999999997</v>
      </c>
      <c r="BV125">
        <v>1534.2950000000001</v>
      </c>
      <c r="BW125">
        <v>-82.865549999999999</v>
      </c>
      <c r="BX125">
        <v>822.22900000000004</v>
      </c>
      <c r="BY125">
        <v>902.20100000000002</v>
      </c>
      <c r="BZ125">
        <v>4.2222999999999997</v>
      </c>
      <c r="CA125">
        <v>895.67849999999999</v>
      </c>
      <c r="CB125">
        <v>7.2295350000000003</v>
      </c>
      <c r="CC125">
        <v>1.169365</v>
      </c>
      <c r="CD125">
        <v>0.73821800000000004</v>
      </c>
      <c r="CE125">
        <v>9.2171149999999997</v>
      </c>
      <c r="CF125">
        <v>2.5717050000000001</v>
      </c>
      <c r="CG125">
        <v>2000.0050000000001</v>
      </c>
      <c r="CH125">
        <v>0.89999799999999996</v>
      </c>
      <c r="CI125">
        <v>0.10000199999999999</v>
      </c>
      <c r="CJ125">
        <v>22.0625</v>
      </c>
      <c r="CK125">
        <v>42020.6</v>
      </c>
      <c r="CL125">
        <v>1736448967.0999999</v>
      </c>
      <c r="CM125" t="s">
        <v>347</v>
      </c>
      <c r="CN125">
        <v>1736448967.0999999</v>
      </c>
      <c r="CO125">
        <v>1736448953.0999999</v>
      </c>
      <c r="CP125">
        <v>2</v>
      </c>
      <c r="CQ125">
        <v>-0.42199999999999999</v>
      </c>
      <c r="CR125">
        <v>-1.2999999999999999E-2</v>
      </c>
      <c r="CS125">
        <v>1.4690000000000001</v>
      </c>
      <c r="CT125">
        <v>4.4999999999999998E-2</v>
      </c>
      <c r="CU125">
        <v>197</v>
      </c>
      <c r="CV125">
        <v>13</v>
      </c>
      <c r="CW125">
        <v>0.01</v>
      </c>
      <c r="CX125">
        <v>0.02</v>
      </c>
      <c r="CY125">
        <v>-82.311899999999994</v>
      </c>
      <c r="CZ125">
        <v>-0.70877142857138298</v>
      </c>
      <c r="DA125">
        <v>0.269064956221852</v>
      </c>
      <c r="DB125">
        <v>0</v>
      </c>
      <c r="DC125">
        <v>4.2255793333333296</v>
      </c>
      <c r="DD125">
        <v>-0.192707142857139</v>
      </c>
      <c r="DE125">
        <v>1.9197855945102E-2</v>
      </c>
      <c r="DF125">
        <v>1</v>
      </c>
      <c r="DG125">
        <v>1</v>
      </c>
      <c r="DH125">
        <v>2</v>
      </c>
      <c r="DI125" t="s">
        <v>362</v>
      </c>
      <c r="DJ125">
        <v>2.9371399999999999</v>
      </c>
      <c r="DK125">
        <v>2.6317300000000001</v>
      </c>
      <c r="DL125">
        <v>0.16542499999999999</v>
      </c>
      <c r="DM125">
        <v>0.17492099999999999</v>
      </c>
      <c r="DN125">
        <v>7.0035799999999995E-2</v>
      </c>
      <c r="DO125">
        <v>4.9249099999999997E-2</v>
      </c>
      <c r="DP125">
        <v>28139.200000000001</v>
      </c>
      <c r="DQ125">
        <v>31096.5</v>
      </c>
      <c r="DR125">
        <v>29448.1</v>
      </c>
      <c r="DS125">
        <v>34691.1</v>
      </c>
      <c r="DT125">
        <v>34592.1</v>
      </c>
      <c r="DU125">
        <v>41734.5</v>
      </c>
      <c r="DV125">
        <v>40213.300000000003</v>
      </c>
      <c r="DW125">
        <v>47557.2</v>
      </c>
      <c r="DX125">
        <v>1.70285</v>
      </c>
      <c r="DY125">
        <v>2.0386000000000002</v>
      </c>
      <c r="DZ125">
        <v>2.4557099999999998E-2</v>
      </c>
      <c r="EA125">
        <v>0</v>
      </c>
      <c r="EB125">
        <v>19.505800000000001</v>
      </c>
      <c r="EC125">
        <v>999.9</v>
      </c>
      <c r="ED125">
        <v>64.119</v>
      </c>
      <c r="EE125">
        <v>22.385999999999999</v>
      </c>
      <c r="EF125">
        <v>17.060300000000002</v>
      </c>
      <c r="EG125">
        <v>61.3782</v>
      </c>
      <c r="EH125">
        <v>44.363</v>
      </c>
      <c r="EI125">
        <v>1</v>
      </c>
      <c r="EJ125">
        <v>-0.27715400000000001</v>
      </c>
      <c r="EK125">
        <v>1.57765</v>
      </c>
      <c r="EL125">
        <v>20.2806</v>
      </c>
      <c r="EM125">
        <v>5.2490399999999999</v>
      </c>
      <c r="EN125">
        <v>11.914099999999999</v>
      </c>
      <c r="EO125">
        <v>4.9896000000000003</v>
      </c>
      <c r="EP125">
        <v>3.2843499999999999</v>
      </c>
      <c r="EQ125">
        <v>9999</v>
      </c>
      <c r="ER125">
        <v>9999</v>
      </c>
      <c r="ES125">
        <v>999.9</v>
      </c>
      <c r="ET125">
        <v>9999</v>
      </c>
      <c r="EU125">
        <v>1.8840399999999999</v>
      </c>
      <c r="EV125">
        <v>1.8843000000000001</v>
      </c>
      <c r="EW125">
        <v>1.8851800000000001</v>
      </c>
      <c r="EX125">
        <v>1.8871899999999999</v>
      </c>
      <c r="EY125">
        <v>1.8836200000000001</v>
      </c>
      <c r="EZ125">
        <v>1.8768100000000001</v>
      </c>
      <c r="FA125">
        <v>1.8826000000000001</v>
      </c>
      <c r="FB125">
        <v>1.88812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10.129</v>
      </c>
      <c r="FQ125">
        <v>2.3400000000000001E-2</v>
      </c>
      <c r="FR125">
        <v>-0.66434949939203702</v>
      </c>
      <c r="FS125">
        <v>9.8787948123959593E-3</v>
      </c>
      <c r="FT125">
        <v>5.3251326344088904E-6</v>
      </c>
      <c r="FU125">
        <v>-1.29812346716052E-9</v>
      </c>
      <c r="FV125">
        <v>-3.0087886876822501E-2</v>
      </c>
      <c r="FW125">
        <v>-3.68478344840185E-3</v>
      </c>
      <c r="FX125">
        <v>8.3536045323785897E-4</v>
      </c>
      <c r="FY125">
        <v>-9.0991182514875006E-6</v>
      </c>
      <c r="FZ125">
        <v>5</v>
      </c>
      <c r="GA125">
        <v>1737</v>
      </c>
      <c r="GB125">
        <v>1</v>
      </c>
      <c r="GC125">
        <v>17</v>
      </c>
      <c r="GD125">
        <v>49.6</v>
      </c>
      <c r="GE125">
        <v>49.9</v>
      </c>
      <c r="GF125">
        <v>1.79199</v>
      </c>
      <c r="GG125">
        <v>2.4389599999999998</v>
      </c>
      <c r="GH125">
        <v>1.3513200000000001</v>
      </c>
      <c r="GI125">
        <v>2.2448700000000001</v>
      </c>
      <c r="GJ125">
        <v>1.3000499999999999</v>
      </c>
      <c r="GK125">
        <v>2.5158700000000001</v>
      </c>
      <c r="GL125">
        <v>26.313400000000001</v>
      </c>
      <c r="GM125">
        <v>14.026999999999999</v>
      </c>
      <c r="GN125">
        <v>19</v>
      </c>
      <c r="GO125">
        <v>314.98899999999998</v>
      </c>
      <c r="GP125">
        <v>497.58</v>
      </c>
      <c r="GQ125">
        <v>17.389099999999999</v>
      </c>
      <c r="GR125">
        <v>23.891999999999999</v>
      </c>
      <c r="GS125">
        <v>29.999199999999998</v>
      </c>
      <c r="GT125">
        <v>24.160699999999999</v>
      </c>
      <c r="GU125">
        <v>24.169599999999999</v>
      </c>
      <c r="GV125">
        <v>35.944299999999998</v>
      </c>
      <c r="GW125">
        <v>57.895699999999998</v>
      </c>
      <c r="GX125">
        <v>100</v>
      </c>
      <c r="GY125">
        <v>17.4527</v>
      </c>
      <c r="GZ125">
        <v>925.56</v>
      </c>
      <c r="HA125">
        <v>7.2206900000000003</v>
      </c>
      <c r="HB125">
        <v>101.774</v>
      </c>
      <c r="HC125">
        <v>102.29900000000001</v>
      </c>
    </row>
    <row r="126" spans="1:211" x14ac:dyDescent="0.2">
      <c r="A126">
        <v>110</v>
      </c>
      <c r="B126">
        <v>1736451948.0999999</v>
      </c>
      <c r="C126">
        <v>218</v>
      </c>
      <c r="D126" t="s">
        <v>570</v>
      </c>
      <c r="E126" t="s">
        <v>571</v>
      </c>
      <c r="F126">
        <v>2</v>
      </c>
      <c r="G126">
        <v>1736451947.0999999</v>
      </c>
      <c r="H126">
        <f t="shared" si="34"/>
        <v>3.5707717205234529E-3</v>
      </c>
      <c r="I126">
        <f t="shared" si="35"/>
        <v>3.570771720523453</v>
      </c>
      <c r="J126">
        <f t="shared" si="36"/>
        <v>38.753731988216146</v>
      </c>
      <c r="K126">
        <f t="shared" si="37"/>
        <v>822.702</v>
      </c>
      <c r="L126">
        <f t="shared" si="38"/>
        <v>609.74594182588385</v>
      </c>
      <c r="M126">
        <f t="shared" si="39"/>
        <v>62.28138692925782</v>
      </c>
      <c r="N126">
        <f t="shared" si="40"/>
        <v>84.0333950170116</v>
      </c>
      <c r="O126">
        <f t="shared" si="41"/>
        <v>0.32389281242624018</v>
      </c>
      <c r="P126">
        <f t="shared" si="42"/>
        <v>3.5278267934195418</v>
      </c>
      <c r="Q126">
        <f t="shared" si="43"/>
        <v>0.30823272109829802</v>
      </c>
      <c r="R126">
        <f t="shared" si="44"/>
        <v>0.1939893358438125</v>
      </c>
      <c r="S126">
        <f t="shared" si="45"/>
        <v>317.40173700075002</v>
      </c>
      <c r="T126">
        <f t="shared" si="46"/>
        <v>20.712687047548609</v>
      </c>
      <c r="U126">
        <f t="shared" si="47"/>
        <v>19.909800000000001</v>
      </c>
      <c r="V126">
        <f t="shared" si="48"/>
        <v>2.3335376976775017</v>
      </c>
      <c r="W126">
        <f t="shared" si="49"/>
        <v>50.138936510691714</v>
      </c>
      <c r="X126">
        <f t="shared" si="50"/>
        <v>1.17054036603284</v>
      </c>
      <c r="Y126">
        <f t="shared" si="51"/>
        <v>2.3345935264965822</v>
      </c>
      <c r="Z126">
        <f t="shared" si="52"/>
        <v>1.1629973316446618</v>
      </c>
      <c r="AA126">
        <f t="shared" si="53"/>
        <v>-157.47103287508426</v>
      </c>
      <c r="AB126">
        <f t="shared" si="54"/>
        <v>1.3884030460340333</v>
      </c>
      <c r="AC126">
        <f t="shared" si="55"/>
        <v>7.9056476388797856E-2</v>
      </c>
      <c r="AD126">
        <f t="shared" si="56"/>
        <v>161.3981636480886</v>
      </c>
      <c r="AE126">
        <f t="shared" si="57"/>
        <v>66.863744067683584</v>
      </c>
      <c r="AF126">
        <f t="shared" si="58"/>
        <v>3.5678573638853197</v>
      </c>
      <c r="AG126">
        <f t="shared" si="59"/>
        <v>38.753731988216146</v>
      </c>
      <c r="AH126">
        <v>902.57264390046601</v>
      </c>
      <c r="AI126">
        <v>832.21137575757496</v>
      </c>
      <c r="AJ126">
        <v>3.3151972767462001</v>
      </c>
      <c r="AK126">
        <v>84.881134538593102</v>
      </c>
      <c r="AL126">
        <f t="shared" si="60"/>
        <v>3.570771720523453</v>
      </c>
      <c r="AM126">
        <v>7.2294443152225396</v>
      </c>
      <c r="AN126">
        <v>11.4605895104895</v>
      </c>
      <c r="AO126">
        <v>5.8769356578344399E-5</v>
      </c>
      <c r="AP126">
        <v>118.923516889192</v>
      </c>
      <c r="AQ126">
        <v>140</v>
      </c>
      <c r="AR126">
        <v>28</v>
      </c>
      <c r="AS126">
        <f t="shared" si="61"/>
        <v>1</v>
      </c>
      <c r="AT126">
        <f t="shared" si="62"/>
        <v>0</v>
      </c>
      <c r="AU126">
        <f t="shared" si="63"/>
        <v>55180.703759886645</v>
      </c>
      <c r="AV126">
        <f t="shared" si="64"/>
        <v>2000.01</v>
      </c>
      <c r="AW126">
        <f t="shared" si="65"/>
        <v>1686.0084900003001</v>
      </c>
      <c r="AX126">
        <f t="shared" si="66"/>
        <v>0.84300003000000001</v>
      </c>
      <c r="AY126">
        <f t="shared" si="67"/>
        <v>0.158700075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1736451947.0999999</v>
      </c>
      <c r="BF126">
        <v>822.702</v>
      </c>
      <c r="BG126">
        <v>906.38</v>
      </c>
      <c r="BH126">
        <v>11.4598</v>
      </c>
      <c r="BI126">
        <v>7.2315199999999997</v>
      </c>
      <c r="BJ126">
        <v>812.52</v>
      </c>
      <c r="BK126">
        <v>11.436400000000001</v>
      </c>
      <c r="BL126">
        <v>500.483</v>
      </c>
      <c r="BM126">
        <v>102.113</v>
      </c>
      <c r="BN126">
        <v>3.0175799999999999E-2</v>
      </c>
      <c r="BO126">
        <v>19.917100000000001</v>
      </c>
      <c r="BP126">
        <v>19.909800000000001</v>
      </c>
      <c r="BQ126">
        <v>999.9</v>
      </c>
      <c r="BR126">
        <v>0</v>
      </c>
      <c r="BS126">
        <v>0</v>
      </c>
      <c r="BT126">
        <v>9977.5</v>
      </c>
      <c r="BU126">
        <v>593.02300000000002</v>
      </c>
      <c r="BV126">
        <v>1534.48</v>
      </c>
      <c r="BW126">
        <v>-83.6785</v>
      </c>
      <c r="BX126">
        <v>832.23900000000003</v>
      </c>
      <c r="BY126">
        <v>912.98299999999995</v>
      </c>
      <c r="BZ126">
        <v>4.2282900000000003</v>
      </c>
      <c r="CA126">
        <v>906.38</v>
      </c>
      <c r="CB126">
        <v>7.2315199999999997</v>
      </c>
      <c r="CC126">
        <v>1.1701999999999999</v>
      </c>
      <c r="CD126">
        <v>0.73843300000000001</v>
      </c>
      <c r="CE126">
        <v>9.2277000000000005</v>
      </c>
      <c r="CF126">
        <v>2.5758000000000001</v>
      </c>
      <c r="CG126">
        <v>2000.01</v>
      </c>
      <c r="CH126">
        <v>0.89999899999999999</v>
      </c>
      <c r="CI126">
        <v>0.10000100000000001</v>
      </c>
      <c r="CJ126">
        <v>22.208300000000001</v>
      </c>
      <c r="CK126">
        <v>42020.7</v>
      </c>
      <c r="CL126">
        <v>1736448967.0999999</v>
      </c>
      <c r="CM126" t="s">
        <v>347</v>
      </c>
      <c r="CN126">
        <v>1736448967.0999999</v>
      </c>
      <c r="CO126">
        <v>1736448953.0999999</v>
      </c>
      <c r="CP126">
        <v>2</v>
      </c>
      <c r="CQ126">
        <v>-0.42199999999999999</v>
      </c>
      <c r="CR126">
        <v>-1.2999999999999999E-2</v>
      </c>
      <c r="CS126">
        <v>1.4690000000000001</v>
      </c>
      <c r="CT126">
        <v>4.4999999999999998E-2</v>
      </c>
      <c r="CU126">
        <v>197</v>
      </c>
      <c r="CV126">
        <v>13</v>
      </c>
      <c r="CW126">
        <v>0.01</v>
      </c>
      <c r="CX126">
        <v>0.02</v>
      </c>
      <c r="CY126">
        <v>-82.452806666666703</v>
      </c>
      <c r="CZ126">
        <v>-3.0850928571429699</v>
      </c>
      <c r="DA126">
        <v>0.42508179835049298</v>
      </c>
      <c r="DB126">
        <v>0</v>
      </c>
      <c r="DC126">
        <v>4.2204593333333298</v>
      </c>
      <c r="DD126">
        <v>-5.13857142857111E-2</v>
      </c>
      <c r="DE126">
        <v>1.1998420710891701E-2</v>
      </c>
      <c r="DF126">
        <v>1</v>
      </c>
      <c r="DG126">
        <v>1</v>
      </c>
      <c r="DH126">
        <v>2</v>
      </c>
      <c r="DI126" t="s">
        <v>362</v>
      </c>
      <c r="DJ126">
        <v>2.9374099999999999</v>
      </c>
      <c r="DK126">
        <v>2.6327699999999998</v>
      </c>
      <c r="DL126">
        <v>0.16631599999999999</v>
      </c>
      <c r="DM126">
        <v>0.17579800000000001</v>
      </c>
      <c r="DN126">
        <v>7.0060200000000003E-2</v>
      </c>
      <c r="DO126">
        <v>4.9255899999999998E-2</v>
      </c>
      <c r="DP126">
        <v>28109.4</v>
      </c>
      <c r="DQ126">
        <v>31063.8</v>
      </c>
      <c r="DR126">
        <v>29448.3</v>
      </c>
      <c r="DS126">
        <v>34691.4</v>
      </c>
      <c r="DT126">
        <v>34591.199999999997</v>
      </c>
      <c r="DU126">
        <v>41734.5</v>
      </c>
      <c r="DV126">
        <v>40213.4</v>
      </c>
      <c r="DW126">
        <v>47557.599999999999</v>
      </c>
      <c r="DX126">
        <v>1.7042999999999999</v>
      </c>
      <c r="DY126">
        <v>2.0384799999999998</v>
      </c>
      <c r="DZ126">
        <v>2.4467699999999998E-2</v>
      </c>
      <c r="EA126">
        <v>0</v>
      </c>
      <c r="EB126">
        <v>19.504100000000001</v>
      </c>
      <c r="EC126">
        <v>999.9</v>
      </c>
      <c r="ED126">
        <v>64.119</v>
      </c>
      <c r="EE126">
        <v>22.405999999999999</v>
      </c>
      <c r="EF126">
        <v>17.078900000000001</v>
      </c>
      <c r="EG126">
        <v>61.568199999999997</v>
      </c>
      <c r="EH126">
        <v>43.477600000000002</v>
      </c>
      <c r="EI126">
        <v>1</v>
      </c>
      <c r="EJ126">
        <v>-0.277472</v>
      </c>
      <c r="EK126">
        <v>1.5124599999999999</v>
      </c>
      <c r="EL126">
        <v>20.281400000000001</v>
      </c>
      <c r="EM126">
        <v>5.2490399999999999</v>
      </c>
      <c r="EN126">
        <v>11.914099999999999</v>
      </c>
      <c r="EO126">
        <v>4.9896500000000001</v>
      </c>
      <c r="EP126">
        <v>3.28443</v>
      </c>
      <c r="EQ126">
        <v>9999</v>
      </c>
      <c r="ER126">
        <v>9999</v>
      </c>
      <c r="ES126">
        <v>999.9</v>
      </c>
      <c r="ET126">
        <v>9999</v>
      </c>
      <c r="EU126">
        <v>1.8840399999999999</v>
      </c>
      <c r="EV126">
        <v>1.8843000000000001</v>
      </c>
      <c r="EW126">
        <v>1.8851899999999999</v>
      </c>
      <c r="EX126">
        <v>1.88717</v>
      </c>
      <c r="EY126">
        <v>1.88361</v>
      </c>
      <c r="EZ126">
        <v>1.8768199999999999</v>
      </c>
      <c r="FA126">
        <v>1.88262</v>
      </c>
      <c r="FB126">
        <v>1.88812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10.234999999999999</v>
      </c>
      <c r="FQ126">
        <v>2.35E-2</v>
      </c>
      <c r="FR126">
        <v>-0.66434949939203702</v>
      </c>
      <c r="FS126">
        <v>9.8787948123959593E-3</v>
      </c>
      <c r="FT126">
        <v>5.3251326344088904E-6</v>
      </c>
      <c r="FU126">
        <v>-1.29812346716052E-9</v>
      </c>
      <c r="FV126">
        <v>-3.0087886876822501E-2</v>
      </c>
      <c r="FW126">
        <v>-3.68478344840185E-3</v>
      </c>
      <c r="FX126">
        <v>8.3536045323785897E-4</v>
      </c>
      <c r="FY126">
        <v>-9.0991182514875006E-6</v>
      </c>
      <c r="FZ126">
        <v>5</v>
      </c>
      <c r="GA126">
        <v>1737</v>
      </c>
      <c r="GB126">
        <v>1</v>
      </c>
      <c r="GC126">
        <v>17</v>
      </c>
      <c r="GD126">
        <v>49.7</v>
      </c>
      <c r="GE126">
        <v>49.9</v>
      </c>
      <c r="GF126">
        <v>1.8042</v>
      </c>
      <c r="GG126">
        <v>2.4414099999999999</v>
      </c>
      <c r="GH126">
        <v>1.3513200000000001</v>
      </c>
      <c r="GI126">
        <v>2.2448700000000001</v>
      </c>
      <c r="GJ126">
        <v>1.3000499999999999</v>
      </c>
      <c r="GK126">
        <v>2.4328599999999998</v>
      </c>
      <c r="GL126">
        <v>26.334099999999999</v>
      </c>
      <c r="GM126">
        <v>14.026999999999999</v>
      </c>
      <c r="GN126">
        <v>19</v>
      </c>
      <c r="GO126">
        <v>315.61599999999999</v>
      </c>
      <c r="GP126">
        <v>497.48500000000001</v>
      </c>
      <c r="GQ126">
        <v>17.412199999999999</v>
      </c>
      <c r="GR126">
        <v>23.888200000000001</v>
      </c>
      <c r="GS126">
        <v>29.999199999999998</v>
      </c>
      <c r="GT126">
        <v>24.158799999999999</v>
      </c>
      <c r="GU126">
        <v>24.168199999999999</v>
      </c>
      <c r="GV126">
        <v>36.099400000000003</v>
      </c>
      <c r="GW126">
        <v>57.895699999999998</v>
      </c>
      <c r="GX126">
        <v>100</v>
      </c>
      <c r="GY126">
        <v>17.4527</v>
      </c>
      <c r="GZ126">
        <v>932.34799999999996</v>
      </c>
      <c r="HA126">
        <v>7.2161200000000001</v>
      </c>
      <c r="HB126">
        <v>101.77500000000001</v>
      </c>
      <c r="HC126">
        <v>102.3</v>
      </c>
    </row>
    <row r="127" spans="1:211" x14ac:dyDescent="0.2">
      <c r="A127">
        <v>111</v>
      </c>
      <c r="B127">
        <v>1736451950.0999999</v>
      </c>
      <c r="C127">
        <v>220</v>
      </c>
      <c r="D127" t="s">
        <v>572</v>
      </c>
      <c r="E127" t="s">
        <v>573</v>
      </c>
      <c r="F127">
        <v>2</v>
      </c>
      <c r="G127">
        <v>1736451948.0999999</v>
      </c>
      <c r="H127">
        <f t="shared" si="34"/>
        <v>3.5747265115315223E-3</v>
      </c>
      <c r="I127">
        <f t="shared" si="35"/>
        <v>3.5747265115315221</v>
      </c>
      <c r="J127">
        <f t="shared" si="36"/>
        <v>38.53790879198646</v>
      </c>
      <c r="K127">
        <f t="shared" si="37"/>
        <v>826.06399999999996</v>
      </c>
      <c r="L127">
        <f t="shared" si="38"/>
        <v>614.44543070119562</v>
      </c>
      <c r="M127">
        <f t="shared" si="39"/>
        <v>62.761991432222644</v>
      </c>
      <c r="N127">
        <f t="shared" si="40"/>
        <v>84.377585217457579</v>
      </c>
      <c r="O127">
        <f t="shared" si="41"/>
        <v>0.32440055302357951</v>
      </c>
      <c r="P127">
        <f t="shared" si="42"/>
        <v>3.5261843296871498</v>
      </c>
      <c r="Q127">
        <f t="shared" si="43"/>
        <v>0.30868566846873913</v>
      </c>
      <c r="R127">
        <f t="shared" si="44"/>
        <v>0.19427700770415393</v>
      </c>
      <c r="S127">
        <f t="shared" si="45"/>
        <v>317.40094350037504</v>
      </c>
      <c r="T127">
        <f t="shared" si="46"/>
        <v>20.712565547117674</v>
      </c>
      <c r="U127">
        <f t="shared" si="47"/>
        <v>19.909050000000001</v>
      </c>
      <c r="V127">
        <f t="shared" si="48"/>
        <v>2.3334292458205876</v>
      </c>
      <c r="W127">
        <f t="shared" si="49"/>
        <v>50.150629282229644</v>
      </c>
      <c r="X127">
        <f t="shared" si="50"/>
        <v>1.1708423647476349</v>
      </c>
      <c r="Y127">
        <f t="shared" si="51"/>
        <v>2.3346513922259216</v>
      </c>
      <c r="Z127">
        <f t="shared" si="52"/>
        <v>1.1625868810729527</v>
      </c>
      <c r="AA127">
        <f t="shared" si="53"/>
        <v>-157.64543915854014</v>
      </c>
      <c r="AB127">
        <f t="shared" si="54"/>
        <v>1.606375838968662</v>
      </c>
      <c r="AC127">
        <f t="shared" si="55"/>
        <v>9.1510414821262417E-2</v>
      </c>
      <c r="AD127">
        <f t="shared" si="56"/>
        <v>161.4533905956248</v>
      </c>
      <c r="AE127">
        <f t="shared" si="57"/>
        <v>66.974254581389147</v>
      </c>
      <c r="AF127">
        <f t="shared" si="58"/>
        <v>3.570383556170134</v>
      </c>
      <c r="AG127">
        <f t="shared" si="59"/>
        <v>38.53790879198646</v>
      </c>
      <c r="AH127">
        <v>909.67638622690697</v>
      </c>
      <c r="AI127">
        <v>839.07578787878799</v>
      </c>
      <c r="AJ127">
        <v>3.3863709229928398</v>
      </c>
      <c r="AK127">
        <v>84.881134538593102</v>
      </c>
      <c r="AL127">
        <f t="shared" si="60"/>
        <v>3.5747265115315221</v>
      </c>
      <c r="AM127">
        <v>7.23008007099242</v>
      </c>
      <c r="AN127">
        <v>11.465551048951101</v>
      </c>
      <c r="AO127">
        <v>5.8048073908828301E-5</v>
      </c>
      <c r="AP127">
        <v>118.923516889192</v>
      </c>
      <c r="AQ127">
        <v>143</v>
      </c>
      <c r="AR127">
        <v>29</v>
      </c>
      <c r="AS127">
        <f t="shared" si="61"/>
        <v>1</v>
      </c>
      <c r="AT127">
        <f t="shared" si="62"/>
        <v>0</v>
      </c>
      <c r="AU127">
        <f t="shared" si="63"/>
        <v>55143.865941400858</v>
      </c>
      <c r="AV127">
        <f t="shared" si="64"/>
        <v>2000.0050000000001</v>
      </c>
      <c r="AW127">
        <f t="shared" si="65"/>
        <v>1686.0042750001501</v>
      </c>
      <c r="AX127">
        <f t="shared" si="66"/>
        <v>0.84300003000000001</v>
      </c>
      <c r="AY127">
        <f t="shared" si="67"/>
        <v>0.158700075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1736451948.0999999</v>
      </c>
      <c r="BF127">
        <v>826.06399999999996</v>
      </c>
      <c r="BG127">
        <v>909.8845</v>
      </c>
      <c r="BH127">
        <v>11.46265</v>
      </c>
      <c r="BI127">
        <v>7.2317349999999996</v>
      </c>
      <c r="BJ127">
        <v>815.82950000000005</v>
      </c>
      <c r="BK127">
        <v>11.4392</v>
      </c>
      <c r="BL127">
        <v>500.524</v>
      </c>
      <c r="BM127">
        <v>102.1125</v>
      </c>
      <c r="BN127">
        <v>3.1625899999999998E-2</v>
      </c>
      <c r="BO127">
        <v>19.9175</v>
      </c>
      <c r="BP127">
        <v>19.909050000000001</v>
      </c>
      <c r="BQ127">
        <v>999.9</v>
      </c>
      <c r="BR127">
        <v>0</v>
      </c>
      <c r="BS127">
        <v>0</v>
      </c>
      <c r="BT127">
        <v>9970.625</v>
      </c>
      <c r="BU127">
        <v>592.98900000000003</v>
      </c>
      <c r="BV127">
        <v>1534.41</v>
      </c>
      <c r="BW127">
        <v>-83.820449999999994</v>
      </c>
      <c r="BX127">
        <v>835.64250000000004</v>
      </c>
      <c r="BY127">
        <v>916.51250000000005</v>
      </c>
      <c r="BZ127">
        <v>4.2309000000000001</v>
      </c>
      <c r="CA127">
        <v>909.8845</v>
      </c>
      <c r="CB127">
        <v>7.2317349999999996</v>
      </c>
      <c r="CC127">
        <v>1.17048</v>
      </c>
      <c r="CD127">
        <v>0.738452</v>
      </c>
      <c r="CE127">
        <v>9.2312999999999992</v>
      </c>
      <c r="CF127">
        <v>2.5761599999999998</v>
      </c>
      <c r="CG127">
        <v>2000.0050000000001</v>
      </c>
      <c r="CH127">
        <v>0.89999899999999999</v>
      </c>
      <c r="CI127">
        <v>0.10000100000000001</v>
      </c>
      <c r="CJ127">
        <v>22.166650000000001</v>
      </c>
      <c r="CK127">
        <v>42020.6</v>
      </c>
      <c r="CL127">
        <v>1736448967.0999999</v>
      </c>
      <c r="CM127" t="s">
        <v>347</v>
      </c>
      <c r="CN127">
        <v>1736448967.0999999</v>
      </c>
      <c r="CO127">
        <v>1736448953.0999999</v>
      </c>
      <c r="CP127">
        <v>2</v>
      </c>
      <c r="CQ127">
        <v>-0.42199999999999999</v>
      </c>
      <c r="CR127">
        <v>-1.2999999999999999E-2</v>
      </c>
      <c r="CS127">
        <v>1.4690000000000001</v>
      </c>
      <c r="CT127">
        <v>4.4999999999999998E-2</v>
      </c>
      <c r="CU127">
        <v>197</v>
      </c>
      <c r="CV127">
        <v>13</v>
      </c>
      <c r="CW127">
        <v>0.01</v>
      </c>
      <c r="CX127">
        <v>0.02</v>
      </c>
      <c r="CY127">
        <v>-82.649766666666693</v>
      </c>
      <c r="CZ127">
        <v>-5.9136214285714503</v>
      </c>
      <c r="DA127">
        <v>0.59495307676787101</v>
      </c>
      <c r="DB127">
        <v>0</v>
      </c>
      <c r="DC127">
        <v>4.2182366666666704</v>
      </c>
      <c r="DD127">
        <v>6.88628571428474E-2</v>
      </c>
      <c r="DE127">
        <v>7.5404585772720599E-3</v>
      </c>
      <c r="DF127">
        <v>1</v>
      </c>
      <c r="DG127">
        <v>1</v>
      </c>
      <c r="DH127">
        <v>2</v>
      </c>
      <c r="DI127" t="s">
        <v>362</v>
      </c>
      <c r="DJ127">
        <v>2.93668</v>
      </c>
      <c r="DK127">
        <v>2.6351599999999999</v>
      </c>
      <c r="DL127">
        <v>0.16719700000000001</v>
      </c>
      <c r="DM127">
        <v>0.176647</v>
      </c>
      <c r="DN127">
        <v>7.0084300000000002E-2</v>
      </c>
      <c r="DO127">
        <v>4.92533E-2</v>
      </c>
      <c r="DP127">
        <v>28079.8</v>
      </c>
      <c r="DQ127">
        <v>31032.3</v>
      </c>
      <c r="DR127">
        <v>29448.3</v>
      </c>
      <c r="DS127">
        <v>34691.800000000003</v>
      </c>
      <c r="DT127">
        <v>34590.300000000003</v>
      </c>
      <c r="DU127">
        <v>41734.9</v>
      </c>
      <c r="DV127">
        <v>40213.4</v>
      </c>
      <c r="DW127">
        <v>47558</v>
      </c>
      <c r="DX127">
        <v>1.6970000000000001</v>
      </c>
      <c r="DY127">
        <v>2.0388000000000002</v>
      </c>
      <c r="DZ127">
        <v>2.4579500000000001E-2</v>
      </c>
      <c r="EA127">
        <v>0</v>
      </c>
      <c r="EB127">
        <v>19.502500000000001</v>
      </c>
      <c r="EC127">
        <v>999.9</v>
      </c>
      <c r="ED127">
        <v>64.119</v>
      </c>
      <c r="EE127">
        <v>22.405999999999999</v>
      </c>
      <c r="EF127">
        <v>17.081199999999999</v>
      </c>
      <c r="EG127">
        <v>61.8782</v>
      </c>
      <c r="EH127">
        <v>44.375</v>
      </c>
      <c r="EI127">
        <v>1</v>
      </c>
      <c r="EJ127">
        <v>-0.277777</v>
      </c>
      <c r="EK127">
        <v>1.5340400000000001</v>
      </c>
      <c r="EL127">
        <v>20.281300000000002</v>
      </c>
      <c r="EM127">
        <v>5.2488900000000003</v>
      </c>
      <c r="EN127">
        <v>11.914099999999999</v>
      </c>
      <c r="EO127">
        <v>4.9896500000000001</v>
      </c>
      <c r="EP127">
        <v>3.28437</v>
      </c>
      <c r="EQ127">
        <v>9999</v>
      </c>
      <c r="ER127">
        <v>9999</v>
      </c>
      <c r="ES127">
        <v>999.9</v>
      </c>
      <c r="ET127">
        <v>9999</v>
      </c>
      <c r="EU127">
        <v>1.8840600000000001</v>
      </c>
      <c r="EV127">
        <v>1.88429</v>
      </c>
      <c r="EW127">
        <v>1.8851800000000001</v>
      </c>
      <c r="EX127">
        <v>1.88717</v>
      </c>
      <c r="EY127">
        <v>1.88364</v>
      </c>
      <c r="EZ127">
        <v>1.87683</v>
      </c>
      <c r="FA127">
        <v>1.88263</v>
      </c>
      <c r="FB127">
        <v>1.88812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10.340999999999999</v>
      </c>
      <c r="FQ127">
        <v>2.3599999999999999E-2</v>
      </c>
      <c r="FR127">
        <v>-0.66434949939203702</v>
      </c>
      <c r="FS127">
        <v>9.8787948123959593E-3</v>
      </c>
      <c r="FT127">
        <v>5.3251326344088904E-6</v>
      </c>
      <c r="FU127">
        <v>-1.29812346716052E-9</v>
      </c>
      <c r="FV127">
        <v>-3.0087886876822501E-2</v>
      </c>
      <c r="FW127">
        <v>-3.68478344840185E-3</v>
      </c>
      <c r="FX127">
        <v>8.3536045323785897E-4</v>
      </c>
      <c r="FY127">
        <v>-9.0991182514875006E-6</v>
      </c>
      <c r="FZ127">
        <v>5</v>
      </c>
      <c r="GA127">
        <v>1737</v>
      </c>
      <c r="GB127">
        <v>1</v>
      </c>
      <c r="GC127">
        <v>17</v>
      </c>
      <c r="GD127">
        <v>49.7</v>
      </c>
      <c r="GE127">
        <v>50</v>
      </c>
      <c r="GF127">
        <v>1.81396</v>
      </c>
      <c r="GG127">
        <v>2.4426299999999999</v>
      </c>
      <c r="GH127">
        <v>1.3513200000000001</v>
      </c>
      <c r="GI127">
        <v>2.2448700000000001</v>
      </c>
      <c r="GJ127">
        <v>1.3000499999999999</v>
      </c>
      <c r="GK127">
        <v>2.32178</v>
      </c>
      <c r="GL127">
        <v>26.313400000000001</v>
      </c>
      <c r="GM127">
        <v>14.009499999999999</v>
      </c>
      <c r="GN127">
        <v>19</v>
      </c>
      <c r="GO127">
        <v>312.50799999999998</v>
      </c>
      <c r="GP127">
        <v>497.68</v>
      </c>
      <c r="GQ127">
        <v>17.4406</v>
      </c>
      <c r="GR127">
        <v>23.884399999999999</v>
      </c>
      <c r="GS127">
        <v>29.999300000000002</v>
      </c>
      <c r="GT127">
        <v>24.1569</v>
      </c>
      <c r="GU127">
        <v>24.166699999999999</v>
      </c>
      <c r="GV127">
        <v>36.3752</v>
      </c>
      <c r="GW127">
        <v>57.895699999999998</v>
      </c>
      <c r="GX127">
        <v>100</v>
      </c>
      <c r="GY127">
        <v>17.510400000000001</v>
      </c>
      <c r="GZ127">
        <v>939.16</v>
      </c>
      <c r="HA127">
        <v>7.2116400000000001</v>
      </c>
      <c r="HB127">
        <v>101.77500000000001</v>
      </c>
      <c r="HC127">
        <v>102.301</v>
      </c>
    </row>
    <row r="128" spans="1:211" x14ac:dyDescent="0.2">
      <c r="A128">
        <v>112</v>
      </c>
      <c r="B128">
        <v>1736451952.0999999</v>
      </c>
      <c r="C128">
        <v>222</v>
      </c>
      <c r="D128" t="s">
        <v>574</v>
      </c>
      <c r="E128" t="s">
        <v>575</v>
      </c>
      <c r="F128">
        <v>2</v>
      </c>
      <c r="G128">
        <v>1736451951.0999999</v>
      </c>
      <c r="H128">
        <f t="shared" si="34"/>
        <v>3.5774526290789205E-3</v>
      </c>
      <c r="I128">
        <f t="shared" si="35"/>
        <v>3.5774526290789206</v>
      </c>
      <c r="J128">
        <f t="shared" si="36"/>
        <v>38.654705643025032</v>
      </c>
      <c r="K128">
        <f t="shared" si="37"/>
        <v>836.18600000000004</v>
      </c>
      <c r="L128">
        <f t="shared" si="38"/>
        <v>623.97913162915927</v>
      </c>
      <c r="M128">
        <f t="shared" si="39"/>
        <v>63.733788026689659</v>
      </c>
      <c r="N128">
        <f t="shared" si="40"/>
        <v>85.408787847986204</v>
      </c>
      <c r="O128">
        <f t="shared" si="41"/>
        <v>0.32471643587290699</v>
      </c>
      <c r="P128">
        <f t="shared" si="42"/>
        <v>3.5285538019365426</v>
      </c>
      <c r="Q128">
        <f t="shared" si="43"/>
        <v>0.308981752191894</v>
      </c>
      <c r="R128">
        <f t="shared" si="44"/>
        <v>0.19446374075615688</v>
      </c>
      <c r="S128">
        <f t="shared" si="45"/>
        <v>317.39984759999999</v>
      </c>
      <c r="T128">
        <f t="shared" si="46"/>
        <v>20.712756452524062</v>
      </c>
      <c r="U128">
        <f t="shared" si="47"/>
        <v>19.912800000000001</v>
      </c>
      <c r="V128">
        <f t="shared" si="48"/>
        <v>2.333971549276197</v>
      </c>
      <c r="W128">
        <f t="shared" si="49"/>
        <v>50.181532557031453</v>
      </c>
      <c r="X128">
        <f t="shared" si="50"/>
        <v>1.1716582260457</v>
      </c>
      <c r="Y128">
        <f t="shared" si="51"/>
        <v>2.3348394645263322</v>
      </c>
      <c r="Z128">
        <f t="shared" si="52"/>
        <v>1.162313323230497</v>
      </c>
      <c r="AA128">
        <f t="shared" si="53"/>
        <v>-157.76566094238041</v>
      </c>
      <c r="AB128">
        <f t="shared" si="54"/>
        <v>1.1413883554200606</v>
      </c>
      <c r="AC128">
        <f t="shared" si="55"/>
        <v>6.4979489732212334E-2</v>
      </c>
      <c r="AD128">
        <f t="shared" si="56"/>
        <v>160.84055450277182</v>
      </c>
      <c r="AE128">
        <f t="shared" si="57"/>
        <v>67.17712685501904</v>
      </c>
      <c r="AF128">
        <f t="shared" si="58"/>
        <v>3.5761939867216848</v>
      </c>
      <c r="AG128">
        <f t="shared" si="59"/>
        <v>38.654705643025032</v>
      </c>
      <c r="AH128">
        <v>916.83951525565601</v>
      </c>
      <c r="AI128">
        <v>845.90496363636396</v>
      </c>
      <c r="AJ128">
        <v>3.4114719496999499</v>
      </c>
      <c r="AK128">
        <v>84.881134538593102</v>
      </c>
      <c r="AL128">
        <f t="shared" si="60"/>
        <v>3.5774526290789206</v>
      </c>
      <c r="AM128">
        <v>7.2311366552117198</v>
      </c>
      <c r="AN128">
        <v>11.4708034965035</v>
      </c>
      <c r="AO128">
        <v>5.5811489555293302E-5</v>
      </c>
      <c r="AP128">
        <v>118.923516889192</v>
      </c>
      <c r="AQ128">
        <v>146</v>
      </c>
      <c r="AR128">
        <v>29</v>
      </c>
      <c r="AS128">
        <f t="shared" si="61"/>
        <v>1</v>
      </c>
      <c r="AT128">
        <f t="shared" si="62"/>
        <v>0</v>
      </c>
      <c r="AU128">
        <f t="shared" si="63"/>
        <v>55196.501244050189</v>
      </c>
      <c r="AV128">
        <f t="shared" si="64"/>
        <v>2000</v>
      </c>
      <c r="AW128">
        <f t="shared" si="65"/>
        <v>1685.9983799999998</v>
      </c>
      <c r="AX128">
        <f t="shared" si="66"/>
        <v>0.8429991899999999</v>
      </c>
      <c r="AY128">
        <f t="shared" si="67"/>
        <v>0.1586999238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1736451951.0999999</v>
      </c>
      <c r="BF128">
        <v>836.18600000000004</v>
      </c>
      <c r="BG128">
        <v>920.31799999999998</v>
      </c>
      <c r="BH128">
        <v>11.471</v>
      </c>
      <c r="BI128">
        <v>7.2322699999999998</v>
      </c>
      <c r="BJ128">
        <v>825.79200000000003</v>
      </c>
      <c r="BK128">
        <v>11.4475</v>
      </c>
      <c r="BL128">
        <v>500.41</v>
      </c>
      <c r="BM128">
        <v>102.10599999999999</v>
      </c>
      <c r="BN128">
        <v>3.4896700000000003E-2</v>
      </c>
      <c r="BO128">
        <v>19.918800000000001</v>
      </c>
      <c r="BP128">
        <v>19.912800000000001</v>
      </c>
      <c r="BQ128">
        <v>999.9</v>
      </c>
      <c r="BR128">
        <v>0</v>
      </c>
      <c r="BS128">
        <v>0</v>
      </c>
      <c r="BT128">
        <v>9981.25</v>
      </c>
      <c r="BU128">
        <v>592.88699999999994</v>
      </c>
      <c r="BV128">
        <v>1534.26</v>
      </c>
      <c r="BW128">
        <v>-84.132800000000003</v>
      </c>
      <c r="BX128">
        <v>845.88900000000001</v>
      </c>
      <c r="BY128">
        <v>927.02300000000002</v>
      </c>
      <c r="BZ128">
        <v>4.2387600000000001</v>
      </c>
      <c r="CA128">
        <v>920.31799999999998</v>
      </c>
      <c r="CB128">
        <v>7.2322699999999998</v>
      </c>
      <c r="CC128">
        <v>1.17126</v>
      </c>
      <c r="CD128">
        <v>0.73845899999999998</v>
      </c>
      <c r="CE128">
        <v>9.2411999999999992</v>
      </c>
      <c r="CF128">
        <v>2.5762900000000002</v>
      </c>
      <c r="CG128">
        <v>2000</v>
      </c>
      <c r="CH128">
        <v>0.89999799999999996</v>
      </c>
      <c r="CI128">
        <v>0.10000100000000001</v>
      </c>
      <c r="CJ128">
        <v>22.166699999999999</v>
      </c>
      <c r="CK128">
        <v>42020.4</v>
      </c>
      <c r="CL128">
        <v>1736448967.0999999</v>
      </c>
      <c r="CM128" t="s">
        <v>347</v>
      </c>
      <c r="CN128">
        <v>1736448967.0999999</v>
      </c>
      <c r="CO128">
        <v>1736448953.0999999</v>
      </c>
      <c r="CP128">
        <v>2</v>
      </c>
      <c r="CQ128">
        <v>-0.42199999999999999</v>
      </c>
      <c r="CR128">
        <v>-1.2999999999999999E-2</v>
      </c>
      <c r="CS128">
        <v>1.4690000000000001</v>
      </c>
      <c r="CT128">
        <v>4.4999999999999998E-2</v>
      </c>
      <c r="CU128">
        <v>197</v>
      </c>
      <c r="CV128">
        <v>13</v>
      </c>
      <c r="CW128">
        <v>0.01</v>
      </c>
      <c r="CX128">
        <v>0.02</v>
      </c>
      <c r="CY128">
        <v>-82.839179999999999</v>
      </c>
      <c r="CZ128">
        <v>-9.0636642857141307</v>
      </c>
      <c r="DA128">
        <v>0.73481849477722605</v>
      </c>
      <c r="DB128">
        <v>0</v>
      </c>
      <c r="DC128">
        <v>4.2201353333333298</v>
      </c>
      <c r="DD128">
        <v>0.12606857142857</v>
      </c>
      <c r="DE128">
        <v>9.3068375342480799E-3</v>
      </c>
      <c r="DF128">
        <v>1</v>
      </c>
      <c r="DG128">
        <v>1</v>
      </c>
      <c r="DH128">
        <v>2</v>
      </c>
      <c r="DI128" t="s">
        <v>362</v>
      </c>
      <c r="DJ128">
        <v>2.9370599999999998</v>
      </c>
      <c r="DK128">
        <v>2.6358100000000002</v>
      </c>
      <c r="DL128">
        <v>0.168069</v>
      </c>
      <c r="DM128">
        <v>0.17748800000000001</v>
      </c>
      <c r="DN128">
        <v>7.0098300000000002E-2</v>
      </c>
      <c r="DO128">
        <v>4.9250299999999997E-2</v>
      </c>
      <c r="DP128">
        <v>28050.3</v>
      </c>
      <c r="DQ128">
        <v>31001</v>
      </c>
      <c r="DR128">
        <v>29448.2</v>
      </c>
      <c r="DS128">
        <v>34692.1</v>
      </c>
      <c r="DT128">
        <v>34589.699999999997</v>
      </c>
      <c r="DU128">
        <v>41735.1</v>
      </c>
      <c r="DV128">
        <v>40213.300000000003</v>
      </c>
      <c r="DW128">
        <v>47558.1</v>
      </c>
      <c r="DX128">
        <v>1.69147</v>
      </c>
      <c r="DY128">
        <v>2.03918</v>
      </c>
      <c r="DZ128">
        <v>2.5100999999999998E-2</v>
      </c>
      <c r="EA128">
        <v>0</v>
      </c>
      <c r="EB128">
        <v>19.500299999999999</v>
      </c>
      <c r="EC128">
        <v>999.9</v>
      </c>
      <c r="ED128">
        <v>64.144000000000005</v>
      </c>
      <c r="EE128">
        <v>22.405999999999999</v>
      </c>
      <c r="EF128">
        <v>17.0886</v>
      </c>
      <c r="EG128">
        <v>61.618200000000002</v>
      </c>
      <c r="EH128">
        <v>43.541699999999999</v>
      </c>
      <c r="EI128">
        <v>1</v>
      </c>
      <c r="EJ128">
        <v>-0.27785599999999999</v>
      </c>
      <c r="EK128">
        <v>1.4976799999999999</v>
      </c>
      <c r="EL128">
        <v>20.281700000000001</v>
      </c>
      <c r="EM128">
        <v>5.2493400000000001</v>
      </c>
      <c r="EN128">
        <v>11.914099999999999</v>
      </c>
      <c r="EO128">
        <v>4.9896000000000003</v>
      </c>
      <c r="EP128">
        <v>3.2843300000000002</v>
      </c>
      <c r="EQ128">
        <v>9999</v>
      </c>
      <c r="ER128">
        <v>9999</v>
      </c>
      <c r="ES128">
        <v>999.9</v>
      </c>
      <c r="ET128">
        <v>9999</v>
      </c>
      <c r="EU128">
        <v>1.8840399999999999</v>
      </c>
      <c r="EV128">
        <v>1.88428</v>
      </c>
      <c r="EW128">
        <v>1.88517</v>
      </c>
      <c r="EX128">
        <v>1.8871899999999999</v>
      </c>
      <c r="EY128">
        <v>1.8836299999999999</v>
      </c>
      <c r="EZ128">
        <v>1.8768199999999999</v>
      </c>
      <c r="FA128">
        <v>1.88263</v>
      </c>
      <c r="FB128">
        <v>1.88812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10.446</v>
      </c>
      <c r="FQ128">
        <v>2.3599999999999999E-2</v>
      </c>
      <c r="FR128">
        <v>-0.66434949939203702</v>
      </c>
      <c r="FS128">
        <v>9.8787948123959593E-3</v>
      </c>
      <c r="FT128">
        <v>5.3251326344088904E-6</v>
      </c>
      <c r="FU128">
        <v>-1.29812346716052E-9</v>
      </c>
      <c r="FV128">
        <v>-3.0087886876822501E-2</v>
      </c>
      <c r="FW128">
        <v>-3.68478344840185E-3</v>
      </c>
      <c r="FX128">
        <v>8.3536045323785897E-4</v>
      </c>
      <c r="FY128">
        <v>-9.0991182514875006E-6</v>
      </c>
      <c r="FZ128">
        <v>5</v>
      </c>
      <c r="GA128">
        <v>1737</v>
      </c>
      <c r="GB128">
        <v>1</v>
      </c>
      <c r="GC128">
        <v>17</v>
      </c>
      <c r="GD128">
        <v>49.8</v>
      </c>
      <c r="GE128">
        <v>50</v>
      </c>
      <c r="GF128">
        <v>1.8249500000000001</v>
      </c>
      <c r="GG128">
        <v>2.4475099999999999</v>
      </c>
      <c r="GH128">
        <v>1.3513200000000001</v>
      </c>
      <c r="GI128">
        <v>2.2448700000000001</v>
      </c>
      <c r="GJ128">
        <v>1.3000499999999999</v>
      </c>
      <c r="GK128">
        <v>2.2375500000000001</v>
      </c>
      <c r="GL128">
        <v>26.313400000000001</v>
      </c>
      <c r="GM128">
        <v>14.0182</v>
      </c>
      <c r="GN128">
        <v>19</v>
      </c>
      <c r="GO128">
        <v>310.149</v>
      </c>
      <c r="GP128">
        <v>497.90199999999999</v>
      </c>
      <c r="GQ128">
        <v>17.464400000000001</v>
      </c>
      <c r="GR128">
        <v>23.880199999999999</v>
      </c>
      <c r="GS128">
        <v>29.999500000000001</v>
      </c>
      <c r="GT128">
        <v>24.154800000000002</v>
      </c>
      <c r="GU128">
        <v>24.1647</v>
      </c>
      <c r="GV128">
        <v>36.531399999999998</v>
      </c>
      <c r="GW128">
        <v>57.895699999999998</v>
      </c>
      <c r="GX128">
        <v>100</v>
      </c>
      <c r="GY128">
        <v>17.510400000000001</v>
      </c>
      <c r="GZ128">
        <v>939.16</v>
      </c>
      <c r="HA128">
        <v>7.2129799999999999</v>
      </c>
      <c r="HB128">
        <v>101.77500000000001</v>
      </c>
      <c r="HC128">
        <v>102.301</v>
      </c>
    </row>
    <row r="129" spans="1:211" x14ac:dyDescent="0.2">
      <c r="A129">
        <v>113</v>
      </c>
      <c r="B129">
        <v>1736451954.0999999</v>
      </c>
      <c r="C129">
        <v>224</v>
      </c>
      <c r="D129" t="s">
        <v>576</v>
      </c>
      <c r="E129" t="s">
        <v>577</v>
      </c>
      <c r="F129">
        <v>2</v>
      </c>
      <c r="G129">
        <v>1736451952.0999999</v>
      </c>
      <c r="H129">
        <f t="shared" si="34"/>
        <v>3.5788073978205259E-3</v>
      </c>
      <c r="I129">
        <f t="shared" si="35"/>
        <v>3.5788073978205257</v>
      </c>
      <c r="J129">
        <f t="shared" si="36"/>
        <v>38.799634452043975</v>
      </c>
      <c r="K129">
        <f t="shared" si="37"/>
        <v>839.55949999999996</v>
      </c>
      <c r="L129">
        <f t="shared" si="38"/>
        <v>626.61873740699082</v>
      </c>
      <c r="M129">
        <f t="shared" si="39"/>
        <v>64.002111650295262</v>
      </c>
      <c r="N129">
        <f t="shared" si="40"/>
        <v>85.751634364495445</v>
      </c>
      <c r="O129">
        <f t="shared" si="41"/>
        <v>0.3248248921718484</v>
      </c>
      <c r="P129">
        <f t="shared" si="42"/>
        <v>3.5300005585702579</v>
      </c>
      <c r="Q129">
        <f t="shared" si="43"/>
        <v>0.30908608671642956</v>
      </c>
      <c r="R129">
        <f t="shared" si="44"/>
        <v>0.19452930809914215</v>
      </c>
      <c r="S129">
        <f t="shared" si="45"/>
        <v>317.40007380000003</v>
      </c>
      <c r="T129">
        <f t="shared" si="46"/>
        <v>20.713701986118423</v>
      </c>
      <c r="U129">
        <f t="shared" si="47"/>
        <v>19.91385</v>
      </c>
      <c r="V129">
        <f t="shared" si="48"/>
        <v>2.3341234140336233</v>
      </c>
      <c r="W129">
        <f t="shared" si="49"/>
        <v>50.182264557313516</v>
      </c>
      <c r="X129">
        <f t="shared" si="50"/>
        <v>1.17178785451975</v>
      </c>
      <c r="Y129">
        <f t="shared" si="51"/>
        <v>2.3350637219279786</v>
      </c>
      <c r="Z129">
        <f t="shared" si="52"/>
        <v>1.1623355595138734</v>
      </c>
      <c r="AA129">
        <f t="shared" si="53"/>
        <v>-157.8254062438852</v>
      </c>
      <c r="AB129">
        <f t="shared" si="54"/>
        <v>1.2370110357384798</v>
      </c>
      <c r="AC129">
        <f t="shared" si="55"/>
        <v>7.0395384475593556E-2</v>
      </c>
      <c r="AD129">
        <f t="shared" si="56"/>
        <v>160.88207397632891</v>
      </c>
      <c r="AE129">
        <f t="shared" si="57"/>
        <v>67.149564072334087</v>
      </c>
      <c r="AF129">
        <f t="shared" si="58"/>
        <v>3.5765986341637768</v>
      </c>
      <c r="AG129">
        <f t="shared" si="59"/>
        <v>38.799634452043975</v>
      </c>
      <c r="AH129">
        <v>923.87259607834403</v>
      </c>
      <c r="AI129">
        <v>852.71816363636299</v>
      </c>
      <c r="AJ129">
        <v>3.4154482742228498</v>
      </c>
      <c r="AK129">
        <v>84.881134538593102</v>
      </c>
      <c r="AL129">
        <f t="shared" si="60"/>
        <v>3.5788073978205257</v>
      </c>
      <c r="AM129">
        <v>7.2320040564021397</v>
      </c>
      <c r="AN129">
        <v>11.474341958042</v>
      </c>
      <c r="AO129">
        <v>4.94704670566648E-5</v>
      </c>
      <c r="AP129">
        <v>118.923516889192</v>
      </c>
      <c r="AQ129">
        <v>145</v>
      </c>
      <c r="AR129">
        <v>29</v>
      </c>
      <c r="AS129">
        <f t="shared" si="61"/>
        <v>1</v>
      </c>
      <c r="AT129">
        <f t="shared" si="62"/>
        <v>0</v>
      </c>
      <c r="AU129">
        <f t="shared" si="63"/>
        <v>55228.560186064591</v>
      </c>
      <c r="AV129">
        <f t="shared" si="64"/>
        <v>2000</v>
      </c>
      <c r="AW129">
        <f t="shared" si="65"/>
        <v>1685.9992499999998</v>
      </c>
      <c r="AX129">
        <f t="shared" si="66"/>
        <v>0.84299962499999992</v>
      </c>
      <c r="AY129">
        <f t="shared" si="67"/>
        <v>0.15870003690000001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1736451952.0999999</v>
      </c>
      <c r="BF129">
        <v>839.55949999999996</v>
      </c>
      <c r="BG129">
        <v>923.69349999999997</v>
      </c>
      <c r="BH129">
        <v>11.4725</v>
      </c>
      <c r="BI129">
        <v>7.2322800000000003</v>
      </c>
      <c r="BJ129">
        <v>829.11249999999995</v>
      </c>
      <c r="BK129">
        <v>11.44895</v>
      </c>
      <c r="BL129">
        <v>500.29</v>
      </c>
      <c r="BM129">
        <v>102.1045</v>
      </c>
      <c r="BN129">
        <v>3.4341099999999999E-2</v>
      </c>
      <c r="BO129">
        <v>19.920349999999999</v>
      </c>
      <c r="BP129">
        <v>19.91385</v>
      </c>
      <c r="BQ129">
        <v>999.9</v>
      </c>
      <c r="BR129">
        <v>0</v>
      </c>
      <c r="BS129">
        <v>0</v>
      </c>
      <c r="BT129">
        <v>9987.5</v>
      </c>
      <c r="BU129">
        <v>592.86599999999999</v>
      </c>
      <c r="BV129">
        <v>1534.2049999999999</v>
      </c>
      <c r="BW129">
        <v>-84.134200000000007</v>
      </c>
      <c r="BX129">
        <v>849.303</v>
      </c>
      <c r="BY129">
        <v>930.42250000000001</v>
      </c>
      <c r="BZ129">
        <v>4.2402449999999998</v>
      </c>
      <c r="CA129">
        <v>923.69349999999997</v>
      </c>
      <c r="CB129">
        <v>7.2322800000000003</v>
      </c>
      <c r="CC129">
        <v>1.171395</v>
      </c>
      <c r="CD129">
        <v>0.73844750000000003</v>
      </c>
      <c r="CE129">
        <v>9.2428849999999994</v>
      </c>
      <c r="CF129">
        <v>2.5760700000000001</v>
      </c>
      <c r="CG129">
        <v>2000</v>
      </c>
      <c r="CH129">
        <v>0.89999799999999996</v>
      </c>
      <c r="CI129">
        <v>0.10000149999999999</v>
      </c>
      <c r="CJ129">
        <v>22.291699999999999</v>
      </c>
      <c r="CK129">
        <v>42020.45</v>
      </c>
      <c r="CL129">
        <v>1736448967.0999999</v>
      </c>
      <c r="CM129" t="s">
        <v>347</v>
      </c>
      <c r="CN129">
        <v>1736448967.0999999</v>
      </c>
      <c r="CO129">
        <v>1736448953.0999999</v>
      </c>
      <c r="CP129">
        <v>2</v>
      </c>
      <c r="CQ129">
        <v>-0.42199999999999999</v>
      </c>
      <c r="CR129">
        <v>-1.2999999999999999E-2</v>
      </c>
      <c r="CS129">
        <v>1.4690000000000001</v>
      </c>
      <c r="CT129">
        <v>4.4999999999999998E-2</v>
      </c>
      <c r="CU129">
        <v>197</v>
      </c>
      <c r="CV129">
        <v>13</v>
      </c>
      <c r="CW129">
        <v>0.01</v>
      </c>
      <c r="CX129">
        <v>0.02</v>
      </c>
      <c r="CY129">
        <v>-83.057893333333396</v>
      </c>
      <c r="CZ129">
        <v>-11.2694785714285</v>
      </c>
      <c r="DA129">
        <v>0.82883129965566005</v>
      </c>
      <c r="DB129">
        <v>0</v>
      </c>
      <c r="DC129">
        <v>4.2240766666666696</v>
      </c>
      <c r="DD129">
        <v>0.143693571428571</v>
      </c>
      <c r="DE129">
        <v>1.0372033980318799E-2</v>
      </c>
      <c r="DF129">
        <v>1</v>
      </c>
      <c r="DG129">
        <v>1</v>
      </c>
      <c r="DH129">
        <v>2</v>
      </c>
      <c r="DI129" t="s">
        <v>362</v>
      </c>
      <c r="DJ129">
        <v>2.9369700000000001</v>
      </c>
      <c r="DK129">
        <v>2.6348799999999999</v>
      </c>
      <c r="DL129">
        <v>0.16895299999999999</v>
      </c>
      <c r="DM129">
        <v>0.17832999999999999</v>
      </c>
      <c r="DN129">
        <v>7.0108699999999996E-2</v>
      </c>
      <c r="DO129">
        <v>4.9251700000000002E-2</v>
      </c>
      <c r="DP129">
        <v>28020.799999999999</v>
      </c>
      <c r="DQ129">
        <v>30969.7</v>
      </c>
      <c r="DR129">
        <v>29448.400000000001</v>
      </c>
      <c r="DS129">
        <v>34692.5</v>
      </c>
      <c r="DT129">
        <v>34589.4</v>
      </c>
      <c r="DU129">
        <v>41735.300000000003</v>
      </c>
      <c r="DV129">
        <v>40213.5</v>
      </c>
      <c r="DW129">
        <v>47558.400000000001</v>
      </c>
      <c r="DX129">
        <v>1.69475</v>
      </c>
      <c r="DY129">
        <v>2.0390199999999998</v>
      </c>
      <c r="DZ129">
        <v>2.5153200000000001E-2</v>
      </c>
      <c r="EA129">
        <v>0</v>
      </c>
      <c r="EB129">
        <v>19.4984</v>
      </c>
      <c r="EC129">
        <v>999.9</v>
      </c>
      <c r="ED129">
        <v>64.144000000000005</v>
      </c>
      <c r="EE129">
        <v>22.405999999999999</v>
      </c>
      <c r="EF129">
        <v>17.087299999999999</v>
      </c>
      <c r="EG129">
        <v>61.178199999999997</v>
      </c>
      <c r="EH129">
        <v>43.685899999999997</v>
      </c>
      <c r="EI129">
        <v>1</v>
      </c>
      <c r="EJ129">
        <v>-0.27820400000000001</v>
      </c>
      <c r="EK129">
        <v>1.4508099999999999</v>
      </c>
      <c r="EL129">
        <v>20.2821</v>
      </c>
      <c r="EM129">
        <v>5.2493400000000001</v>
      </c>
      <c r="EN129">
        <v>11.914099999999999</v>
      </c>
      <c r="EO129">
        <v>4.9896000000000003</v>
      </c>
      <c r="EP129">
        <v>3.28443</v>
      </c>
      <c r="EQ129">
        <v>9999</v>
      </c>
      <c r="ER129">
        <v>9999</v>
      </c>
      <c r="ES129">
        <v>999.9</v>
      </c>
      <c r="ET129">
        <v>9999</v>
      </c>
      <c r="EU129">
        <v>1.8840300000000001</v>
      </c>
      <c r="EV129">
        <v>1.88429</v>
      </c>
      <c r="EW129">
        <v>1.8851599999999999</v>
      </c>
      <c r="EX129">
        <v>1.88717</v>
      </c>
      <c r="EY129">
        <v>1.8836200000000001</v>
      </c>
      <c r="EZ129">
        <v>1.8768199999999999</v>
      </c>
      <c r="FA129">
        <v>1.88263</v>
      </c>
      <c r="FB129">
        <v>1.88812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10.553000000000001</v>
      </c>
      <c r="FQ129">
        <v>2.3599999999999999E-2</v>
      </c>
      <c r="FR129">
        <v>-0.66434949939203702</v>
      </c>
      <c r="FS129">
        <v>9.8787948123959593E-3</v>
      </c>
      <c r="FT129">
        <v>5.3251326344088904E-6</v>
      </c>
      <c r="FU129">
        <v>-1.29812346716052E-9</v>
      </c>
      <c r="FV129">
        <v>-3.0087886876822501E-2</v>
      </c>
      <c r="FW129">
        <v>-3.68478344840185E-3</v>
      </c>
      <c r="FX129">
        <v>8.3536045323785897E-4</v>
      </c>
      <c r="FY129">
        <v>-9.0991182514875006E-6</v>
      </c>
      <c r="FZ129">
        <v>5</v>
      </c>
      <c r="GA129">
        <v>1737</v>
      </c>
      <c r="GB129">
        <v>1</v>
      </c>
      <c r="GC129">
        <v>17</v>
      </c>
      <c r="GD129">
        <v>49.8</v>
      </c>
      <c r="GE129">
        <v>50</v>
      </c>
      <c r="GF129">
        <v>1.8347199999999999</v>
      </c>
      <c r="GG129">
        <v>2.4255399999999998</v>
      </c>
      <c r="GH129">
        <v>1.3513200000000001</v>
      </c>
      <c r="GI129">
        <v>2.2460900000000001</v>
      </c>
      <c r="GJ129">
        <v>1.3000499999999999</v>
      </c>
      <c r="GK129">
        <v>2.4511699999999998</v>
      </c>
      <c r="GL129">
        <v>26.313400000000001</v>
      </c>
      <c r="GM129">
        <v>14.026999999999999</v>
      </c>
      <c r="GN129">
        <v>19</v>
      </c>
      <c r="GO129">
        <v>311.51100000000002</v>
      </c>
      <c r="GP129">
        <v>497.78699999999998</v>
      </c>
      <c r="GQ129">
        <v>17.4862</v>
      </c>
      <c r="GR129">
        <v>23.8765</v>
      </c>
      <c r="GS129">
        <v>29.999300000000002</v>
      </c>
      <c r="GT129">
        <v>24.153099999999998</v>
      </c>
      <c r="GU129">
        <v>24.1629</v>
      </c>
      <c r="GV129">
        <v>36.8005</v>
      </c>
      <c r="GW129">
        <v>57.895699999999998</v>
      </c>
      <c r="GX129">
        <v>100</v>
      </c>
      <c r="GY129">
        <v>17.510400000000001</v>
      </c>
      <c r="GZ129">
        <v>952.75</v>
      </c>
      <c r="HA129">
        <v>7.20899</v>
      </c>
      <c r="HB129">
        <v>101.77500000000001</v>
      </c>
      <c r="HC129">
        <v>102.30200000000001</v>
      </c>
    </row>
    <row r="130" spans="1:211" x14ac:dyDescent="0.2">
      <c r="A130">
        <v>114</v>
      </c>
      <c r="B130">
        <v>1736451956.0999999</v>
      </c>
      <c r="C130">
        <v>226</v>
      </c>
      <c r="D130" t="s">
        <v>578</v>
      </c>
      <c r="E130" t="s">
        <v>579</v>
      </c>
      <c r="F130">
        <v>2</v>
      </c>
      <c r="G130">
        <v>1736451955.0999999</v>
      </c>
      <c r="H130">
        <f t="shared" si="34"/>
        <v>3.5797515292491497E-3</v>
      </c>
      <c r="I130">
        <f t="shared" si="35"/>
        <v>3.5797515292491497</v>
      </c>
      <c r="J130">
        <f t="shared" si="36"/>
        <v>38.759060697030485</v>
      </c>
      <c r="K130">
        <f t="shared" si="37"/>
        <v>849.72199999999998</v>
      </c>
      <c r="L130">
        <f t="shared" si="38"/>
        <v>636.88142652717465</v>
      </c>
      <c r="M130">
        <f t="shared" si="39"/>
        <v>65.049531473721984</v>
      </c>
      <c r="N130">
        <f t="shared" si="40"/>
        <v>86.788553851092004</v>
      </c>
      <c r="O130">
        <f t="shared" si="41"/>
        <v>0.3249608468197886</v>
      </c>
      <c r="P130">
        <f t="shared" si="42"/>
        <v>3.5291001324942775</v>
      </c>
      <c r="Q130">
        <f t="shared" si="43"/>
        <v>0.30920539737741864</v>
      </c>
      <c r="R130">
        <f t="shared" si="44"/>
        <v>0.1946052647103382</v>
      </c>
      <c r="S130">
        <f t="shared" si="45"/>
        <v>317.40188700149997</v>
      </c>
      <c r="T130">
        <f t="shared" si="46"/>
        <v>20.719442951901481</v>
      </c>
      <c r="U130">
        <f t="shared" si="47"/>
        <v>19.9147</v>
      </c>
      <c r="V130">
        <f t="shared" si="48"/>
        <v>2.3342463585125306</v>
      </c>
      <c r="W130">
        <f t="shared" si="49"/>
        <v>50.176452633211341</v>
      </c>
      <c r="X130">
        <f t="shared" si="50"/>
        <v>1.1720696543844</v>
      </c>
      <c r="Y130">
        <f t="shared" si="51"/>
        <v>2.3358958094391422</v>
      </c>
      <c r="Z130">
        <f t="shared" si="52"/>
        <v>1.1621767041281306</v>
      </c>
      <c r="AA130">
        <f t="shared" si="53"/>
        <v>-157.86704243988751</v>
      </c>
      <c r="AB130">
        <f t="shared" si="54"/>
        <v>2.1689736483109114</v>
      </c>
      <c r="AC130">
        <f t="shared" si="55"/>
        <v>0.12346684717705898</v>
      </c>
      <c r="AD130">
        <f t="shared" si="56"/>
        <v>161.82728505710043</v>
      </c>
      <c r="AE130">
        <f t="shared" si="57"/>
        <v>67.034080834319795</v>
      </c>
      <c r="AF130">
        <f t="shared" si="58"/>
        <v>3.578957889380463</v>
      </c>
      <c r="AG130">
        <f t="shared" si="59"/>
        <v>38.759060697030485</v>
      </c>
      <c r="AH130">
        <v>930.74586264256902</v>
      </c>
      <c r="AI130">
        <v>859.57614545454601</v>
      </c>
      <c r="AJ130">
        <v>3.4245154996142402</v>
      </c>
      <c r="AK130">
        <v>84.881134538593102</v>
      </c>
      <c r="AL130">
        <f t="shared" si="60"/>
        <v>3.5797515292491497</v>
      </c>
      <c r="AM130">
        <v>7.2321895333202599</v>
      </c>
      <c r="AN130">
        <v>11.475765034965001</v>
      </c>
      <c r="AO130">
        <v>3.9537398412937201E-5</v>
      </c>
      <c r="AP130">
        <v>118.923516889192</v>
      </c>
      <c r="AQ130">
        <v>140</v>
      </c>
      <c r="AR130">
        <v>28</v>
      </c>
      <c r="AS130">
        <f t="shared" si="61"/>
        <v>1</v>
      </c>
      <c r="AT130">
        <f t="shared" si="62"/>
        <v>0</v>
      </c>
      <c r="AU130">
        <f t="shared" si="63"/>
        <v>55207.309714328585</v>
      </c>
      <c r="AV130">
        <f t="shared" si="64"/>
        <v>2000.01</v>
      </c>
      <c r="AW130">
        <f t="shared" si="65"/>
        <v>1686.0085500005996</v>
      </c>
      <c r="AX130">
        <f t="shared" si="66"/>
        <v>0.84300005999999983</v>
      </c>
      <c r="AY130">
        <f t="shared" si="67"/>
        <v>0.15870014999999998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1736451955.0999999</v>
      </c>
      <c r="BF130">
        <v>849.72199999999998</v>
      </c>
      <c r="BG130">
        <v>933.76400000000001</v>
      </c>
      <c r="BH130">
        <v>11.4754</v>
      </c>
      <c r="BI130">
        <v>7.2323700000000004</v>
      </c>
      <c r="BJ130">
        <v>839.11500000000001</v>
      </c>
      <c r="BK130">
        <v>11.4518</v>
      </c>
      <c r="BL130">
        <v>500.28699999999998</v>
      </c>
      <c r="BM130">
        <v>102.104</v>
      </c>
      <c r="BN130">
        <v>3.3585999999999998E-2</v>
      </c>
      <c r="BO130">
        <v>19.926100000000002</v>
      </c>
      <c r="BP130">
        <v>19.9147</v>
      </c>
      <c r="BQ130">
        <v>999.9</v>
      </c>
      <c r="BR130">
        <v>0</v>
      </c>
      <c r="BS130">
        <v>0</v>
      </c>
      <c r="BT130">
        <v>9983.75</v>
      </c>
      <c r="BU130">
        <v>592.82299999999998</v>
      </c>
      <c r="BV130">
        <v>1533.31</v>
      </c>
      <c r="BW130">
        <v>-84.042000000000002</v>
      </c>
      <c r="BX130">
        <v>859.58699999999999</v>
      </c>
      <c r="BY130">
        <v>940.56700000000001</v>
      </c>
      <c r="BZ130">
        <v>4.2430199999999996</v>
      </c>
      <c r="CA130">
        <v>933.76400000000001</v>
      </c>
      <c r="CB130">
        <v>7.2323700000000004</v>
      </c>
      <c r="CC130">
        <v>1.1716800000000001</v>
      </c>
      <c r="CD130">
        <v>0.738452</v>
      </c>
      <c r="CE130">
        <v>9.2464999999999993</v>
      </c>
      <c r="CF130">
        <v>2.5761599999999998</v>
      </c>
      <c r="CG130">
        <v>2000.01</v>
      </c>
      <c r="CH130">
        <v>0.89999799999999996</v>
      </c>
      <c r="CI130">
        <v>0.10000199999999999</v>
      </c>
      <c r="CJ130">
        <v>22.375</v>
      </c>
      <c r="CK130">
        <v>42020.7</v>
      </c>
      <c r="CL130">
        <v>1736448967.0999999</v>
      </c>
      <c r="CM130" t="s">
        <v>347</v>
      </c>
      <c r="CN130">
        <v>1736448967.0999999</v>
      </c>
      <c r="CO130">
        <v>1736448953.0999999</v>
      </c>
      <c r="CP130">
        <v>2</v>
      </c>
      <c r="CQ130">
        <v>-0.42199999999999999</v>
      </c>
      <c r="CR130">
        <v>-1.2999999999999999E-2</v>
      </c>
      <c r="CS130">
        <v>1.4690000000000001</v>
      </c>
      <c r="CT130">
        <v>4.4999999999999998E-2</v>
      </c>
      <c r="CU130">
        <v>197</v>
      </c>
      <c r="CV130">
        <v>13</v>
      </c>
      <c r="CW130">
        <v>0.01</v>
      </c>
      <c r="CX130">
        <v>0.02</v>
      </c>
      <c r="CY130">
        <v>-83.358226666666695</v>
      </c>
      <c r="CZ130">
        <v>-10.044600000000001</v>
      </c>
      <c r="DA130">
        <v>0.753363419576208</v>
      </c>
      <c r="DB130">
        <v>0</v>
      </c>
      <c r="DC130">
        <v>4.2284933333333301</v>
      </c>
      <c r="DD130">
        <v>0.13863428571428699</v>
      </c>
      <c r="DE130">
        <v>1.00344451211259E-2</v>
      </c>
      <c r="DF130">
        <v>1</v>
      </c>
      <c r="DG130">
        <v>1</v>
      </c>
      <c r="DH130">
        <v>2</v>
      </c>
      <c r="DI130" t="s">
        <v>362</v>
      </c>
      <c r="DJ130">
        <v>2.9361199999999998</v>
      </c>
      <c r="DK130">
        <v>2.6332599999999999</v>
      </c>
      <c r="DL130">
        <v>0.16984099999999999</v>
      </c>
      <c r="DM130">
        <v>0.17915900000000001</v>
      </c>
      <c r="DN130">
        <v>7.0121600000000006E-2</v>
      </c>
      <c r="DO130">
        <v>4.9258000000000003E-2</v>
      </c>
      <c r="DP130">
        <v>27991.1</v>
      </c>
      <c r="DQ130">
        <v>30938.7</v>
      </c>
      <c r="DR130">
        <v>29448.6</v>
      </c>
      <c r="DS130">
        <v>34692.699999999997</v>
      </c>
      <c r="DT130">
        <v>34588.9</v>
      </c>
      <c r="DU130">
        <v>41735.4</v>
      </c>
      <c r="DV130">
        <v>40213.599999999999</v>
      </c>
      <c r="DW130">
        <v>47558.9</v>
      </c>
      <c r="DX130">
        <v>1.7032499999999999</v>
      </c>
      <c r="DY130">
        <v>2.0392299999999999</v>
      </c>
      <c r="DZ130">
        <v>2.5130799999999998E-2</v>
      </c>
      <c r="EA130">
        <v>0</v>
      </c>
      <c r="EB130">
        <v>19.496300000000002</v>
      </c>
      <c r="EC130">
        <v>999.9</v>
      </c>
      <c r="ED130">
        <v>64.144000000000005</v>
      </c>
      <c r="EE130">
        <v>22.405999999999999</v>
      </c>
      <c r="EF130">
        <v>17.084399999999999</v>
      </c>
      <c r="EG130">
        <v>61.488199999999999</v>
      </c>
      <c r="EH130">
        <v>44.923900000000003</v>
      </c>
      <c r="EI130">
        <v>1</v>
      </c>
      <c r="EJ130">
        <v>-0.278582</v>
      </c>
      <c r="EK130">
        <v>1.4731000000000001</v>
      </c>
      <c r="EL130">
        <v>20.2819</v>
      </c>
      <c r="EM130">
        <v>5.2488900000000003</v>
      </c>
      <c r="EN130">
        <v>11.914099999999999</v>
      </c>
      <c r="EO130">
        <v>4.9897</v>
      </c>
      <c r="EP130">
        <v>3.2844000000000002</v>
      </c>
      <c r="EQ130">
        <v>9999</v>
      </c>
      <c r="ER130">
        <v>9999</v>
      </c>
      <c r="ES130">
        <v>999.9</v>
      </c>
      <c r="ET130">
        <v>9999</v>
      </c>
      <c r="EU130">
        <v>1.8840399999999999</v>
      </c>
      <c r="EV130">
        <v>1.88428</v>
      </c>
      <c r="EW130">
        <v>1.88514</v>
      </c>
      <c r="EX130">
        <v>1.8871800000000001</v>
      </c>
      <c r="EY130">
        <v>1.8836200000000001</v>
      </c>
      <c r="EZ130">
        <v>1.8768199999999999</v>
      </c>
      <c r="FA130">
        <v>1.8826099999999999</v>
      </c>
      <c r="FB130">
        <v>1.88812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10.661</v>
      </c>
      <c r="FQ130">
        <v>2.3599999999999999E-2</v>
      </c>
      <c r="FR130">
        <v>-0.66434949939203702</v>
      </c>
      <c r="FS130">
        <v>9.8787948123959593E-3</v>
      </c>
      <c r="FT130">
        <v>5.3251326344088904E-6</v>
      </c>
      <c r="FU130">
        <v>-1.29812346716052E-9</v>
      </c>
      <c r="FV130">
        <v>-3.0087886876822501E-2</v>
      </c>
      <c r="FW130">
        <v>-3.68478344840185E-3</v>
      </c>
      <c r="FX130">
        <v>8.3536045323785897E-4</v>
      </c>
      <c r="FY130">
        <v>-9.0991182514875006E-6</v>
      </c>
      <c r="FZ130">
        <v>5</v>
      </c>
      <c r="GA130">
        <v>1737</v>
      </c>
      <c r="GB130">
        <v>1</v>
      </c>
      <c r="GC130">
        <v>17</v>
      </c>
      <c r="GD130">
        <v>49.8</v>
      </c>
      <c r="GE130">
        <v>50</v>
      </c>
      <c r="GF130">
        <v>1.8469199999999999</v>
      </c>
      <c r="GG130">
        <v>2.4340799999999998</v>
      </c>
      <c r="GH130">
        <v>1.3513200000000001</v>
      </c>
      <c r="GI130">
        <v>2.2448700000000001</v>
      </c>
      <c r="GJ130">
        <v>1.3000499999999999</v>
      </c>
      <c r="GK130">
        <v>2.50366</v>
      </c>
      <c r="GL130">
        <v>26.313400000000001</v>
      </c>
      <c r="GM130">
        <v>14.026999999999999</v>
      </c>
      <c r="GN130">
        <v>19</v>
      </c>
      <c r="GO130">
        <v>315.10000000000002</v>
      </c>
      <c r="GP130">
        <v>497.89600000000002</v>
      </c>
      <c r="GQ130">
        <v>17.514700000000001</v>
      </c>
      <c r="GR130">
        <v>23.8721</v>
      </c>
      <c r="GS130">
        <v>29.999300000000002</v>
      </c>
      <c r="GT130">
        <v>24.1509</v>
      </c>
      <c r="GU130">
        <v>24.161000000000001</v>
      </c>
      <c r="GV130">
        <v>36.9604</v>
      </c>
      <c r="GW130">
        <v>57.895699999999998</v>
      </c>
      <c r="GX130">
        <v>100</v>
      </c>
      <c r="GY130">
        <v>17.565000000000001</v>
      </c>
      <c r="GZ130">
        <v>959.577</v>
      </c>
      <c r="HA130">
        <v>7.20601</v>
      </c>
      <c r="HB130">
        <v>101.776</v>
      </c>
      <c r="HC130">
        <v>102.303</v>
      </c>
    </row>
    <row r="131" spans="1:211" x14ac:dyDescent="0.2">
      <c r="A131">
        <v>115</v>
      </c>
      <c r="B131">
        <v>1736451958.0999999</v>
      </c>
      <c r="C131">
        <v>228</v>
      </c>
      <c r="D131" t="s">
        <v>580</v>
      </c>
      <c r="E131" t="s">
        <v>581</v>
      </c>
      <c r="F131">
        <v>2</v>
      </c>
      <c r="G131">
        <v>1736451956.0999999</v>
      </c>
      <c r="H131">
        <f t="shared" si="34"/>
        <v>3.5802932802247557E-3</v>
      </c>
      <c r="I131">
        <f t="shared" si="35"/>
        <v>3.5802932802247556</v>
      </c>
      <c r="J131">
        <f t="shared" si="36"/>
        <v>38.782331684965932</v>
      </c>
      <c r="K131">
        <f t="shared" si="37"/>
        <v>853.07849999999996</v>
      </c>
      <c r="L131">
        <f t="shared" si="38"/>
        <v>640.16636744566085</v>
      </c>
      <c r="M131">
        <f t="shared" si="39"/>
        <v>65.386234181709085</v>
      </c>
      <c r="N131">
        <f t="shared" si="40"/>
        <v>87.132960138078232</v>
      </c>
      <c r="O131">
        <f t="shared" si="41"/>
        <v>0.32513819920556963</v>
      </c>
      <c r="P131">
        <f t="shared" si="42"/>
        <v>3.5290330953202012</v>
      </c>
      <c r="Q131">
        <f t="shared" si="43"/>
        <v>0.30936571192530521</v>
      </c>
      <c r="R131">
        <f t="shared" si="44"/>
        <v>0.1947068890341824</v>
      </c>
      <c r="S131">
        <f t="shared" si="45"/>
        <v>317.40162390018446</v>
      </c>
      <c r="T131">
        <f t="shared" si="46"/>
        <v>20.720936392349859</v>
      </c>
      <c r="U131">
        <f t="shared" si="47"/>
        <v>19.91255</v>
      </c>
      <c r="V131">
        <f t="shared" si="48"/>
        <v>2.3339353922768185</v>
      </c>
      <c r="W131">
        <f t="shared" si="49"/>
        <v>50.17544972745133</v>
      </c>
      <c r="X131">
        <f t="shared" si="50"/>
        <v>1.1721624256625851</v>
      </c>
      <c r="Y131">
        <f t="shared" si="51"/>
        <v>2.3361273930371711</v>
      </c>
      <c r="Z131">
        <f t="shared" si="52"/>
        <v>1.1617729666142333</v>
      </c>
      <c r="AA131">
        <f t="shared" si="53"/>
        <v>-157.89093365791172</v>
      </c>
      <c r="AB131">
        <f t="shared" si="54"/>
        <v>2.8823970683591553</v>
      </c>
      <c r="AC131">
        <f t="shared" si="55"/>
        <v>0.16408047956244734</v>
      </c>
      <c r="AD131">
        <f t="shared" si="56"/>
        <v>162.55716779019437</v>
      </c>
      <c r="AE131">
        <f t="shared" si="57"/>
        <v>66.990663162097107</v>
      </c>
      <c r="AF131">
        <f t="shared" si="58"/>
        <v>3.5792605403875424</v>
      </c>
      <c r="AG131">
        <f t="shared" si="59"/>
        <v>38.782331684965932</v>
      </c>
      <c r="AH131">
        <v>937.56043623442997</v>
      </c>
      <c r="AI131">
        <v>866.39771515151494</v>
      </c>
      <c r="AJ131">
        <v>3.4191373055240102</v>
      </c>
      <c r="AK131">
        <v>84.881134538593102</v>
      </c>
      <c r="AL131">
        <f t="shared" si="60"/>
        <v>3.5802932802247556</v>
      </c>
      <c r="AM131">
        <v>7.2321543372403596</v>
      </c>
      <c r="AN131">
        <v>11.476613986014</v>
      </c>
      <c r="AO131">
        <v>2.93676959665689E-5</v>
      </c>
      <c r="AP131">
        <v>118.923516889192</v>
      </c>
      <c r="AQ131">
        <v>135</v>
      </c>
      <c r="AR131">
        <v>27</v>
      </c>
      <c r="AS131">
        <f t="shared" si="61"/>
        <v>1</v>
      </c>
      <c r="AT131">
        <f t="shared" si="62"/>
        <v>0</v>
      </c>
      <c r="AU131">
        <f t="shared" si="63"/>
        <v>55205.584301865158</v>
      </c>
      <c r="AV131">
        <f t="shared" si="64"/>
        <v>2000.01</v>
      </c>
      <c r="AW131">
        <f t="shared" si="65"/>
        <v>1686.0080549981251</v>
      </c>
      <c r="AX131">
        <f t="shared" si="66"/>
        <v>0.8429998125</v>
      </c>
      <c r="AY131">
        <f t="shared" si="67"/>
        <v>0.15870001844999998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1736451956.0999999</v>
      </c>
      <c r="BF131">
        <v>853.07849999999996</v>
      </c>
      <c r="BG131">
        <v>937.08600000000001</v>
      </c>
      <c r="BH131">
        <v>11.476100000000001</v>
      </c>
      <c r="BI131">
        <v>7.2325699999999999</v>
      </c>
      <c r="BJ131">
        <v>842.41800000000001</v>
      </c>
      <c r="BK131">
        <v>11.452500000000001</v>
      </c>
      <c r="BL131">
        <v>500.27</v>
      </c>
      <c r="BM131">
        <v>102.1075</v>
      </c>
      <c r="BN131">
        <v>3.1939849999999999E-2</v>
      </c>
      <c r="BO131">
        <v>19.927700000000002</v>
      </c>
      <c r="BP131">
        <v>19.91255</v>
      </c>
      <c r="BQ131">
        <v>999.9</v>
      </c>
      <c r="BR131">
        <v>0</v>
      </c>
      <c r="BS131">
        <v>0</v>
      </c>
      <c r="BT131">
        <v>9983.125</v>
      </c>
      <c r="BU131">
        <v>592.82299999999998</v>
      </c>
      <c r="BV131">
        <v>1532.94</v>
      </c>
      <c r="BW131">
        <v>-84.007249999999999</v>
      </c>
      <c r="BX131">
        <v>862.98249999999996</v>
      </c>
      <c r="BY131">
        <v>943.91300000000001</v>
      </c>
      <c r="BZ131">
        <v>4.2435349999999996</v>
      </c>
      <c r="CA131">
        <v>937.08600000000001</v>
      </c>
      <c r="CB131">
        <v>7.2325699999999999</v>
      </c>
      <c r="CC131">
        <v>1.1717949999999999</v>
      </c>
      <c r="CD131">
        <v>0.73849900000000002</v>
      </c>
      <c r="CE131">
        <v>9.2479600000000008</v>
      </c>
      <c r="CF131">
        <v>2.5770599999999999</v>
      </c>
      <c r="CG131">
        <v>2000.01</v>
      </c>
      <c r="CH131">
        <v>0.89999899999999999</v>
      </c>
      <c r="CI131">
        <v>0.10000075</v>
      </c>
      <c r="CJ131">
        <v>22.395849999999999</v>
      </c>
      <c r="CK131">
        <v>42020.7</v>
      </c>
      <c r="CL131">
        <v>1736448967.0999999</v>
      </c>
      <c r="CM131" t="s">
        <v>347</v>
      </c>
      <c r="CN131">
        <v>1736448967.0999999</v>
      </c>
      <c r="CO131">
        <v>1736448953.0999999</v>
      </c>
      <c r="CP131">
        <v>2</v>
      </c>
      <c r="CQ131">
        <v>-0.42199999999999999</v>
      </c>
      <c r="CR131">
        <v>-1.2999999999999999E-2</v>
      </c>
      <c r="CS131">
        <v>1.4690000000000001</v>
      </c>
      <c r="CT131">
        <v>4.4999999999999998E-2</v>
      </c>
      <c r="CU131">
        <v>197</v>
      </c>
      <c r="CV131">
        <v>13</v>
      </c>
      <c r="CW131">
        <v>0.01</v>
      </c>
      <c r="CX131">
        <v>0.02</v>
      </c>
      <c r="CY131">
        <v>-83.623573333333297</v>
      </c>
      <c r="CZ131">
        <v>-7.2416999999999696</v>
      </c>
      <c r="DA131">
        <v>0.58004052900542202</v>
      </c>
      <c r="DB131">
        <v>0</v>
      </c>
      <c r="DC131">
        <v>4.2326813333333302</v>
      </c>
      <c r="DD131">
        <v>0.11981785714286</v>
      </c>
      <c r="DE131">
        <v>8.7289631813990201E-3</v>
      </c>
      <c r="DF131">
        <v>1</v>
      </c>
      <c r="DG131">
        <v>1</v>
      </c>
      <c r="DH131">
        <v>2</v>
      </c>
      <c r="DI131" t="s">
        <v>362</v>
      </c>
      <c r="DJ131">
        <v>2.9361100000000002</v>
      </c>
      <c r="DK131">
        <v>2.6297000000000001</v>
      </c>
      <c r="DL131">
        <v>0.17072200000000001</v>
      </c>
      <c r="DM131">
        <v>0.179982</v>
      </c>
      <c r="DN131">
        <v>7.0133399999999999E-2</v>
      </c>
      <c r="DO131">
        <v>4.9262899999999998E-2</v>
      </c>
      <c r="DP131">
        <v>27961.4</v>
      </c>
      <c r="DQ131">
        <v>30907.8</v>
      </c>
      <c r="DR131">
        <v>29448.5</v>
      </c>
      <c r="DS131">
        <v>34692.800000000003</v>
      </c>
      <c r="DT131">
        <v>34588.400000000001</v>
      </c>
      <c r="DU131">
        <v>41735.4</v>
      </c>
      <c r="DV131">
        <v>40213.5</v>
      </c>
      <c r="DW131">
        <v>47559.199999999997</v>
      </c>
      <c r="DX131">
        <v>1.71532</v>
      </c>
      <c r="DY131">
        <v>2.0395300000000001</v>
      </c>
      <c r="DZ131">
        <v>2.5160600000000002E-2</v>
      </c>
      <c r="EA131">
        <v>0</v>
      </c>
      <c r="EB131">
        <v>19.494199999999999</v>
      </c>
      <c r="EC131">
        <v>999.9</v>
      </c>
      <c r="ED131">
        <v>64.144000000000005</v>
      </c>
      <c r="EE131">
        <v>22.405999999999999</v>
      </c>
      <c r="EF131">
        <v>17.085699999999999</v>
      </c>
      <c r="EG131">
        <v>61.708199999999998</v>
      </c>
      <c r="EH131">
        <v>45.168300000000002</v>
      </c>
      <c r="EI131">
        <v>1</v>
      </c>
      <c r="EJ131">
        <v>-0.278806</v>
      </c>
      <c r="EK131">
        <v>1.4214100000000001</v>
      </c>
      <c r="EL131">
        <v>20.282399999999999</v>
      </c>
      <c r="EM131">
        <v>5.2487399999999997</v>
      </c>
      <c r="EN131">
        <v>11.914099999999999</v>
      </c>
      <c r="EO131">
        <v>4.98935</v>
      </c>
      <c r="EP131">
        <v>3.2844699999999998</v>
      </c>
      <c r="EQ131">
        <v>9999</v>
      </c>
      <c r="ER131">
        <v>9999</v>
      </c>
      <c r="ES131">
        <v>999.9</v>
      </c>
      <c r="ET131">
        <v>9999</v>
      </c>
      <c r="EU131">
        <v>1.8840300000000001</v>
      </c>
      <c r="EV131">
        <v>1.8842699999999999</v>
      </c>
      <c r="EW131">
        <v>1.8851500000000001</v>
      </c>
      <c r="EX131">
        <v>1.8871899999999999</v>
      </c>
      <c r="EY131">
        <v>1.8836200000000001</v>
      </c>
      <c r="EZ131">
        <v>1.87683</v>
      </c>
      <c r="FA131">
        <v>1.8826000000000001</v>
      </c>
      <c r="FB131">
        <v>1.88812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10.768000000000001</v>
      </c>
      <c r="FQ131">
        <v>2.3599999999999999E-2</v>
      </c>
      <c r="FR131">
        <v>-0.66434949939203702</v>
      </c>
      <c r="FS131">
        <v>9.8787948123959593E-3</v>
      </c>
      <c r="FT131">
        <v>5.3251326344088904E-6</v>
      </c>
      <c r="FU131">
        <v>-1.29812346716052E-9</v>
      </c>
      <c r="FV131">
        <v>-3.0087886876822501E-2</v>
      </c>
      <c r="FW131">
        <v>-3.68478344840185E-3</v>
      </c>
      <c r="FX131">
        <v>8.3536045323785897E-4</v>
      </c>
      <c r="FY131">
        <v>-9.0991182514875006E-6</v>
      </c>
      <c r="FZ131">
        <v>5</v>
      </c>
      <c r="GA131">
        <v>1737</v>
      </c>
      <c r="GB131">
        <v>1</v>
      </c>
      <c r="GC131">
        <v>17</v>
      </c>
      <c r="GD131">
        <v>49.9</v>
      </c>
      <c r="GE131">
        <v>50.1</v>
      </c>
      <c r="GF131">
        <v>1.85791</v>
      </c>
      <c r="GG131">
        <v>2.4426299999999999</v>
      </c>
      <c r="GH131">
        <v>1.3513200000000001</v>
      </c>
      <c r="GI131">
        <v>2.2473100000000001</v>
      </c>
      <c r="GJ131">
        <v>1.3000499999999999</v>
      </c>
      <c r="GK131">
        <v>2.3828100000000001</v>
      </c>
      <c r="GL131">
        <v>26.313400000000001</v>
      </c>
      <c r="GM131">
        <v>14.0182</v>
      </c>
      <c r="GN131">
        <v>19</v>
      </c>
      <c r="GO131">
        <v>320.26299999999998</v>
      </c>
      <c r="GP131">
        <v>498.07900000000001</v>
      </c>
      <c r="GQ131">
        <v>17.54</v>
      </c>
      <c r="GR131">
        <v>23.868099999999998</v>
      </c>
      <c r="GS131">
        <v>29.999400000000001</v>
      </c>
      <c r="GT131">
        <v>24.148900000000001</v>
      </c>
      <c r="GU131">
        <v>24.159500000000001</v>
      </c>
      <c r="GV131">
        <v>37.152299999999997</v>
      </c>
      <c r="GW131">
        <v>57.895699999999998</v>
      </c>
      <c r="GX131">
        <v>100</v>
      </c>
      <c r="GY131">
        <v>17.565000000000001</v>
      </c>
      <c r="GZ131">
        <v>966.34100000000001</v>
      </c>
      <c r="HA131">
        <v>7.2000700000000002</v>
      </c>
      <c r="HB131">
        <v>101.77500000000001</v>
      </c>
      <c r="HC131">
        <v>102.303</v>
      </c>
    </row>
    <row r="132" spans="1:211" x14ac:dyDescent="0.2">
      <c r="A132">
        <v>116</v>
      </c>
      <c r="B132">
        <v>1736451960.0999999</v>
      </c>
      <c r="C132">
        <v>230</v>
      </c>
      <c r="D132" t="s">
        <v>582</v>
      </c>
      <c r="E132" t="s">
        <v>583</v>
      </c>
      <c r="F132">
        <v>2</v>
      </c>
      <c r="G132">
        <v>1736451959.0999999</v>
      </c>
      <c r="H132">
        <f t="shared" si="34"/>
        <v>3.5820978109447521E-3</v>
      </c>
      <c r="I132">
        <f t="shared" si="35"/>
        <v>3.5820978109447523</v>
      </c>
      <c r="J132">
        <f t="shared" si="36"/>
        <v>38.80842273606514</v>
      </c>
      <c r="K132">
        <f t="shared" si="37"/>
        <v>863.16399999999999</v>
      </c>
      <c r="L132">
        <f t="shared" si="38"/>
        <v>650.1008691937426</v>
      </c>
      <c r="M132">
        <f t="shared" si="39"/>
        <v>66.40284891434608</v>
      </c>
      <c r="N132">
        <f t="shared" si="40"/>
        <v>88.1656238229412</v>
      </c>
      <c r="O132">
        <f t="shared" si="41"/>
        <v>0.32541422279935356</v>
      </c>
      <c r="P132">
        <f t="shared" si="42"/>
        <v>3.5293319160195891</v>
      </c>
      <c r="Q132">
        <f t="shared" si="43"/>
        <v>0.30961691118505497</v>
      </c>
      <c r="R132">
        <f t="shared" si="44"/>
        <v>0.19486597219618551</v>
      </c>
      <c r="S132">
        <f t="shared" si="45"/>
        <v>317.4013012785714</v>
      </c>
      <c r="T132">
        <f t="shared" si="46"/>
        <v>20.724173912249196</v>
      </c>
      <c r="U132">
        <f t="shared" si="47"/>
        <v>19.913</v>
      </c>
      <c r="V132">
        <f t="shared" si="48"/>
        <v>2.3340004752291033</v>
      </c>
      <c r="W132">
        <f t="shared" si="49"/>
        <v>50.180691111072797</v>
      </c>
      <c r="X132">
        <f t="shared" si="50"/>
        <v>1.17255364593268</v>
      </c>
      <c r="Y132">
        <f t="shared" si="51"/>
        <v>2.3366630071660093</v>
      </c>
      <c r="Z132">
        <f t="shared" si="52"/>
        <v>1.1614468292964233</v>
      </c>
      <c r="AA132">
        <f t="shared" si="53"/>
        <v>-157.97051346266358</v>
      </c>
      <c r="AB132">
        <f t="shared" si="54"/>
        <v>3.5010294975185974</v>
      </c>
      <c r="AC132">
        <f t="shared" si="55"/>
        <v>0.19928349738866141</v>
      </c>
      <c r="AD132">
        <f t="shared" si="56"/>
        <v>163.13110081081507</v>
      </c>
      <c r="AE132">
        <f t="shared" si="57"/>
        <v>67.026763243214035</v>
      </c>
      <c r="AF132">
        <f t="shared" si="58"/>
        <v>3.5821111902866809</v>
      </c>
      <c r="AG132">
        <f t="shared" si="59"/>
        <v>38.80842273606514</v>
      </c>
      <c r="AH132">
        <v>944.29903377659105</v>
      </c>
      <c r="AI132">
        <v>873.19333939393903</v>
      </c>
      <c r="AJ132">
        <v>3.4071067446539098</v>
      </c>
      <c r="AK132">
        <v>84.881134538593102</v>
      </c>
      <c r="AL132">
        <f t="shared" si="60"/>
        <v>3.5820978109447523</v>
      </c>
      <c r="AM132">
        <v>7.2323871912161604</v>
      </c>
      <c r="AN132">
        <v>11.4787923076923</v>
      </c>
      <c r="AO132">
        <v>2.2335209040989798E-5</v>
      </c>
      <c r="AP132">
        <v>118.923516889192</v>
      </c>
      <c r="AQ132">
        <v>135</v>
      </c>
      <c r="AR132">
        <v>27</v>
      </c>
      <c r="AS132">
        <f t="shared" si="61"/>
        <v>1</v>
      </c>
      <c r="AT132">
        <f t="shared" si="62"/>
        <v>0</v>
      </c>
      <c r="AU132">
        <f t="shared" si="63"/>
        <v>55211.717720476823</v>
      </c>
      <c r="AV132">
        <f t="shared" si="64"/>
        <v>2000.01</v>
      </c>
      <c r="AW132">
        <f t="shared" si="65"/>
        <v>1686.00784799709</v>
      </c>
      <c r="AX132">
        <f t="shared" si="66"/>
        <v>0.84299970899999999</v>
      </c>
      <c r="AY132">
        <f t="shared" si="67"/>
        <v>0.15869985714000001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1736451959.0999999</v>
      </c>
      <c r="BF132">
        <v>863.16399999999999</v>
      </c>
      <c r="BG132">
        <v>947.25599999999997</v>
      </c>
      <c r="BH132">
        <v>11.4796</v>
      </c>
      <c r="BI132">
        <v>7.2329600000000003</v>
      </c>
      <c r="BJ132">
        <v>852.34299999999996</v>
      </c>
      <c r="BK132">
        <v>11.456</v>
      </c>
      <c r="BL132">
        <v>500.3</v>
      </c>
      <c r="BM132">
        <v>102.114</v>
      </c>
      <c r="BN132">
        <v>2.8378299999999999E-2</v>
      </c>
      <c r="BO132">
        <v>19.9314</v>
      </c>
      <c r="BP132">
        <v>19.913</v>
      </c>
      <c r="BQ132">
        <v>999.9</v>
      </c>
      <c r="BR132">
        <v>0</v>
      </c>
      <c r="BS132">
        <v>0</v>
      </c>
      <c r="BT132">
        <v>9983.75</v>
      </c>
      <c r="BU132">
        <v>592.82100000000003</v>
      </c>
      <c r="BV132">
        <v>1532.78</v>
      </c>
      <c r="BW132">
        <v>-84.092200000000005</v>
      </c>
      <c r="BX132">
        <v>873.18799999999999</v>
      </c>
      <c r="BY132">
        <v>954.15700000000004</v>
      </c>
      <c r="BZ132">
        <v>4.2466900000000001</v>
      </c>
      <c r="CA132">
        <v>947.25599999999997</v>
      </c>
      <c r="CB132">
        <v>7.2329600000000003</v>
      </c>
      <c r="CC132">
        <v>1.1722399999999999</v>
      </c>
      <c r="CD132">
        <v>0.73858999999999997</v>
      </c>
      <c r="CE132">
        <v>9.2535699999999999</v>
      </c>
      <c r="CF132">
        <v>2.5787900000000001</v>
      </c>
      <c r="CG132">
        <v>2000.01</v>
      </c>
      <c r="CH132">
        <v>0.90000100000000005</v>
      </c>
      <c r="CI132">
        <v>9.9998699999999996E-2</v>
      </c>
      <c r="CJ132">
        <v>22.458300000000001</v>
      </c>
      <c r="CK132">
        <v>42020.800000000003</v>
      </c>
      <c r="CL132">
        <v>1736448967.0999999</v>
      </c>
      <c r="CM132" t="s">
        <v>347</v>
      </c>
      <c r="CN132">
        <v>1736448967.0999999</v>
      </c>
      <c r="CO132">
        <v>1736448953.0999999</v>
      </c>
      <c r="CP132">
        <v>2</v>
      </c>
      <c r="CQ132">
        <v>-0.42199999999999999</v>
      </c>
      <c r="CR132">
        <v>-1.2999999999999999E-2</v>
      </c>
      <c r="CS132">
        <v>1.4690000000000001</v>
      </c>
      <c r="CT132">
        <v>4.4999999999999998E-2</v>
      </c>
      <c r="CU132">
        <v>197</v>
      </c>
      <c r="CV132">
        <v>13</v>
      </c>
      <c r="CW132">
        <v>0.01</v>
      </c>
      <c r="CX132">
        <v>0.02</v>
      </c>
      <c r="CY132">
        <v>-83.8140066666667</v>
      </c>
      <c r="CZ132">
        <v>-4.2895285714284697</v>
      </c>
      <c r="DA132">
        <v>0.40125447697052502</v>
      </c>
      <c r="DB132">
        <v>0</v>
      </c>
      <c r="DC132">
        <v>4.2361486666666703</v>
      </c>
      <c r="DD132">
        <v>0.101134285714283</v>
      </c>
      <c r="DE132">
        <v>7.48515229563744E-3</v>
      </c>
      <c r="DF132">
        <v>1</v>
      </c>
      <c r="DG132">
        <v>1</v>
      </c>
      <c r="DH132">
        <v>2</v>
      </c>
      <c r="DI132" t="s">
        <v>362</v>
      </c>
      <c r="DJ132">
        <v>2.9371999999999998</v>
      </c>
      <c r="DK132">
        <v>2.6317200000000001</v>
      </c>
      <c r="DL132">
        <v>0.17158799999999999</v>
      </c>
      <c r="DM132">
        <v>0.180837</v>
      </c>
      <c r="DN132">
        <v>7.01484E-2</v>
      </c>
      <c r="DO132">
        <v>4.9262500000000001E-2</v>
      </c>
      <c r="DP132">
        <v>27932.400000000001</v>
      </c>
      <c r="DQ132">
        <v>30875.8</v>
      </c>
      <c r="DR132">
        <v>29448.7</v>
      </c>
      <c r="DS132">
        <v>34692.9</v>
      </c>
      <c r="DT132">
        <v>34588.1</v>
      </c>
      <c r="DU132">
        <v>41735.4</v>
      </c>
      <c r="DV132">
        <v>40213.9</v>
      </c>
      <c r="DW132">
        <v>47559.3</v>
      </c>
      <c r="DX132">
        <v>1.71515</v>
      </c>
      <c r="DY132">
        <v>2.03912</v>
      </c>
      <c r="DZ132">
        <v>2.5615099999999998E-2</v>
      </c>
      <c r="EA132">
        <v>0</v>
      </c>
      <c r="EB132">
        <v>19.4924</v>
      </c>
      <c r="EC132">
        <v>999.9</v>
      </c>
      <c r="ED132">
        <v>64.144000000000005</v>
      </c>
      <c r="EE132">
        <v>22.385999999999999</v>
      </c>
      <c r="EF132">
        <v>17.069400000000002</v>
      </c>
      <c r="EG132">
        <v>61.868200000000002</v>
      </c>
      <c r="EH132">
        <v>43.697899999999997</v>
      </c>
      <c r="EI132">
        <v>1</v>
      </c>
      <c r="EJ132">
        <v>-0.279192</v>
      </c>
      <c r="EK132">
        <v>1.4627699999999999</v>
      </c>
      <c r="EL132">
        <v>20.2821</v>
      </c>
      <c r="EM132">
        <v>5.2485900000000001</v>
      </c>
      <c r="EN132">
        <v>11.914099999999999</v>
      </c>
      <c r="EO132">
        <v>4.98935</v>
      </c>
      <c r="EP132">
        <v>3.2845</v>
      </c>
      <c r="EQ132">
        <v>9999</v>
      </c>
      <c r="ER132">
        <v>9999</v>
      </c>
      <c r="ES132">
        <v>999.9</v>
      </c>
      <c r="ET132">
        <v>9999</v>
      </c>
      <c r="EU132">
        <v>1.8840399999999999</v>
      </c>
      <c r="EV132">
        <v>1.88426</v>
      </c>
      <c r="EW132">
        <v>1.8851800000000001</v>
      </c>
      <c r="EX132">
        <v>1.8871899999999999</v>
      </c>
      <c r="EY132">
        <v>1.8836200000000001</v>
      </c>
      <c r="EZ132">
        <v>1.87683</v>
      </c>
      <c r="FA132">
        <v>1.8826000000000001</v>
      </c>
      <c r="FB132">
        <v>1.88812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10.875</v>
      </c>
      <c r="FQ132">
        <v>2.3699999999999999E-2</v>
      </c>
      <c r="FR132">
        <v>-0.66434949939203702</v>
      </c>
      <c r="FS132">
        <v>9.8787948123959593E-3</v>
      </c>
      <c r="FT132">
        <v>5.3251326344088904E-6</v>
      </c>
      <c r="FU132">
        <v>-1.29812346716052E-9</v>
      </c>
      <c r="FV132">
        <v>-3.0087886876822501E-2</v>
      </c>
      <c r="FW132">
        <v>-3.68478344840185E-3</v>
      </c>
      <c r="FX132">
        <v>8.3536045323785897E-4</v>
      </c>
      <c r="FY132">
        <v>-9.0991182514875006E-6</v>
      </c>
      <c r="FZ132">
        <v>5</v>
      </c>
      <c r="GA132">
        <v>1737</v>
      </c>
      <c r="GB132">
        <v>1</v>
      </c>
      <c r="GC132">
        <v>17</v>
      </c>
      <c r="GD132">
        <v>49.9</v>
      </c>
      <c r="GE132">
        <v>50.1</v>
      </c>
      <c r="GF132">
        <v>1.86768</v>
      </c>
      <c r="GG132">
        <v>2.4462899999999999</v>
      </c>
      <c r="GH132">
        <v>1.3513200000000001</v>
      </c>
      <c r="GI132">
        <v>2.2460900000000001</v>
      </c>
      <c r="GJ132">
        <v>1.3000499999999999</v>
      </c>
      <c r="GK132">
        <v>2.2570800000000002</v>
      </c>
      <c r="GL132">
        <v>26.313400000000001</v>
      </c>
      <c r="GM132">
        <v>14.0182</v>
      </c>
      <c r="GN132">
        <v>19</v>
      </c>
      <c r="GO132">
        <v>320.16300000000001</v>
      </c>
      <c r="GP132">
        <v>497.803</v>
      </c>
      <c r="GQ132">
        <v>17.563199999999998</v>
      </c>
      <c r="GR132">
        <v>23.864100000000001</v>
      </c>
      <c r="GS132">
        <v>29.999300000000002</v>
      </c>
      <c r="GT132">
        <v>24.1465</v>
      </c>
      <c r="GU132">
        <v>24.157699999999998</v>
      </c>
      <c r="GV132">
        <v>37.351199999999999</v>
      </c>
      <c r="GW132">
        <v>57.895699999999998</v>
      </c>
      <c r="GX132">
        <v>100</v>
      </c>
      <c r="GY132">
        <v>17.613800000000001</v>
      </c>
      <c r="GZ132">
        <v>966.34100000000001</v>
      </c>
      <c r="HA132">
        <v>7.1959299999999997</v>
      </c>
      <c r="HB132">
        <v>101.776</v>
      </c>
      <c r="HC132">
        <v>102.303</v>
      </c>
    </row>
    <row r="133" spans="1:211" x14ac:dyDescent="0.2">
      <c r="A133">
        <v>117</v>
      </c>
      <c r="B133">
        <v>1736451962.0999999</v>
      </c>
      <c r="C133">
        <v>232</v>
      </c>
      <c r="D133" t="s">
        <v>584</v>
      </c>
      <c r="E133" t="s">
        <v>585</v>
      </c>
      <c r="F133">
        <v>2</v>
      </c>
      <c r="G133">
        <v>1736451960.0999999</v>
      </c>
      <c r="H133">
        <f t="shared" si="34"/>
        <v>3.586154419210532E-3</v>
      </c>
      <c r="I133">
        <f t="shared" si="35"/>
        <v>3.5861544192105321</v>
      </c>
      <c r="J133">
        <f t="shared" si="36"/>
        <v>38.786897866101945</v>
      </c>
      <c r="K133">
        <f t="shared" si="37"/>
        <v>866.54549999999995</v>
      </c>
      <c r="L133">
        <f t="shared" si="38"/>
        <v>653.69704819526817</v>
      </c>
      <c r="M133">
        <f t="shared" si="39"/>
        <v>66.769086608896885</v>
      </c>
      <c r="N133">
        <f t="shared" si="40"/>
        <v>88.509580546196318</v>
      </c>
      <c r="O133">
        <f t="shared" si="41"/>
        <v>0.325721539685565</v>
      </c>
      <c r="P133">
        <f t="shared" si="42"/>
        <v>3.5259896935617356</v>
      </c>
      <c r="Q133">
        <f t="shared" si="43"/>
        <v>0.30988093829000118</v>
      </c>
      <c r="R133">
        <f t="shared" si="44"/>
        <v>0.19503458813234481</v>
      </c>
      <c r="S133">
        <f t="shared" si="45"/>
        <v>317.4007256398304</v>
      </c>
      <c r="T133">
        <f t="shared" si="46"/>
        <v>20.72544099370328</v>
      </c>
      <c r="U133">
        <f t="shared" si="47"/>
        <v>19.916399999999999</v>
      </c>
      <c r="V133">
        <f t="shared" si="48"/>
        <v>2.334492264494398</v>
      </c>
      <c r="W133">
        <f t="shared" si="49"/>
        <v>50.184328308247451</v>
      </c>
      <c r="X133">
        <f t="shared" si="50"/>
        <v>1.1727439880285975</v>
      </c>
      <c r="Y133">
        <f t="shared" si="51"/>
        <v>2.3368729393472125</v>
      </c>
      <c r="Z133">
        <f t="shared" si="52"/>
        <v>1.1617482764658005</v>
      </c>
      <c r="AA133">
        <f t="shared" si="53"/>
        <v>-158.14940988718445</v>
      </c>
      <c r="AB133">
        <f t="shared" si="54"/>
        <v>3.1270324221102936</v>
      </c>
      <c r="AC133">
        <f t="shared" si="55"/>
        <v>0.17816820378238721</v>
      </c>
      <c r="AD133">
        <f t="shared" si="56"/>
        <v>162.55651637853862</v>
      </c>
      <c r="AE133">
        <f t="shared" si="57"/>
        <v>67.094985658330501</v>
      </c>
      <c r="AF133">
        <f t="shared" si="58"/>
        <v>3.5844033151399435</v>
      </c>
      <c r="AG133">
        <f t="shared" si="59"/>
        <v>38.786897866101945</v>
      </c>
      <c r="AH133">
        <v>951.09387837496104</v>
      </c>
      <c r="AI133">
        <v>880.02126666666697</v>
      </c>
      <c r="AJ133">
        <v>3.4080520937657601</v>
      </c>
      <c r="AK133">
        <v>84.881134538593102</v>
      </c>
      <c r="AL133">
        <f t="shared" si="60"/>
        <v>3.5861544192105321</v>
      </c>
      <c r="AM133">
        <v>7.23272480641704</v>
      </c>
      <c r="AN133">
        <v>11.4831454545455</v>
      </c>
      <c r="AO133">
        <v>2.2943242763668499E-5</v>
      </c>
      <c r="AP133">
        <v>118.923516889192</v>
      </c>
      <c r="AQ133">
        <v>139</v>
      </c>
      <c r="AR133">
        <v>28</v>
      </c>
      <c r="AS133">
        <f t="shared" si="61"/>
        <v>1</v>
      </c>
      <c r="AT133">
        <f t="shared" si="62"/>
        <v>0</v>
      </c>
      <c r="AU133">
        <f t="shared" si="63"/>
        <v>55136.578734721166</v>
      </c>
      <c r="AV133">
        <f t="shared" si="64"/>
        <v>2000.0050000000001</v>
      </c>
      <c r="AW133">
        <f t="shared" si="65"/>
        <v>1686.0039539993477</v>
      </c>
      <c r="AX133">
        <f t="shared" si="66"/>
        <v>0.84299986950000005</v>
      </c>
      <c r="AY133">
        <f t="shared" si="67"/>
        <v>0.15869996607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1736451960.0999999</v>
      </c>
      <c r="BF133">
        <v>866.54549999999995</v>
      </c>
      <c r="BG133">
        <v>950.721</v>
      </c>
      <c r="BH133">
        <v>11.48165</v>
      </c>
      <c r="BI133">
        <v>7.2330699999999997</v>
      </c>
      <c r="BJ133">
        <v>855.67100000000005</v>
      </c>
      <c r="BK133">
        <v>11.458</v>
      </c>
      <c r="BL133">
        <v>500.39049999999997</v>
      </c>
      <c r="BM133">
        <v>102.1105</v>
      </c>
      <c r="BN133">
        <v>3.021915E-2</v>
      </c>
      <c r="BO133">
        <v>19.932849999999998</v>
      </c>
      <c r="BP133">
        <v>19.916399999999999</v>
      </c>
      <c r="BQ133">
        <v>999.9</v>
      </c>
      <c r="BR133">
        <v>0</v>
      </c>
      <c r="BS133">
        <v>0</v>
      </c>
      <c r="BT133">
        <v>9970</v>
      </c>
      <c r="BU133">
        <v>592.82600000000002</v>
      </c>
      <c r="BV133">
        <v>1533.7750000000001</v>
      </c>
      <c r="BW133">
        <v>-84.175449999999998</v>
      </c>
      <c r="BX133">
        <v>876.6105</v>
      </c>
      <c r="BY133">
        <v>957.64750000000004</v>
      </c>
      <c r="BZ133">
        <v>4.248615</v>
      </c>
      <c r="CA133">
        <v>950.721</v>
      </c>
      <c r="CB133">
        <v>7.2330699999999997</v>
      </c>
      <c r="CC133">
        <v>1.1724049999999999</v>
      </c>
      <c r="CD133">
        <v>0.73857399999999995</v>
      </c>
      <c r="CE133">
        <v>9.2556550000000009</v>
      </c>
      <c r="CF133">
        <v>2.5784850000000001</v>
      </c>
      <c r="CG133">
        <v>2000.0050000000001</v>
      </c>
      <c r="CH133">
        <v>0.9</v>
      </c>
      <c r="CI133">
        <v>9.9999850000000001E-2</v>
      </c>
      <c r="CJ133">
        <v>22.375</v>
      </c>
      <c r="CK133">
        <v>42020.65</v>
      </c>
      <c r="CL133">
        <v>1736448967.0999999</v>
      </c>
      <c r="CM133" t="s">
        <v>347</v>
      </c>
      <c r="CN133">
        <v>1736448967.0999999</v>
      </c>
      <c r="CO133">
        <v>1736448953.0999999</v>
      </c>
      <c r="CP133">
        <v>2</v>
      </c>
      <c r="CQ133">
        <v>-0.42199999999999999</v>
      </c>
      <c r="CR133">
        <v>-1.2999999999999999E-2</v>
      </c>
      <c r="CS133">
        <v>1.4690000000000001</v>
      </c>
      <c r="CT133">
        <v>4.4999999999999998E-2</v>
      </c>
      <c r="CU133">
        <v>197</v>
      </c>
      <c r="CV133">
        <v>13</v>
      </c>
      <c r="CW133">
        <v>0.01</v>
      </c>
      <c r="CX133">
        <v>0.02</v>
      </c>
      <c r="CY133">
        <v>-83.985439999999997</v>
      </c>
      <c r="CZ133">
        <v>-2.01672857142866</v>
      </c>
      <c r="DA133">
        <v>0.19645623363317699</v>
      </c>
      <c r="DB133">
        <v>0</v>
      </c>
      <c r="DC133">
        <v>4.2393266666666696</v>
      </c>
      <c r="DD133">
        <v>8.7777857142859697E-2</v>
      </c>
      <c r="DE133">
        <v>6.5436377922035204E-3</v>
      </c>
      <c r="DF133">
        <v>1</v>
      </c>
      <c r="DG133">
        <v>1</v>
      </c>
      <c r="DH133">
        <v>2</v>
      </c>
      <c r="DI133" t="s">
        <v>362</v>
      </c>
      <c r="DJ133">
        <v>2.9368300000000001</v>
      </c>
      <c r="DK133">
        <v>2.6339399999999999</v>
      </c>
      <c r="DL133">
        <v>0.17244100000000001</v>
      </c>
      <c r="DM133">
        <v>0.18162400000000001</v>
      </c>
      <c r="DN133">
        <v>7.0161600000000005E-2</v>
      </c>
      <c r="DO133">
        <v>4.9260499999999999E-2</v>
      </c>
      <c r="DP133">
        <v>27903.9</v>
      </c>
      <c r="DQ133">
        <v>30846.3</v>
      </c>
      <c r="DR133">
        <v>29448.9</v>
      </c>
      <c r="DS133">
        <v>34693</v>
      </c>
      <c r="DT133">
        <v>34587.9</v>
      </c>
      <c r="DU133">
        <v>41735.5</v>
      </c>
      <c r="DV133">
        <v>40214.199999999997</v>
      </c>
      <c r="DW133">
        <v>47559.3</v>
      </c>
      <c r="DX133">
        <v>1.7072000000000001</v>
      </c>
      <c r="DY133">
        <v>2.0390000000000001</v>
      </c>
      <c r="DZ133">
        <v>2.6188800000000002E-2</v>
      </c>
      <c r="EA133">
        <v>0</v>
      </c>
      <c r="EB133">
        <v>19.4908</v>
      </c>
      <c r="EC133">
        <v>999.9</v>
      </c>
      <c r="ED133">
        <v>64.144000000000005</v>
      </c>
      <c r="EE133">
        <v>22.405999999999999</v>
      </c>
      <c r="EF133">
        <v>17.084499999999998</v>
      </c>
      <c r="EG133">
        <v>61.368200000000002</v>
      </c>
      <c r="EH133">
        <v>44.988</v>
      </c>
      <c r="EI133">
        <v>1</v>
      </c>
      <c r="EJ133">
        <v>-0.279256</v>
      </c>
      <c r="EK133">
        <v>1.43424</v>
      </c>
      <c r="EL133">
        <v>20.282399999999999</v>
      </c>
      <c r="EM133">
        <v>5.2487399999999997</v>
      </c>
      <c r="EN133">
        <v>11.914099999999999</v>
      </c>
      <c r="EO133">
        <v>4.9895500000000004</v>
      </c>
      <c r="EP133">
        <v>3.2846000000000002</v>
      </c>
      <c r="EQ133">
        <v>9999</v>
      </c>
      <c r="ER133">
        <v>9999</v>
      </c>
      <c r="ES133">
        <v>999.9</v>
      </c>
      <c r="ET133">
        <v>9999</v>
      </c>
      <c r="EU133">
        <v>1.88405</v>
      </c>
      <c r="EV133">
        <v>1.88426</v>
      </c>
      <c r="EW133">
        <v>1.8851899999999999</v>
      </c>
      <c r="EX133">
        <v>1.8871899999999999</v>
      </c>
      <c r="EY133">
        <v>1.8836299999999999</v>
      </c>
      <c r="EZ133">
        <v>1.8768199999999999</v>
      </c>
      <c r="FA133">
        <v>1.88262</v>
      </c>
      <c r="FB133">
        <v>1.88812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10.981</v>
      </c>
      <c r="FQ133">
        <v>2.3699999999999999E-2</v>
      </c>
      <c r="FR133">
        <v>-0.66434949939203702</v>
      </c>
      <c r="FS133">
        <v>9.8787948123959593E-3</v>
      </c>
      <c r="FT133">
        <v>5.3251326344088904E-6</v>
      </c>
      <c r="FU133">
        <v>-1.29812346716052E-9</v>
      </c>
      <c r="FV133">
        <v>-3.0087886876822501E-2</v>
      </c>
      <c r="FW133">
        <v>-3.68478344840185E-3</v>
      </c>
      <c r="FX133">
        <v>8.3536045323785897E-4</v>
      </c>
      <c r="FY133">
        <v>-9.0991182514875006E-6</v>
      </c>
      <c r="FZ133">
        <v>5</v>
      </c>
      <c r="GA133">
        <v>1737</v>
      </c>
      <c r="GB133">
        <v>1</v>
      </c>
      <c r="GC133">
        <v>17</v>
      </c>
      <c r="GD133">
        <v>49.9</v>
      </c>
      <c r="GE133">
        <v>50.1</v>
      </c>
      <c r="GF133">
        <v>1.87744</v>
      </c>
      <c r="GG133">
        <v>2.4267599999999998</v>
      </c>
      <c r="GH133">
        <v>1.3513200000000001</v>
      </c>
      <c r="GI133">
        <v>2.2448700000000001</v>
      </c>
      <c r="GJ133">
        <v>1.3000499999999999</v>
      </c>
      <c r="GK133">
        <v>2.4267599999999998</v>
      </c>
      <c r="GL133">
        <v>26.334099999999999</v>
      </c>
      <c r="GM133">
        <v>14.026999999999999</v>
      </c>
      <c r="GN133">
        <v>19</v>
      </c>
      <c r="GO133">
        <v>316.72399999999999</v>
      </c>
      <c r="GP133">
        <v>497.7</v>
      </c>
      <c r="GQ133">
        <v>17.581600000000002</v>
      </c>
      <c r="GR133">
        <v>23.860299999999999</v>
      </c>
      <c r="GS133">
        <v>29.999500000000001</v>
      </c>
      <c r="GT133">
        <v>24.144100000000002</v>
      </c>
      <c r="GU133">
        <v>24.155799999999999</v>
      </c>
      <c r="GV133">
        <v>37.645000000000003</v>
      </c>
      <c r="GW133">
        <v>57.895699999999998</v>
      </c>
      <c r="GX133">
        <v>100</v>
      </c>
      <c r="GY133">
        <v>17.613800000000001</v>
      </c>
      <c r="GZ133">
        <v>979.86300000000006</v>
      </c>
      <c r="HA133">
        <v>7.1926600000000001</v>
      </c>
      <c r="HB133">
        <v>101.777</v>
      </c>
      <c r="HC133">
        <v>102.304</v>
      </c>
    </row>
    <row r="134" spans="1:211" x14ac:dyDescent="0.2">
      <c r="A134">
        <v>118</v>
      </c>
      <c r="B134">
        <v>1736451964.0999999</v>
      </c>
      <c r="C134">
        <v>234</v>
      </c>
      <c r="D134" t="s">
        <v>586</v>
      </c>
      <c r="E134" t="s">
        <v>587</v>
      </c>
      <c r="F134">
        <v>2</v>
      </c>
      <c r="G134">
        <v>1736451963.0999999</v>
      </c>
      <c r="H134">
        <f t="shared" si="34"/>
        <v>3.5883186779743846E-3</v>
      </c>
      <c r="I134">
        <f t="shared" si="35"/>
        <v>3.5883186779743848</v>
      </c>
      <c r="J134">
        <f t="shared" si="36"/>
        <v>38.969715242835171</v>
      </c>
      <c r="K134">
        <f t="shared" si="37"/>
        <v>876.56</v>
      </c>
      <c r="L134">
        <f t="shared" si="38"/>
        <v>662.558679383651</v>
      </c>
      <c r="M134">
        <f t="shared" si="39"/>
        <v>67.674042790001593</v>
      </c>
      <c r="N134">
        <f t="shared" si="40"/>
        <v>89.532234342151995</v>
      </c>
      <c r="O134">
        <f t="shared" si="41"/>
        <v>0.32565315572368919</v>
      </c>
      <c r="P134">
        <f t="shared" si="42"/>
        <v>3.5297854373765936</v>
      </c>
      <c r="Q134">
        <f t="shared" si="43"/>
        <v>0.3098351698538494</v>
      </c>
      <c r="R134">
        <f t="shared" si="44"/>
        <v>0.1950041208861254</v>
      </c>
      <c r="S134">
        <f t="shared" si="45"/>
        <v>317.40015</v>
      </c>
      <c r="T134">
        <f t="shared" si="46"/>
        <v>20.727905546925694</v>
      </c>
      <c r="U134">
        <f t="shared" si="47"/>
        <v>19.925599999999999</v>
      </c>
      <c r="V134">
        <f t="shared" si="48"/>
        <v>2.3358234436904142</v>
      </c>
      <c r="W134">
        <f t="shared" si="49"/>
        <v>50.192858200949743</v>
      </c>
      <c r="X134">
        <f t="shared" si="50"/>
        <v>1.1732158703617099</v>
      </c>
      <c r="Y134">
        <f t="shared" si="51"/>
        <v>2.3374159440466187</v>
      </c>
      <c r="Z134">
        <f t="shared" si="52"/>
        <v>1.1626075733287042</v>
      </c>
      <c r="AA134">
        <f t="shared" si="53"/>
        <v>-158.24485369867037</v>
      </c>
      <c r="AB134">
        <f t="shared" si="54"/>
        <v>2.09327571749817</v>
      </c>
      <c r="AC134">
        <f t="shared" si="55"/>
        <v>0.11914773307707019</v>
      </c>
      <c r="AD134">
        <f t="shared" si="56"/>
        <v>161.36771975190484</v>
      </c>
      <c r="AE134">
        <f t="shared" si="57"/>
        <v>66.8104702772455</v>
      </c>
      <c r="AF134">
        <f t="shared" si="58"/>
        <v>3.5878271284960439</v>
      </c>
      <c r="AG134">
        <f t="shared" si="59"/>
        <v>38.969715242835171</v>
      </c>
      <c r="AH134">
        <v>957.95655658999897</v>
      </c>
      <c r="AI134">
        <v>886.77139999999997</v>
      </c>
      <c r="AJ134">
        <v>3.3910384891108198</v>
      </c>
      <c r="AK134">
        <v>84.881134538593102</v>
      </c>
      <c r="AL134">
        <f t="shared" si="60"/>
        <v>3.5883186779743848</v>
      </c>
      <c r="AM134">
        <v>7.2330671562885698</v>
      </c>
      <c r="AN134">
        <v>11.486820979020999</v>
      </c>
      <c r="AO134">
        <v>2.5768496592954401E-5</v>
      </c>
      <c r="AP134">
        <v>118.923516889192</v>
      </c>
      <c r="AQ134">
        <v>141</v>
      </c>
      <c r="AR134">
        <v>28</v>
      </c>
      <c r="AS134">
        <f t="shared" si="61"/>
        <v>1</v>
      </c>
      <c r="AT134">
        <f t="shared" si="62"/>
        <v>0</v>
      </c>
      <c r="AU134">
        <f t="shared" si="63"/>
        <v>55220.75780691293</v>
      </c>
      <c r="AV134">
        <f t="shared" si="64"/>
        <v>2000</v>
      </c>
      <c r="AW134">
        <f t="shared" si="65"/>
        <v>1686.0000600000001</v>
      </c>
      <c r="AX134">
        <f t="shared" si="66"/>
        <v>0.84300003000000001</v>
      </c>
      <c r="AY134">
        <f t="shared" si="67"/>
        <v>0.158700075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1736451963.0999999</v>
      </c>
      <c r="BF134">
        <v>876.56</v>
      </c>
      <c r="BG134">
        <v>960.45699999999999</v>
      </c>
      <c r="BH134">
        <v>11.4863</v>
      </c>
      <c r="BI134">
        <v>7.2328700000000001</v>
      </c>
      <c r="BJ134">
        <v>865.52599999999995</v>
      </c>
      <c r="BK134">
        <v>11.4626</v>
      </c>
      <c r="BL134">
        <v>500.29500000000002</v>
      </c>
      <c r="BM134">
        <v>102.108</v>
      </c>
      <c r="BN134">
        <v>3.24517E-2</v>
      </c>
      <c r="BO134">
        <v>19.936599999999999</v>
      </c>
      <c r="BP134">
        <v>19.925599999999999</v>
      </c>
      <c r="BQ134">
        <v>999.9</v>
      </c>
      <c r="BR134">
        <v>0</v>
      </c>
      <c r="BS134">
        <v>0</v>
      </c>
      <c r="BT134">
        <v>9986.25</v>
      </c>
      <c r="BU134">
        <v>592.81600000000003</v>
      </c>
      <c r="BV134">
        <v>1536.22</v>
      </c>
      <c r="BW134">
        <v>-83.897300000000001</v>
      </c>
      <c r="BX134">
        <v>886.745</v>
      </c>
      <c r="BY134">
        <v>967.45399999999995</v>
      </c>
      <c r="BZ134">
        <v>4.2534400000000003</v>
      </c>
      <c r="CA134">
        <v>960.45699999999999</v>
      </c>
      <c r="CB134">
        <v>7.2328700000000001</v>
      </c>
      <c r="CC134">
        <v>1.1728400000000001</v>
      </c>
      <c r="CD134">
        <v>0.73853400000000002</v>
      </c>
      <c r="CE134">
        <v>9.2612500000000004</v>
      </c>
      <c r="CF134">
        <v>2.5777199999999998</v>
      </c>
      <c r="CG134">
        <v>2000</v>
      </c>
      <c r="CH134">
        <v>0.89999899999999999</v>
      </c>
      <c r="CI134">
        <v>0.10000100000000001</v>
      </c>
      <c r="CJ134">
        <v>22.291699999999999</v>
      </c>
      <c r="CK134">
        <v>42020.5</v>
      </c>
      <c r="CL134">
        <v>1736448967.0999999</v>
      </c>
      <c r="CM134" t="s">
        <v>347</v>
      </c>
      <c r="CN134">
        <v>1736448967.0999999</v>
      </c>
      <c r="CO134">
        <v>1736448953.0999999</v>
      </c>
      <c r="CP134">
        <v>2</v>
      </c>
      <c r="CQ134">
        <v>-0.42199999999999999</v>
      </c>
      <c r="CR134">
        <v>-1.2999999999999999E-2</v>
      </c>
      <c r="CS134">
        <v>1.4690000000000001</v>
      </c>
      <c r="CT134">
        <v>4.4999999999999998E-2</v>
      </c>
      <c r="CU134">
        <v>197</v>
      </c>
      <c r="CV134">
        <v>13</v>
      </c>
      <c r="CW134">
        <v>0.01</v>
      </c>
      <c r="CX134">
        <v>0.02</v>
      </c>
      <c r="CY134">
        <v>-84.066946666666695</v>
      </c>
      <c r="CZ134">
        <v>-1.1016857142856</v>
      </c>
      <c r="DA134">
        <v>0.12488497036162</v>
      </c>
      <c r="DB134">
        <v>0</v>
      </c>
      <c r="DC134">
        <v>4.2424933333333303</v>
      </c>
      <c r="DD134">
        <v>7.7755714285721395E-2</v>
      </c>
      <c r="DE134">
        <v>5.7399357332833202E-3</v>
      </c>
      <c r="DF134">
        <v>1</v>
      </c>
      <c r="DG134">
        <v>1</v>
      </c>
      <c r="DH134">
        <v>2</v>
      </c>
      <c r="DI134" t="s">
        <v>362</v>
      </c>
      <c r="DJ134">
        <v>2.9368500000000002</v>
      </c>
      <c r="DK134">
        <v>2.6325500000000002</v>
      </c>
      <c r="DL134">
        <v>0.173293</v>
      </c>
      <c r="DM134">
        <v>0.18237999999999999</v>
      </c>
      <c r="DN134">
        <v>7.0177600000000007E-2</v>
      </c>
      <c r="DO134">
        <v>4.9259400000000002E-2</v>
      </c>
      <c r="DP134">
        <v>27875.4</v>
      </c>
      <c r="DQ134">
        <v>30818.1</v>
      </c>
      <c r="DR134">
        <v>29449</v>
      </c>
      <c r="DS134">
        <v>34693.199999999997</v>
      </c>
      <c r="DT134">
        <v>34587.4</v>
      </c>
      <c r="DU134">
        <v>41735.800000000003</v>
      </c>
      <c r="DV134">
        <v>40214.400000000001</v>
      </c>
      <c r="DW134">
        <v>47559.6</v>
      </c>
      <c r="DX134">
        <v>1.70322</v>
      </c>
      <c r="DY134">
        <v>2.0396000000000001</v>
      </c>
      <c r="DZ134">
        <v>2.6427200000000001E-2</v>
      </c>
      <c r="EA134">
        <v>0</v>
      </c>
      <c r="EB134">
        <v>19.4892</v>
      </c>
      <c r="EC134">
        <v>999.9</v>
      </c>
      <c r="ED134">
        <v>64.144000000000005</v>
      </c>
      <c r="EE134">
        <v>22.405999999999999</v>
      </c>
      <c r="EF134">
        <v>17.0853</v>
      </c>
      <c r="EG134">
        <v>61.798200000000001</v>
      </c>
      <c r="EH134">
        <v>44.338900000000002</v>
      </c>
      <c r="EI134">
        <v>1</v>
      </c>
      <c r="EJ134">
        <v>-0.27952199999999999</v>
      </c>
      <c r="EK134">
        <v>1.40299</v>
      </c>
      <c r="EL134">
        <v>20.282699999999998</v>
      </c>
      <c r="EM134">
        <v>5.2482899999999999</v>
      </c>
      <c r="EN134">
        <v>11.914099999999999</v>
      </c>
      <c r="EO134">
        <v>4.9895500000000004</v>
      </c>
      <c r="EP134">
        <v>3.2846000000000002</v>
      </c>
      <c r="EQ134">
        <v>9999</v>
      </c>
      <c r="ER134">
        <v>9999</v>
      </c>
      <c r="ES134">
        <v>999.9</v>
      </c>
      <c r="ET134">
        <v>9999</v>
      </c>
      <c r="EU134">
        <v>1.8840399999999999</v>
      </c>
      <c r="EV134">
        <v>1.88428</v>
      </c>
      <c r="EW134">
        <v>1.8852</v>
      </c>
      <c r="EX134">
        <v>1.8872</v>
      </c>
      <c r="EY134">
        <v>1.88364</v>
      </c>
      <c r="EZ134">
        <v>1.8768199999999999</v>
      </c>
      <c r="FA134">
        <v>1.88263</v>
      </c>
      <c r="FB134">
        <v>1.88812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11.086</v>
      </c>
      <c r="FQ134">
        <v>2.3800000000000002E-2</v>
      </c>
      <c r="FR134">
        <v>-0.66434949939203702</v>
      </c>
      <c r="FS134">
        <v>9.8787948123959593E-3</v>
      </c>
      <c r="FT134">
        <v>5.3251326344088904E-6</v>
      </c>
      <c r="FU134">
        <v>-1.29812346716052E-9</v>
      </c>
      <c r="FV134">
        <v>-3.0087886876822501E-2</v>
      </c>
      <c r="FW134">
        <v>-3.68478344840185E-3</v>
      </c>
      <c r="FX134">
        <v>8.3536045323785897E-4</v>
      </c>
      <c r="FY134">
        <v>-9.0991182514875006E-6</v>
      </c>
      <c r="FZ134">
        <v>5</v>
      </c>
      <c r="GA134">
        <v>1737</v>
      </c>
      <c r="GB134">
        <v>1</v>
      </c>
      <c r="GC134">
        <v>17</v>
      </c>
      <c r="GD134">
        <v>50</v>
      </c>
      <c r="GE134">
        <v>50.2</v>
      </c>
      <c r="GF134">
        <v>1.8896500000000001</v>
      </c>
      <c r="GG134">
        <v>2.4340799999999998</v>
      </c>
      <c r="GH134">
        <v>1.3513200000000001</v>
      </c>
      <c r="GI134">
        <v>2.2448700000000001</v>
      </c>
      <c r="GJ134">
        <v>1.3000499999999999</v>
      </c>
      <c r="GK134">
        <v>2.51709</v>
      </c>
      <c r="GL134">
        <v>26.334099999999999</v>
      </c>
      <c r="GM134">
        <v>14.026999999999999</v>
      </c>
      <c r="GN134">
        <v>19</v>
      </c>
      <c r="GO134">
        <v>315.029</v>
      </c>
      <c r="GP134">
        <v>498.06799999999998</v>
      </c>
      <c r="GQ134">
        <v>17.604299999999999</v>
      </c>
      <c r="GR134">
        <v>23.856100000000001</v>
      </c>
      <c r="GS134">
        <v>29.999500000000001</v>
      </c>
      <c r="GT134">
        <v>24.1419</v>
      </c>
      <c r="GU134">
        <v>24.153700000000001</v>
      </c>
      <c r="GV134">
        <v>37.810400000000001</v>
      </c>
      <c r="GW134">
        <v>57.895699999999998</v>
      </c>
      <c r="GX134">
        <v>100</v>
      </c>
      <c r="GY134">
        <v>17.613800000000001</v>
      </c>
      <c r="GZ134">
        <v>979.86300000000006</v>
      </c>
      <c r="HA134">
        <v>7.1867799999999997</v>
      </c>
      <c r="HB134">
        <v>101.77800000000001</v>
      </c>
      <c r="HC134">
        <v>102.304</v>
      </c>
    </row>
    <row r="135" spans="1:211" x14ac:dyDescent="0.2">
      <c r="A135">
        <v>119</v>
      </c>
      <c r="B135">
        <v>1736451966.0999999</v>
      </c>
      <c r="C135">
        <v>236</v>
      </c>
      <c r="D135" t="s">
        <v>588</v>
      </c>
      <c r="E135" t="s">
        <v>589</v>
      </c>
      <c r="F135">
        <v>2</v>
      </c>
      <c r="G135">
        <v>1736451964.0999999</v>
      </c>
      <c r="H135">
        <f t="shared" si="34"/>
        <v>3.5899214112574385E-3</v>
      </c>
      <c r="I135">
        <f t="shared" si="35"/>
        <v>3.5899214112574387</v>
      </c>
      <c r="J135">
        <f t="shared" si="36"/>
        <v>39.279526728291657</v>
      </c>
      <c r="K135">
        <f t="shared" si="37"/>
        <v>879.84849999999994</v>
      </c>
      <c r="L135">
        <f t="shared" si="38"/>
        <v>664.26157041713361</v>
      </c>
      <c r="M135">
        <f t="shared" si="39"/>
        <v>67.849283219374854</v>
      </c>
      <c r="N135">
        <f t="shared" si="40"/>
        <v>89.86985357161997</v>
      </c>
      <c r="O135">
        <f t="shared" si="41"/>
        <v>0.32571935535282759</v>
      </c>
      <c r="P135">
        <f t="shared" si="42"/>
        <v>3.5350474079757479</v>
      </c>
      <c r="Q135">
        <f t="shared" si="43"/>
        <v>0.30991743253481074</v>
      </c>
      <c r="R135">
        <f t="shared" si="44"/>
        <v>0.19505423501888403</v>
      </c>
      <c r="S135">
        <f t="shared" si="45"/>
        <v>317.40094350037504</v>
      </c>
      <c r="T135">
        <f t="shared" si="46"/>
        <v>20.727043780282198</v>
      </c>
      <c r="U135">
        <f t="shared" si="47"/>
        <v>19.927949999999999</v>
      </c>
      <c r="V135">
        <f t="shared" si="48"/>
        <v>2.3361635797916818</v>
      </c>
      <c r="W135">
        <f t="shared" si="49"/>
        <v>50.195673064074775</v>
      </c>
      <c r="X135">
        <f t="shared" si="50"/>
        <v>1.1733252809492025</v>
      </c>
      <c r="Y135">
        <f t="shared" si="51"/>
        <v>2.3375028350580194</v>
      </c>
      <c r="Z135">
        <f t="shared" si="52"/>
        <v>1.1628382988424792</v>
      </c>
      <c r="AA135">
        <f t="shared" si="53"/>
        <v>-158.31553423645303</v>
      </c>
      <c r="AB135">
        <f t="shared" si="54"/>
        <v>1.7628786516940864</v>
      </c>
      <c r="AC135">
        <f t="shared" si="55"/>
        <v>0.10019392540370624</v>
      </c>
      <c r="AD135">
        <f t="shared" si="56"/>
        <v>160.94848184101977</v>
      </c>
      <c r="AE135">
        <f t="shared" si="57"/>
        <v>66.754219153189382</v>
      </c>
      <c r="AF135">
        <f t="shared" si="58"/>
        <v>3.5886625019088019</v>
      </c>
      <c r="AG135">
        <f t="shared" si="59"/>
        <v>39.279526728291657</v>
      </c>
      <c r="AH135">
        <v>964.66036594192599</v>
      </c>
      <c r="AI135">
        <v>893.40371515151503</v>
      </c>
      <c r="AJ135">
        <v>3.3480555080191299</v>
      </c>
      <c r="AK135">
        <v>84.881134538593102</v>
      </c>
      <c r="AL135">
        <f t="shared" si="60"/>
        <v>3.5899214112574387</v>
      </c>
      <c r="AM135">
        <v>7.2331674023961998</v>
      </c>
      <c r="AN135">
        <v>11.488928671328701</v>
      </c>
      <c r="AO135">
        <v>2.6459378163130501E-5</v>
      </c>
      <c r="AP135">
        <v>118.923516889192</v>
      </c>
      <c r="AQ135">
        <v>137</v>
      </c>
      <c r="AR135">
        <v>27</v>
      </c>
      <c r="AS135">
        <f t="shared" si="61"/>
        <v>1</v>
      </c>
      <c r="AT135">
        <f t="shared" si="62"/>
        <v>0</v>
      </c>
      <c r="AU135">
        <f t="shared" si="63"/>
        <v>55338.561989123897</v>
      </c>
      <c r="AV135">
        <f t="shared" si="64"/>
        <v>2000.0050000000001</v>
      </c>
      <c r="AW135">
        <f t="shared" si="65"/>
        <v>1686.0042750001501</v>
      </c>
      <c r="AX135">
        <f t="shared" si="66"/>
        <v>0.84300003000000001</v>
      </c>
      <c r="AY135">
        <f t="shared" si="67"/>
        <v>0.158700075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1736451964.0999999</v>
      </c>
      <c r="BF135">
        <v>879.84849999999994</v>
      </c>
      <c r="BG135">
        <v>963.69550000000004</v>
      </c>
      <c r="BH135">
        <v>11.48715</v>
      </c>
      <c r="BI135">
        <v>7.2326100000000002</v>
      </c>
      <c r="BJ135">
        <v>868.76250000000005</v>
      </c>
      <c r="BK135">
        <v>11.4634</v>
      </c>
      <c r="BL135">
        <v>500.28050000000002</v>
      </c>
      <c r="BM135">
        <v>102.11150000000001</v>
      </c>
      <c r="BN135">
        <v>3.0918350000000001E-2</v>
      </c>
      <c r="BO135">
        <v>19.937200000000001</v>
      </c>
      <c r="BP135">
        <v>19.927949999999999</v>
      </c>
      <c r="BQ135">
        <v>999.9</v>
      </c>
      <c r="BR135">
        <v>0</v>
      </c>
      <c r="BS135">
        <v>0</v>
      </c>
      <c r="BT135">
        <v>10008.125</v>
      </c>
      <c r="BU135">
        <v>592.81100000000004</v>
      </c>
      <c r="BV135">
        <v>1536.135</v>
      </c>
      <c r="BW135">
        <v>-83.847399999999993</v>
      </c>
      <c r="BX135">
        <v>890.07249999999999</v>
      </c>
      <c r="BY135">
        <v>970.7165</v>
      </c>
      <c r="BZ135">
        <v>4.2545299999999999</v>
      </c>
      <c r="CA135">
        <v>963.69550000000004</v>
      </c>
      <c r="CB135">
        <v>7.2326100000000002</v>
      </c>
      <c r="CC135">
        <v>1.1729700000000001</v>
      </c>
      <c r="CD135">
        <v>0.73853400000000002</v>
      </c>
      <c r="CE135">
        <v>9.2628550000000001</v>
      </c>
      <c r="CF135">
        <v>2.577725</v>
      </c>
      <c r="CG135">
        <v>2000.0050000000001</v>
      </c>
      <c r="CH135">
        <v>0.89999899999999999</v>
      </c>
      <c r="CI135">
        <v>0.10000100000000001</v>
      </c>
      <c r="CJ135">
        <v>22.25</v>
      </c>
      <c r="CK135">
        <v>42020.65</v>
      </c>
      <c r="CL135">
        <v>1736448967.0999999</v>
      </c>
      <c r="CM135" t="s">
        <v>347</v>
      </c>
      <c r="CN135">
        <v>1736448967.0999999</v>
      </c>
      <c r="CO135">
        <v>1736448953.0999999</v>
      </c>
      <c r="CP135">
        <v>2</v>
      </c>
      <c r="CQ135">
        <v>-0.42199999999999999</v>
      </c>
      <c r="CR135">
        <v>-1.2999999999999999E-2</v>
      </c>
      <c r="CS135">
        <v>1.4690000000000001</v>
      </c>
      <c r="CT135">
        <v>4.4999999999999998E-2</v>
      </c>
      <c r="CU135">
        <v>197</v>
      </c>
      <c r="CV135">
        <v>13</v>
      </c>
      <c r="CW135">
        <v>0.01</v>
      </c>
      <c r="CX135">
        <v>0.02</v>
      </c>
      <c r="CY135">
        <v>-84.058859999999996</v>
      </c>
      <c r="CZ135">
        <v>0.36411428571427101</v>
      </c>
      <c r="DA135">
        <v>0.13813891462341099</v>
      </c>
      <c r="DB135">
        <v>0</v>
      </c>
      <c r="DC135">
        <v>4.2454673333333304</v>
      </c>
      <c r="DD135">
        <v>7.2844285714275703E-2</v>
      </c>
      <c r="DE135">
        <v>5.32401786456647E-3</v>
      </c>
      <c r="DF135">
        <v>1</v>
      </c>
      <c r="DG135">
        <v>1</v>
      </c>
      <c r="DH135">
        <v>2</v>
      </c>
      <c r="DI135" t="s">
        <v>362</v>
      </c>
      <c r="DJ135">
        <v>2.9368099999999999</v>
      </c>
      <c r="DK135">
        <v>2.6299700000000001</v>
      </c>
      <c r="DL135">
        <v>0.17414499999999999</v>
      </c>
      <c r="DM135">
        <v>0.18323600000000001</v>
      </c>
      <c r="DN135">
        <v>7.0183899999999994E-2</v>
      </c>
      <c r="DO135">
        <v>4.9259699999999997E-2</v>
      </c>
      <c r="DP135">
        <v>27846.9</v>
      </c>
      <c r="DQ135">
        <v>30786.1</v>
      </c>
      <c r="DR135">
        <v>29449.200000000001</v>
      </c>
      <c r="DS135">
        <v>34693.4</v>
      </c>
      <c r="DT135">
        <v>34587.1</v>
      </c>
      <c r="DU135">
        <v>41736</v>
      </c>
      <c r="DV135">
        <v>40214.400000000001</v>
      </c>
      <c r="DW135">
        <v>47560</v>
      </c>
      <c r="DX135">
        <v>1.71092</v>
      </c>
      <c r="DY135">
        <v>2.03965</v>
      </c>
      <c r="DZ135">
        <v>2.6591099999999999E-2</v>
      </c>
      <c r="EA135">
        <v>0</v>
      </c>
      <c r="EB135">
        <v>19.488</v>
      </c>
      <c r="EC135">
        <v>999.9</v>
      </c>
      <c r="ED135">
        <v>64.144000000000005</v>
      </c>
      <c r="EE135">
        <v>22.405999999999999</v>
      </c>
      <c r="EF135">
        <v>17.086400000000001</v>
      </c>
      <c r="EG135">
        <v>61.808199999999999</v>
      </c>
      <c r="EH135">
        <v>44.491199999999999</v>
      </c>
      <c r="EI135">
        <v>1</v>
      </c>
      <c r="EJ135">
        <v>-0.27982699999999999</v>
      </c>
      <c r="EK135">
        <v>1.44774</v>
      </c>
      <c r="EL135">
        <v>20.282299999999999</v>
      </c>
      <c r="EM135">
        <v>5.2476900000000004</v>
      </c>
      <c r="EN135">
        <v>11.914099999999999</v>
      </c>
      <c r="EO135">
        <v>4.9895500000000004</v>
      </c>
      <c r="EP135">
        <v>3.2844699999999998</v>
      </c>
      <c r="EQ135">
        <v>9999</v>
      </c>
      <c r="ER135">
        <v>9999</v>
      </c>
      <c r="ES135">
        <v>999.9</v>
      </c>
      <c r="ET135">
        <v>9999</v>
      </c>
      <c r="EU135">
        <v>1.8840399999999999</v>
      </c>
      <c r="EV135">
        <v>1.88428</v>
      </c>
      <c r="EW135">
        <v>1.8851800000000001</v>
      </c>
      <c r="EX135">
        <v>1.8872</v>
      </c>
      <c r="EY135">
        <v>1.8836599999999999</v>
      </c>
      <c r="EZ135">
        <v>1.8768199999999999</v>
      </c>
      <c r="FA135">
        <v>1.88263</v>
      </c>
      <c r="FB135">
        <v>1.88812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11.191000000000001</v>
      </c>
      <c r="FQ135">
        <v>2.3800000000000002E-2</v>
      </c>
      <c r="FR135">
        <v>-0.66434949939203702</v>
      </c>
      <c r="FS135">
        <v>9.8787948123959593E-3</v>
      </c>
      <c r="FT135">
        <v>5.3251326344088904E-6</v>
      </c>
      <c r="FU135">
        <v>-1.29812346716052E-9</v>
      </c>
      <c r="FV135">
        <v>-3.0087886876822501E-2</v>
      </c>
      <c r="FW135">
        <v>-3.68478344840185E-3</v>
      </c>
      <c r="FX135">
        <v>8.3536045323785897E-4</v>
      </c>
      <c r="FY135">
        <v>-9.0991182514875006E-6</v>
      </c>
      <c r="FZ135">
        <v>5</v>
      </c>
      <c r="GA135">
        <v>1737</v>
      </c>
      <c r="GB135">
        <v>1</v>
      </c>
      <c r="GC135">
        <v>17</v>
      </c>
      <c r="GD135">
        <v>50</v>
      </c>
      <c r="GE135">
        <v>50.2</v>
      </c>
      <c r="GF135">
        <v>1.89941</v>
      </c>
      <c r="GG135">
        <v>2.4352999999999998</v>
      </c>
      <c r="GH135">
        <v>1.3513200000000001</v>
      </c>
      <c r="GI135">
        <v>2.2448700000000001</v>
      </c>
      <c r="GJ135">
        <v>1.3000499999999999</v>
      </c>
      <c r="GK135">
        <v>2.47925</v>
      </c>
      <c r="GL135">
        <v>26.313400000000001</v>
      </c>
      <c r="GM135">
        <v>14.026999999999999</v>
      </c>
      <c r="GN135">
        <v>19</v>
      </c>
      <c r="GO135">
        <v>318.30500000000001</v>
      </c>
      <c r="GP135">
        <v>498.08300000000003</v>
      </c>
      <c r="GQ135">
        <v>17.6233</v>
      </c>
      <c r="GR135">
        <v>23.8523</v>
      </c>
      <c r="GS135">
        <v>29.999500000000001</v>
      </c>
      <c r="GT135">
        <v>24.14</v>
      </c>
      <c r="GU135">
        <v>24.151800000000001</v>
      </c>
      <c r="GV135">
        <v>38.081000000000003</v>
      </c>
      <c r="GW135">
        <v>57.895699999999998</v>
      </c>
      <c r="GX135">
        <v>100</v>
      </c>
      <c r="GY135">
        <v>17.6584</v>
      </c>
      <c r="GZ135">
        <v>993.54399999999998</v>
      </c>
      <c r="HA135">
        <v>7.1854800000000001</v>
      </c>
      <c r="HB135">
        <v>101.77800000000001</v>
      </c>
      <c r="HC135">
        <v>102.30500000000001</v>
      </c>
    </row>
    <row r="136" spans="1:211" x14ac:dyDescent="0.2">
      <c r="A136">
        <v>120</v>
      </c>
      <c r="B136">
        <v>1736451968.0999999</v>
      </c>
      <c r="C136">
        <v>238</v>
      </c>
      <c r="D136" t="s">
        <v>590</v>
      </c>
      <c r="E136" t="s">
        <v>591</v>
      </c>
      <c r="F136">
        <v>2</v>
      </c>
      <c r="G136">
        <v>1736451967.0999999</v>
      </c>
      <c r="H136">
        <f t="shared" si="34"/>
        <v>3.5927035560042913E-3</v>
      </c>
      <c r="I136">
        <f t="shared" si="35"/>
        <v>3.5927035560042913</v>
      </c>
      <c r="J136">
        <f t="shared" si="36"/>
        <v>39.211483641884129</v>
      </c>
      <c r="K136">
        <f t="shared" si="37"/>
        <v>889.79700000000003</v>
      </c>
      <c r="L136">
        <f t="shared" si="38"/>
        <v>674.56135736151157</v>
      </c>
      <c r="M136">
        <f t="shared" si="39"/>
        <v>68.902595428688954</v>
      </c>
      <c r="N136">
        <f t="shared" si="40"/>
        <v>90.887688770769913</v>
      </c>
      <c r="O136">
        <f t="shared" si="41"/>
        <v>0.32605553439803864</v>
      </c>
      <c r="P136">
        <f t="shared" si="42"/>
        <v>3.5299708747788818</v>
      </c>
      <c r="Q136">
        <f t="shared" si="43"/>
        <v>0.31020024669290847</v>
      </c>
      <c r="R136">
        <f t="shared" si="44"/>
        <v>0.19523542217932199</v>
      </c>
      <c r="S136">
        <f t="shared" si="45"/>
        <v>317.40173700075002</v>
      </c>
      <c r="T136">
        <f t="shared" si="46"/>
        <v>20.730611108123931</v>
      </c>
      <c r="U136">
        <f t="shared" si="47"/>
        <v>19.9283</v>
      </c>
      <c r="V136">
        <f t="shared" si="48"/>
        <v>2.3362142420731851</v>
      </c>
      <c r="W136">
        <f t="shared" si="49"/>
        <v>50.19416513945194</v>
      </c>
      <c r="X136">
        <f t="shared" si="50"/>
        <v>1.1735153959269597</v>
      </c>
      <c r="Y136">
        <f t="shared" si="51"/>
        <v>2.3379518170421614</v>
      </c>
      <c r="Z136">
        <f t="shared" si="52"/>
        <v>1.1626988461462253</v>
      </c>
      <c r="AA136">
        <f t="shared" si="53"/>
        <v>-158.43822681978924</v>
      </c>
      <c r="AB136">
        <f t="shared" si="54"/>
        <v>2.2836934776130353</v>
      </c>
      <c r="AC136">
        <f t="shared" si="55"/>
        <v>0.12998360494045133</v>
      </c>
      <c r="AD136">
        <f t="shared" si="56"/>
        <v>161.37718726351426</v>
      </c>
      <c r="AE136">
        <f t="shared" si="57"/>
        <v>67.263789583268945</v>
      </c>
      <c r="AF136">
        <f t="shared" si="58"/>
        <v>3.5930874308758463</v>
      </c>
      <c r="AG136">
        <f t="shared" si="59"/>
        <v>39.211483641884129</v>
      </c>
      <c r="AH136">
        <v>971.18189431246299</v>
      </c>
      <c r="AI136">
        <v>900.10450303030302</v>
      </c>
      <c r="AJ136">
        <v>3.34147970915215</v>
      </c>
      <c r="AK136">
        <v>84.881134538593102</v>
      </c>
      <c r="AL136">
        <f t="shared" si="60"/>
        <v>3.5927035560042913</v>
      </c>
      <c r="AM136">
        <v>7.2329253905067796</v>
      </c>
      <c r="AN136">
        <v>11.488972727272699</v>
      </c>
      <c r="AO136">
        <v>2.18134069114055E-5</v>
      </c>
      <c r="AP136">
        <v>118.923516889192</v>
      </c>
      <c r="AQ136">
        <v>138</v>
      </c>
      <c r="AR136">
        <v>28</v>
      </c>
      <c r="AS136">
        <f t="shared" si="61"/>
        <v>1</v>
      </c>
      <c r="AT136">
        <f t="shared" si="62"/>
        <v>0</v>
      </c>
      <c r="AU136">
        <f t="shared" si="63"/>
        <v>55224.386742050854</v>
      </c>
      <c r="AV136">
        <f t="shared" si="64"/>
        <v>2000.01</v>
      </c>
      <c r="AW136">
        <f t="shared" si="65"/>
        <v>1686.0084900003001</v>
      </c>
      <c r="AX136">
        <f t="shared" si="66"/>
        <v>0.84300003000000001</v>
      </c>
      <c r="AY136">
        <f t="shared" si="67"/>
        <v>0.158700075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1736451967.0999999</v>
      </c>
      <c r="BF136">
        <v>889.79700000000003</v>
      </c>
      <c r="BG136">
        <v>974.24199999999996</v>
      </c>
      <c r="BH136">
        <v>11.488799999999999</v>
      </c>
      <c r="BI136">
        <v>7.2320799999999998</v>
      </c>
      <c r="BJ136">
        <v>878.553</v>
      </c>
      <c r="BK136">
        <v>11.465</v>
      </c>
      <c r="BL136">
        <v>500.64</v>
      </c>
      <c r="BM136">
        <v>102.116</v>
      </c>
      <c r="BN136">
        <v>2.8296700000000001E-2</v>
      </c>
      <c r="BO136">
        <v>19.940300000000001</v>
      </c>
      <c r="BP136">
        <v>19.9283</v>
      </c>
      <c r="BQ136">
        <v>999.9</v>
      </c>
      <c r="BR136">
        <v>0</v>
      </c>
      <c r="BS136">
        <v>0</v>
      </c>
      <c r="BT136">
        <v>9986.25</v>
      </c>
      <c r="BU136">
        <v>592.83100000000002</v>
      </c>
      <c r="BV136">
        <v>1536.23</v>
      </c>
      <c r="BW136">
        <v>-84.444699999999997</v>
      </c>
      <c r="BX136">
        <v>900.13900000000001</v>
      </c>
      <c r="BY136">
        <v>981.33900000000006</v>
      </c>
      <c r="BZ136">
        <v>4.2567199999999996</v>
      </c>
      <c r="CA136">
        <v>974.24199999999996</v>
      </c>
      <c r="CB136">
        <v>7.2320799999999998</v>
      </c>
      <c r="CC136">
        <v>1.17319</v>
      </c>
      <c r="CD136">
        <v>0.73851</v>
      </c>
      <c r="CE136">
        <v>9.2655999999999992</v>
      </c>
      <c r="CF136">
        <v>2.5772599999999999</v>
      </c>
      <c r="CG136">
        <v>2000.01</v>
      </c>
      <c r="CH136">
        <v>0.89999899999999999</v>
      </c>
      <c r="CI136">
        <v>0.10000100000000001</v>
      </c>
      <c r="CJ136">
        <v>22.125</v>
      </c>
      <c r="CK136">
        <v>42020.7</v>
      </c>
      <c r="CL136">
        <v>1736448967.0999999</v>
      </c>
      <c r="CM136" t="s">
        <v>347</v>
      </c>
      <c r="CN136">
        <v>1736448967.0999999</v>
      </c>
      <c r="CO136">
        <v>1736448953.0999999</v>
      </c>
      <c r="CP136">
        <v>2</v>
      </c>
      <c r="CQ136">
        <v>-0.42199999999999999</v>
      </c>
      <c r="CR136">
        <v>-1.2999999999999999E-2</v>
      </c>
      <c r="CS136">
        <v>1.4690000000000001</v>
      </c>
      <c r="CT136">
        <v>4.4999999999999998E-2</v>
      </c>
      <c r="CU136">
        <v>197</v>
      </c>
      <c r="CV136">
        <v>13</v>
      </c>
      <c r="CW136">
        <v>0.01</v>
      </c>
      <c r="CX136">
        <v>0.02</v>
      </c>
      <c r="CY136">
        <v>-84.048726666666695</v>
      </c>
      <c r="CZ136">
        <v>0.72825000000005302</v>
      </c>
      <c r="DA136">
        <v>0.14948332556583899</v>
      </c>
      <c r="DB136">
        <v>0</v>
      </c>
      <c r="DC136">
        <v>4.2479100000000001</v>
      </c>
      <c r="DD136">
        <v>7.31871428571544E-2</v>
      </c>
      <c r="DE136">
        <v>5.3459317865708197E-3</v>
      </c>
      <c r="DF136">
        <v>1</v>
      </c>
      <c r="DG136">
        <v>1</v>
      </c>
      <c r="DH136">
        <v>2</v>
      </c>
      <c r="DI136" t="s">
        <v>362</v>
      </c>
      <c r="DJ136">
        <v>2.9370699999999998</v>
      </c>
      <c r="DK136">
        <v>2.6304599999999998</v>
      </c>
      <c r="DL136">
        <v>0.174987</v>
      </c>
      <c r="DM136">
        <v>0.18412200000000001</v>
      </c>
      <c r="DN136">
        <v>7.0184899999999995E-2</v>
      </c>
      <c r="DO136">
        <v>4.9260600000000002E-2</v>
      </c>
      <c r="DP136">
        <v>27818.7</v>
      </c>
      <c r="DQ136">
        <v>30752.9</v>
      </c>
      <c r="DR136">
        <v>29449.3</v>
      </c>
      <c r="DS136">
        <v>34693.5</v>
      </c>
      <c r="DT136">
        <v>34587.199999999997</v>
      </c>
      <c r="DU136">
        <v>41736</v>
      </c>
      <c r="DV136">
        <v>40214.5</v>
      </c>
      <c r="DW136">
        <v>47560.1</v>
      </c>
      <c r="DX136">
        <v>1.7095</v>
      </c>
      <c r="DY136">
        <v>2.0394000000000001</v>
      </c>
      <c r="DZ136">
        <v>2.6702900000000002E-2</v>
      </c>
      <c r="EA136">
        <v>0</v>
      </c>
      <c r="EB136">
        <v>19.486499999999999</v>
      </c>
      <c r="EC136">
        <v>999.9</v>
      </c>
      <c r="ED136">
        <v>64.144000000000005</v>
      </c>
      <c r="EE136">
        <v>22.405999999999999</v>
      </c>
      <c r="EF136">
        <v>17.086600000000001</v>
      </c>
      <c r="EG136">
        <v>61.368200000000002</v>
      </c>
      <c r="EH136">
        <v>44.3309</v>
      </c>
      <c r="EI136">
        <v>1</v>
      </c>
      <c r="EJ136">
        <v>-0.27998000000000001</v>
      </c>
      <c r="EK136">
        <v>1.4090400000000001</v>
      </c>
      <c r="EL136">
        <v>20.282499999999999</v>
      </c>
      <c r="EM136">
        <v>5.2476900000000004</v>
      </c>
      <c r="EN136">
        <v>11.914099999999999</v>
      </c>
      <c r="EO136">
        <v>4.9894499999999997</v>
      </c>
      <c r="EP136">
        <v>3.28437</v>
      </c>
      <c r="EQ136">
        <v>9999</v>
      </c>
      <c r="ER136">
        <v>9999</v>
      </c>
      <c r="ES136">
        <v>999.9</v>
      </c>
      <c r="ET136">
        <v>9999</v>
      </c>
      <c r="EU136">
        <v>1.88405</v>
      </c>
      <c r="EV136">
        <v>1.8843000000000001</v>
      </c>
      <c r="EW136">
        <v>1.88517</v>
      </c>
      <c r="EX136">
        <v>1.8872</v>
      </c>
      <c r="EY136">
        <v>1.88368</v>
      </c>
      <c r="EZ136">
        <v>1.87683</v>
      </c>
      <c r="FA136">
        <v>1.88262</v>
      </c>
      <c r="FB136">
        <v>1.88812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11.297000000000001</v>
      </c>
      <c r="FQ136">
        <v>2.3800000000000002E-2</v>
      </c>
      <c r="FR136">
        <v>-0.66434949939203702</v>
      </c>
      <c r="FS136">
        <v>9.8787948123959593E-3</v>
      </c>
      <c r="FT136">
        <v>5.3251326344088904E-6</v>
      </c>
      <c r="FU136">
        <v>-1.29812346716052E-9</v>
      </c>
      <c r="FV136">
        <v>-3.0087886876822501E-2</v>
      </c>
      <c r="FW136">
        <v>-3.68478344840185E-3</v>
      </c>
      <c r="FX136">
        <v>8.3536045323785897E-4</v>
      </c>
      <c r="FY136">
        <v>-9.0991182514875006E-6</v>
      </c>
      <c r="FZ136">
        <v>5</v>
      </c>
      <c r="GA136">
        <v>1737</v>
      </c>
      <c r="GB136">
        <v>1</v>
      </c>
      <c r="GC136">
        <v>17</v>
      </c>
      <c r="GD136">
        <v>50</v>
      </c>
      <c r="GE136">
        <v>50.2</v>
      </c>
      <c r="GF136">
        <v>1.9116200000000001</v>
      </c>
      <c r="GG136">
        <v>2.4389599999999998</v>
      </c>
      <c r="GH136">
        <v>1.3513200000000001</v>
      </c>
      <c r="GI136">
        <v>2.2460900000000001</v>
      </c>
      <c r="GJ136">
        <v>1.3000499999999999</v>
      </c>
      <c r="GK136">
        <v>2.3718300000000001</v>
      </c>
      <c r="GL136">
        <v>26.334099999999999</v>
      </c>
      <c r="GM136">
        <v>14.0182</v>
      </c>
      <c r="GN136">
        <v>19</v>
      </c>
      <c r="GO136">
        <v>317.685</v>
      </c>
      <c r="GP136">
        <v>497.904</v>
      </c>
      <c r="GQ136">
        <v>17.640999999999998</v>
      </c>
      <c r="GR136">
        <v>23.848099999999999</v>
      </c>
      <c r="GS136">
        <v>29.999600000000001</v>
      </c>
      <c r="GT136">
        <v>24.1374</v>
      </c>
      <c r="GU136">
        <v>24.150200000000002</v>
      </c>
      <c r="GV136">
        <v>38.224200000000003</v>
      </c>
      <c r="GW136">
        <v>57.895699999999998</v>
      </c>
      <c r="GX136">
        <v>100</v>
      </c>
      <c r="GY136">
        <v>17.6584</v>
      </c>
      <c r="GZ136">
        <v>993.54399999999998</v>
      </c>
      <c r="HA136">
        <v>7.1787700000000001</v>
      </c>
      <c r="HB136">
        <v>101.77800000000001</v>
      </c>
      <c r="HC136">
        <v>102.30500000000001</v>
      </c>
    </row>
    <row r="137" spans="1:211" x14ac:dyDescent="0.2">
      <c r="A137">
        <v>121</v>
      </c>
      <c r="B137">
        <v>1736451970.0999999</v>
      </c>
      <c r="C137">
        <v>240</v>
      </c>
      <c r="D137" t="s">
        <v>592</v>
      </c>
      <c r="E137" t="s">
        <v>593</v>
      </c>
      <c r="F137">
        <v>2</v>
      </c>
      <c r="G137">
        <v>1736451968.0999999</v>
      </c>
      <c r="H137">
        <f t="shared" si="34"/>
        <v>3.5932596952552723E-3</v>
      </c>
      <c r="I137">
        <f t="shared" si="35"/>
        <v>3.5932596952552722</v>
      </c>
      <c r="J137">
        <f t="shared" si="36"/>
        <v>39.018465714804037</v>
      </c>
      <c r="K137">
        <f t="shared" si="37"/>
        <v>893.15300000000002</v>
      </c>
      <c r="L137">
        <f t="shared" si="38"/>
        <v>678.87396100376213</v>
      </c>
      <c r="M137">
        <f t="shared" si="39"/>
        <v>69.342411420275155</v>
      </c>
      <c r="N137">
        <f t="shared" si="40"/>
        <v>91.229574773615155</v>
      </c>
      <c r="O137">
        <f t="shared" si="41"/>
        <v>0.32612288603650313</v>
      </c>
      <c r="P137">
        <f t="shared" si="42"/>
        <v>3.5293203272157592</v>
      </c>
      <c r="Q137">
        <f t="shared" si="43"/>
        <v>0.31025844762338661</v>
      </c>
      <c r="R137">
        <f t="shared" si="44"/>
        <v>0.19527255895035717</v>
      </c>
      <c r="S137">
        <f t="shared" si="45"/>
        <v>317.40163938026194</v>
      </c>
      <c r="T137">
        <f t="shared" si="46"/>
        <v>20.73212584252877</v>
      </c>
      <c r="U137">
        <f t="shared" si="47"/>
        <v>19.9284</v>
      </c>
      <c r="V137">
        <f t="shared" si="48"/>
        <v>2.336228717187586</v>
      </c>
      <c r="W137">
        <f t="shared" si="49"/>
        <v>50.192276419544093</v>
      </c>
      <c r="X137">
        <f t="shared" si="50"/>
        <v>1.1735802945746026</v>
      </c>
      <c r="Y137">
        <f t="shared" si="51"/>
        <v>2.3381690935174015</v>
      </c>
      <c r="Z137">
        <f t="shared" si="52"/>
        <v>1.1626484226129834</v>
      </c>
      <c r="AA137">
        <f t="shared" si="53"/>
        <v>-158.46275256075751</v>
      </c>
      <c r="AB137">
        <f t="shared" si="54"/>
        <v>2.5496544142436122</v>
      </c>
      <c r="AC137">
        <f t="shared" si="55"/>
        <v>0.14514954806376942</v>
      </c>
      <c r="AD137">
        <f t="shared" si="56"/>
        <v>161.63369078181182</v>
      </c>
      <c r="AE137">
        <f t="shared" si="57"/>
        <v>67.534386906598996</v>
      </c>
      <c r="AF137">
        <f t="shared" si="58"/>
        <v>3.5930917734523358</v>
      </c>
      <c r="AG137">
        <f t="shared" si="59"/>
        <v>39.018465714804037</v>
      </c>
      <c r="AH137">
        <v>977.99232190144096</v>
      </c>
      <c r="AI137">
        <v>906.91300606060497</v>
      </c>
      <c r="AJ137">
        <v>3.3740825385013999</v>
      </c>
      <c r="AK137">
        <v>84.881134538593102</v>
      </c>
      <c r="AL137">
        <f t="shared" si="60"/>
        <v>3.5932596952552722</v>
      </c>
      <c r="AM137">
        <v>7.2324905549624399</v>
      </c>
      <c r="AN137">
        <v>11.4894937062937</v>
      </c>
      <c r="AO137">
        <v>1.5674580337897702E-5</v>
      </c>
      <c r="AP137">
        <v>118.923516889192</v>
      </c>
      <c r="AQ137">
        <v>144</v>
      </c>
      <c r="AR137">
        <v>29</v>
      </c>
      <c r="AS137">
        <f t="shared" si="61"/>
        <v>1</v>
      </c>
      <c r="AT137">
        <f t="shared" si="62"/>
        <v>0</v>
      </c>
      <c r="AU137">
        <f t="shared" si="63"/>
        <v>55209.487263874267</v>
      </c>
      <c r="AV137">
        <f t="shared" si="64"/>
        <v>2000.01</v>
      </c>
      <c r="AW137">
        <f t="shared" si="65"/>
        <v>1686.008372999715</v>
      </c>
      <c r="AX137">
        <f t="shared" si="66"/>
        <v>0.84299997149999994</v>
      </c>
      <c r="AY137">
        <f t="shared" si="67"/>
        <v>0.15870002619000001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1736451968.0999999</v>
      </c>
      <c r="BF137">
        <v>893.15300000000002</v>
      </c>
      <c r="BG137">
        <v>977.94150000000002</v>
      </c>
      <c r="BH137">
        <v>11.489549999999999</v>
      </c>
      <c r="BI137">
        <v>7.2325900000000001</v>
      </c>
      <c r="BJ137">
        <v>881.85500000000002</v>
      </c>
      <c r="BK137">
        <v>11.46575</v>
      </c>
      <c r="BL137">
        <v>500.61200000000002</v>
      </c>
      <c r="BM137">
        <v>102.1135</v>
      </c>
      <c r="BN137">
        <v>2.977755E-2</v>
      </c>
      <c r="BO137">
        <v>19.941800000000001</v>
      </c>
      <c r="BP137">
        <v>19.9284</v>
      </c>
      <c r="BQ137">
        <v>999.9</v>
      </c>
      <c r="BR137">
        <v>0</v>
      </c>
      <c r="BS137">
        <v>0</v>
      </c>
      <c r="BT137">
        <v>9983.75</v>
      </c>
      <c r="BU137">
        <v>592.85900000000004</v>
      </c>
      <c r="BV137">
        <v>1536.23</v>
      </c>
      <c r="BW137">
        <v>-84.788650000000004</v>
      </c>
      <c r="BX137">
        <v>903.53399999999999</v>
      </c>
      <c r="BY137">
        <v>985.06600000000003</v>
      </c>
      <c r="BZ137">
        <v>4.2569350000000004</v>
      </c>
      <c r="CA137">
        <v>977.94150000000002</v>
      </c>
      <c r="CB137">
        <v>7.2325900000000001</v>
      </c>
      <c r="CC137">
        <v>1.173235</v>
      </c>
      <c r="CD137">
        <v>0.73854450000000005</v>
      </c>
      <c r="CE137">
        <v>9.2661850000000001</v>
      </c>
      <c r="CF137">
        <v>2.5779200000000002</v>
      </c>
      <c r="CG137">
        <v>2000.01</v>
      </c>
      <c r="CH137">
        <v>0.89999949999999995</v>
      </c>
      <c r="CI137">
        <v>0.10000045</v>
      </c>
      <c r="CJ137">
        <v>22.125</v>
      </c>
      <c r="CK137">
        <v>42020.75</v>
      </c>
      <c r="CL137">
        <v>1736448967.0999999</v>
      </c>
      <c r="CM137" t="s">
        <v>347</v>
      </c>
      <c r="CN137">
        <v>1736448967.0999999</v>
      </c>
      <c r="CO137">
        <v>1736448953.0999999</v>
      </c>
      <c r="CP137">
        <v>2</v>
      </c>
      <c r="CQ137">
        <v>-0.42199999999999999</v>
      </c>
      <c r="CR137">
        <v>-1.2999999999999999E-2</v>
      </c>
      <c r="CS137">
        <v>1.4690000000000001</v>
      </c>
      <c r="CT137">
        <v>4.4999999999999998E-2</v>
      </c>
      <c r="CU137">
        <v>197</v>
      </c>
      <c r="CV137">
        <v>13</v>
      </c>
      <c r="CW137">
        <v>0.01</v>
      </c>
      <c r="CX137">
        <v>0.02</v>
      </c>
      <c r="CY137">
        <v>-84.122513333333302</v>
      </c>
      <c r="CZ137">
        <v>-1.2496714285714701</v>
      </c>
      <c r="DA137">
        <v>0.27036727333183203</v>
      </c>
      <c r="DB137">
        <v>0</v>
      </c>
      <c r="DC137">
        <v>4.2499799999999999</v>
      </c>
      <c r="DD137">
        <v>7.2124285714291206E-2</v>
      </c>
      <c r="DE137">
        <v>5.2867923482329496E-3</v>
      </c>
      <c r="DF137">
        <v>1</v>
      </c>
      <c r="DG137">
        <v>1</v>
      </c>
      <c r="DH137">
        <v>2</v>
      </c>
      <c r="DI137" t="s">
        <v>362</v>
      </c>
      <c r="DJ137">
        <v>2.9371800000000001</v>
      </c>
      <c r="DK137">
        <v>2.63368</v>
      </c>
      <c r="DL137">
        <v>0.17582800000000001</v>
      </c>
      <c r="DM137">
        <v>0.18495600000000001</v>
      </c>
      <c r="DN137">
        <v>7.0192599999999994E-2</v>
      </c>
      <c r="DO137">
        <v>4.9264700000000002E-2</v>
      </c>
      <c r="DP137">
        <v>27790.5</v>
      </c>
      <c r="DQ137">
        <v>30721.7</v>
      </c>
      <c r="DR137">
        <v>29449.5</v>
      </c>
      <c r="DS137">
        <v>34693.699999999997</v>
      </c>
      <c r="DT137">
        <v>34587.199999999997</v>
      </c>
      <c r="DU137">
        <v>41736</v>
      </c>
      <c r="DV137">
        <v>40215</v>
      </c>
      <c r="DW137">
        <v>47560.3</v>
      </c>
      <c r="DX137">
        <v>1.6964999999999999</v>
      </c>
      <c r="DY137">
        <v>2.0394000000000001</v>
      </c>
      <c r="DZ137">
        <v>2.6837E-2</v>
      </c>
      <c r="EA137">
        <v>0</v>
      </c>
      <c r="EB137">
        <v>19.485499999999998</v>
      </c>
      <c r="EC137">
        <v>999.9</v>
      </c>
      <c r="ED137">
        <v>64.144000000000005</v>
      </c>
      <c r="EE137">
        <v>22.405999999999999</v>
      </c>
      <c r="EF137">
        <v>17.088100000000001</v>
      </c>
      <c r="EG137">
        <v>61.618200000000002</v>
      </c>
      <c r="EH137">
        <v>43.777999999999999</v>
      </c>
      <c r="EI137">
        <v>1</v>
      </c>
      <c r="EJ137">
        <v>-0.28020099999999998</v>
      </c>
      <c r="EK137">
        <v>1.43774</v>
      </c>
      <c r="EL137">
        <v>20.2821</v>
      </c>
      <c r="EM137">
        <v>5.2473900000000002</v>
      </c>
      <c r="EN137">
        <v>11.914099999999999</v>
      </c>
      <c r="EO137">
        <v>4.9894999999999996</v>
      </c>
      <c r="EP137">
        <v>3.2843</v>
      </c>
      <c r="EQ137">
        <v>9999</v>
      </c>
      <c r="ER137">
        <v>9999</v>
      </c>
      <c r="ES137">
        <v>999.9</v>
      </c>
      <c r="ET137">
        <v>9999</v>
      </c>
      <c r="EU137">
        <v>1.8840300000000001</v>
      </c>
      <c r="EV137">
        <v>1.88429</v>
      </c>
      <c r="EW137">
        <v>1.8851800000000001</v>
      </c>
      <c r="EX137">
        <v>1.8871899999999999</v>
      </c>
      <c r="EY137">
        <v>1.88367</v>
      </c>
      <c r="EZ137">
        <v>1.8768199999999999</v>
      </c>
      <c r="FA137">
        <v>1.88262</v>
      </c>
      <c r="FB137">
        <v>1.88812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11.406000000000001</v>
      </c>
      <c r="FQ137">
        <v>2.3800000000000002E-2</v>
      </c>
      <c r="FR137">
        <v>-0.66434949939203702</v>
      </c>
      <c r="FS137">
        <v>9.8787948123959593E-3</v>
      </c>
      <c r="FT137">
        <v>5.3251326344088904E-6</v>
      </c>
      <c r="FU137">
        <v>-1.29812346716052E-9</v>
      </c>
      <c r="FV137">
        <v>-3.0087886876822501E-2</v>
      </c>
      <c r="FW137">
        <v>-3.68478344840185E-3</v>
      </c>
      <c r="FX137">
        <v>8.3536045323785897E-4</v>
      </c>
      <c r="FY137">
        <v>-9.0991182514875006E-6</v>
      </c>
      <c r="FZ137">
        <v>5</v>
      </c>
      <c r="GA137">
        <v>1737</v>
      </c>
      <c r="GB137">
        <v>1</v>
      </c>
      <c r="GC137">
        <v>17</v>
      </c>
      <c r="GD137">
        <v>50</v>
      </c>
      <c r="GE137">
        <v>50.3</v>
      </c>
      <c r="GF137">
        <v>1.9201699999999999</v>
      </c>
      <c r="GG137">
        <v>2.4450699999999999</v>
      </c>
      <c r="GH137">
        <v>1.3513200000000001</v>
      </c>
      <c r="GI137">
        <v>2.2448700000000001</v>
      </c>
      <c r="GJ137">
        <v>1.3000499999999999</v>
      </c>
      <c r="GK137">
        <v>2.2607400000000002</v>
      </c>
      <c r="GL137">
        <v>26.334099999999999</v>
      </c>
      <c r="GM137">
        <v>14.0182</v>
      </c>
      <c r="GN137">
        <v>19</v>
      </c>
      <c r="GO137">
        <v>312.149</v>
      </c>
      <c r="GP137">
        <v>497.88799999999998</v>
      </c>
      <c r="GQ137">
        <v>17.6602</v>
      </c>
      <c r="GR137">
        <v>23.844100000000001</v>
      </c>
      <c r="GS137">
        <v>29.999600000000001</v>
      </c>
      <c r="GT137">
        <v>24.135000000000002</v>
      </c>
      <c r="GU137">
        <v>24.148700000000002</v>
      </c>
      <c r="GV137">
        <v>38.497</v>
      </c>
      <c r="GW137">
        <v>57.895699999999998</v>
      </c>
      <c r="GX137">
        <v>100</v>
      </c>
      <c r="GY137">
        <v>17.699200000000001</v>
      </c>
      <c r="GZ137">
        <v>1007.08</v>
      </c>
      <c r="HA137">
        <v>7.17685</v>
      </c>
      <c r="HB137">
        <v>101.779</v>
      </c>
      <c r="HC137">
        <v>102.306</v>
      </c>
    </row>
    <row r="138" spans="1:211" x14ac:dyDescent="0.2">
      <c r="A138">
        <v>122</v>
      </c>
      <c r="B138">
        <v>1736451972.0999999</v>
      </c>
      <c r="C138">
        <v>242</v>
      </c>
      <c r="D138" t="s">
        <v>594</v>
      </c>
      <c r="E138" t="s">
        <v>595</v>
      </c>
      <c r="F138">
        <v>2</v>
      </c>
      <c r="G138">
        <v>1736451971.0999999</v>
      </c>
      <c r="H138">
        <f t="shared" si="34"/>
        <v>3.5929196486983086E-3</v>
      </c>
      <c r="I138">
        <f t="shared" si="35"/>
        <v>3.5929196486983086</v>
      </c>
      <c r="J138">
        <f t="shared" si="36"/>
        <v>39.143794149495626</v>
      </c>
      <c r="K138">
        <f t="shared" si="37"/>
        <v>903.28</v>
      </c>
      <c r="L138">
        <f t="shared" si="38"/>
        <v>688.0735953622526</v>
      </c>
      <c r="M138">
        <f t="shared" si="39"/>
        <v>70.279348635662487</v>
      </c>
      <c r="N138">
        <f t="shared" si="40"/>
        <v>92.260378051855994</v>
      </c>
      <c r="O138">
        <f t="shared" si="41"/>
        <v>0.32591290643248166</v>
      </c>
      <c r="P138">
        <f t="shared" si="42"/>
        <v>3.5386273847336942</v>
      </c>
      <c r="Q138">
        <f t="shared" si="43"/>
        <v>0.31010785935948992</v>
      </c>
      <c r="R138">
        <f t="shared" si="44"/>
        <v>0.19517354523253888</v>
      </c>
      <c r="S138">
        <f t="shared" si="45"/>
        <v>317.40143699925</v>
      </c>
      <c r="T138">
        <f t="shared" si="46"/>
        <v>20.733830688951517</v>
      </c>
      <c r="U138">
        <f t="shared" si="47"/>
        <v>19.932600000000001</v>
      </c>
      <c r="V138">
        <f t="shared" si="48"/>
        <v>2.3368367429644814</v>
      </c>
      <c r="W138">
        <f t="shared" si="49"/>
        <v>50.189824523911156</v>
      </c>
      <c r="X138">
        <f t="shared" si="50"/>
        <v>1.1737847229784</v>
      </c>
      <c r="Y138">
        <f t="shared" si="51"/>
        <v>2.3386906292513379</v>
      </c>
      <c r="Z138">
        <f t="shared" si="52"/>
        <v>1.1630520199860814</v>
      </c>
      <c r="AA138">
        <f t="shared" si="53"/>
        <v>-158.44775650759541</v>
      </c>
      <c r="AB138">
        <f t="shared" si="54"/>
        <v>2.4419133384414966</v>
      </c>
      <c r="AC138">
        <f t="shared" si="55"/>
        <v>0.13865585241106615</v>
      </c>
      <c r="AD138">
        <f t="shared" si="56"/>
        <v>161.53424968250718</v>
      </c>
      <c r="AE138">
        <f t="shared" si="57"/>
        <v>67.839401003716659</v>
      </c>
      <c r="AF138">
        <f t="shared" si="58"/>
        <v>3.5916921068586873</v>
      </c>
      <c r="AG138">
        <f t="shared" si="59"/>
        <v>39.143794149495626</v>
      </c>
      <c r="AH138">
        <v>985.32146251045299</v>
      </c>
      <c r="AI138">
        <v>913.78209090909104</v>
      </c>
      <c r="AJ138">
        <v>3.4113434906658102</v>
      </c>
      <c r="AK138">
        <v>84.881134538593102</v>
      </c>
      <c r="AL138">
        <f t="shared" si="60"/>
        <v>3.5929196486983086</v>
      </c>
      <c r="AM138">
        <v>7.2323334279165099</v>
      </c>
      <c r="AN138">
        <v>11.4916888111888</v>
      </c>
      <c r="AO138">
        <v>1.31756834301369E-5</v>
      </c>
      <c r="AP138">
        <v>118.923516889192</v>
      </c>
      <c r="AQ138">
        <v>145</v>
      </c>
      <c r="AR138">
        <v>29</v>
      </c>
      <c r="AS138">
        <f t="shared" si="61"/>
        <v>1</v>
      </c>
      <c r="AT138">
        <f t="shared" si="62"/>
        <v>0</v>
      </c>
      <c r="AU138">
        <f t="shared" si="63"/>
        <v>55417.119840527092</v>
      </c>
      <c r="AV138">
        <f t="shared" si="64"/>
        <v>2000.01</v>
      </c>
      <c r="AW138">
        <f t="shared" si="65"/>
        <v>1686.0083699997001</v>
      </c>
      <c r="AX138">
        <f t="shared" si="66"/>
        <v>0.84299997000000004</v>
      </c>
      <c r="AY138">
        <f t="shared" si="67"/>
        <v>0.15869992499999999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1736451971.0999999</v>
      </c>
      <c r="BF138">
        <v>903.28</v>
      </c>
      <c r="BG138">
        <v>988.53099999999995</v>
      </c>
      <c r="BH138">
        <v>11.492000000000001</v>
      </c>
      <c r="BI138">
        <v>7.2339700000000002</v>
      </c>
      <c r="BJ138">
        <v>891.82</v>
      </c>
      <c r="BK138">
        <v>11.4682</v>
      </c>
      <c r="BL138">
        <v>500.29</v>
      </c>
      <c r="BM138">
        <v>102.10599999999999</v>
      </c>
      <c r="BN138">
        <v>3.3290199999999999E-2</v>
      </c>
      <c r="BO138">
        <v>19.945399999999999</v>
      </c>
      <c r="BP138">
        <v>19.932600000000001</v>
      </c>
      <c r="BQ138">
        <v>999.9</v>
      </c>
      <c r="BR138">
        <v>0</v>
      </c>
      <c r="BS138">
        <v>0</v>
      </c>
      <c r="BT138">
        <v>10023.799999999999</v>
      </c>
      <c r="BU138">
        <v>592.91099999999994</v>
      </c>
      <c r="BV138">
        <v>1536.5</v>
      </c>
      <c r="BW138">
        <v>-85.250699999999995</v>
      </c>
      <c r="BX138">
        <v>913.78099999999995</v>
      </c>
      <c r="BY138">
        <v>995.73400000000004</v>
      </c>
      <c r="BZ138">
        <v>4.2580499999999999</v>
      </c>
      <c r="CA138">
        <v>988.53099999999995</v>
      </c>
      <c r="CB138">
        <v>7.2339700000000002</v>
      </c>
      <c r="CC138">
        <v>1.1734</v>
      </c>
      <c r="CD138">
        <v>0.73863199999999996</v>
      </c>
      <c r="CE138">
        <v>9.2683400000000002</v>
      </c>
      <c r="CF138">
        <v>2.57959</v>
      </c>
      <c r="CG138">
        <v>2000.01</v>
      </c>
      <c r="CH138">
        <v>0.90000100000000005</v>
      </c>
      <c r="CI138">
        <v>9.9999000000000005E-2</v>
      </c>
      <c r="CJ138">
        <v>22.125</v>
      </c>
      <c r="CK138">
        <v>42020.800000000003</v>
      </c>
      <c r="CL138">
        <v>1736448967.0999999</v>
      </c>
      <c r="CM138" t="s">
        <v>347</v>
      </c>
      <c r="CN138">
        <v>1736448967.0999999</v>
      </c>
      <c r="CO138">
        <v>1736448953.0999999</v>
      </c>
      <c r="CP138">
        <v>2</v>
      </c>
      <c r="CQ138">
        <v>-0.42199999999999999</v>
      </c>
      <c r="CR138">
        <v>-1.2999999999999999E-2</v>
      </c>
      <c r="CS138">
        <v>1.4690000000000001</v>
      </c>
      <c r="CT138">
        <v>4.4999999999999998E-2</v>
      </c>
      <c r="CU138">
        <v>197</v>
      </c>
      <c r="CV138">
        <v>13</v>
      </c>
      <c r="CW138">
        <v>0.01</v>
      </c>
      <c r="CX138">
        <v>0.02</v>
      </c>
      <c r="CY138">
        <v>-84.266373333333306</v>
      </c>
      <c r="CZ138">
        <v>-4.0815214285713397</v>
      </c>
      <c r="DA138">
        <v>0.44592183540267399</v>
      </c>
      <c r="DB138">
        <v>0</v>
      </c>
      <c r="DC138">
        <v>4.2519419999999997</v>
      </c>
      <c r="DD138">
        <v>6.6441428571431801E-2</v>
      </c>
      <c r="DE138">
        <v>4.9479439501003098E-3</v>
      </c>
      <c r="DF138">
        <v>1</v>
      </c>
      <c r="DG138">
        <v>1</v>
      </c>
      <c r="DH138">
        <v>2</v>
      </c>
      <c r="DI138" t="s">
        <v>362</v>
      </c>
      <c r="DJ138">
        <v>2.9368599999999998</v>
      </c>
      <c r="DK138">
        <v>2.6355200000000001</v>
      </c>
      <c r="DL138">
        <v>0.176681</v>
      </c>
      <c r="DM138">
        <v>0.18575</v>
      </c>
      <c r="DN138">
        <v>7.0195300000000002E-2</v>
      </c>
      <c r="DO138">
        <v>4.9266900000000002E-2</v>
      </c>
      <c r="DP138">
        <v>27761.9</v>
      </c>
      <c r="DQ138">
        <v>30692</v>
      </c>
      <c r="DR138">
        <v>29449.599999999999</v>
      </c>
      <c r="DS138">
        <v>34693.800000000003</v>
      </c>
      <c r="DT138">
        <v>34587.300000000003</v>
      </c>
      <c r="DU138">
        <v>41736.1</v>
      </c>
      <c r="DV138">
        <v>40215.199999999997</v>
      </c>
      <c r="DW138">
        <v>47560.6</v>
      </c>
      <c r="DX138">
        <v>1.69465</v>
      </c>
      <c r="DY138">
        <v>2.0401699999999998</v>
      </c>
      <c r="DZ138">
        <v>2.7187200000000002E-2</v>
      </c>
      <c r="EA138">
        <v>0</v>
      </c>
      <c r="EB138">
        <v>19.4847</v>
      </c>
      <c r="EC138">
        <v>999.9</v>
      </c>
      <c r="ED138">
        <v>64.168000000000006</v>
      </c>
      <c r="EE138">
        <v>22.405999999999999</v>
      </c>
      <c r="EF138">
        <v>17.093399999999999</v>
      </c>
      <c r="EG138">
        <v>61.178199999999997</v>
      </c>
      <c r="EH138">
        <v>43.613799999999998</v>
      </c>
      <c r="EI138">
        <v>1</v>
      </c>
      <c r="EJ138">
        <v>-0.28038400000000002</v>
      </c>
      <c r="EK138">
        <v>1.41618</v>
      </c>
      <c r="EL138">
        <v>20.282299999999999</v>
      </c>
      <c r="EM138">
        <v>5.2466400000000002</v>
      </c>
      <c r="EN138">
        <v>11.914099999999999</v>
      </c>
      <c r="EO138">
        <v>4.9894999999999996</v>
      </c>
      <c r="EP138">
        <v>3.2842199999999999</v>
      </c>
      <c r="EQ138">
        <v>9999</v>
      </c>
      <c r="ER138">
        <v>9999</v>
      </c>
      <c r="ES138">
        <v>999.9</v>
      </c>
      <c r="ET138">
        <v>9999</v>
      </c>
      <c r="EU138">
        <v>1.8840300000000001</v>
      </c>
      <c r="EV138">
        <v>1.8842699999999999</v>
      </c>
      <c r="EW138">
        <v>1.8851800000000001</v>
      </c>
      <c r="EX138">
        <v>1.8871800000000001</v>
      </c>
      <c r="EY138">
        <v>1.8836599999999999</v>
      </c>
      <c r="EZ138">
        <v>1.8768199999999999</v>
      </c>
      <c r="FA138">
        <v>1.8826099999999999</v>
      </c>
      <c r="FB138">
        <v>1.88812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11.515000000000001</v>
      </c>
      <c r="FQ138">
        <v>2.3800000000000002E-2</v>
      </c>
      <c r="FR138">
        <v>-0.66434949939203702</v>
      </c>
      <c r="FS138">
        <v>9.8787948123959593E-3</v>
      </c>
      <c r="FT138">
        <v>5.3251326344088904E-6</v>
      </c>
      <c r="FU138">
        <v>-1.29812346716052E-9</v>
      </c>
      <c r="FV138">
        <v>-3.0087886876822501E-2</v>
      </c>
      <c r="FW138">
        <v>-3.68478344840185E-3</v>
      </c>
      <c r="FX138">
        <v>8.3536045323785897E-4</v>
      </c>
      <c r="FY138">
        <v>-9.0991182514875006E-6</v>
      </c>
      <c r="FZ138">
        <v>5</v>
      </c>
      <c r="GA138">
        <v>1737</v>
      </c>
      <c r="GB138">
        <v>1</v>
      </c>
      <c r="GC138">
        <v>17</v>
      </c>
      <c r="GD138">
        <v>50.1</v>
      </c>
      <c r="GE138">
        <v>50.3</v>
      </c>
      <c r="GF138">
        <v>1.9311499999999999</v>
      </c>
      <c r="GG138">
        <v>2.4304199999999998</v>
      </c>
      <c r="GH138">
        <v>1.3513200000000001</v>
      </c>
      <c r="GI138">
        <v>2.2460900000000001</v>
      </c>
      <c r="GJ138">
        <v>1.3000499999999999</v>
      </c>
      <c r="GK138">
        <v>2.3913600000000002</v>
      </c>
      <c r="GL138">
        <v>26.334099999999999</v>
      </c>
      <c r="GM138">
        <v>14.026999999999999</v>
      </c>
      <c r="GN138">
        <v>19</v>
      </c>
      <c r="GO138">
        <v>311.36500000000001</v>
      </c>
      <c r="GP138">
        <v>498.37200000000001</v>
      </c>
      <c r="GQ138">
        <v>17.674399999999999</v>
      </c>
      <c r="GR138">
        <v>23.840299999999999</v>
      </c>
      <c r="GS138">
        <v>29.999600000000001</v>
      </c>
      <c r="GT138">
        <v>24.133099999999999</v>
      </c>
      <c r="GU138">
        <v>24.146799999999999</v>
      </c>
      <c r="GV138">
        <v>38.728499999999997</v>
      </c>
      <c r="GW138">
        <v>57.895699999999998</v>
      </c>
      <c r="GX138">
        <v>100</v>
      </c>
      <c r="GY138">
        <v>17.699200000000001</v>
      </c>
      <c r="GZ138">
        <v>1013.87</v>
      </c>
      <c r="HA138">
        <v>7.1712400000000001</v>
      </c>
      <c r="HB138">
        <v>101.78</v>
      </c>
      <c r="HC138">
        <v>102.306</v>
      </c>
    </row>
    <row r="139" spans="1:211" x14ac:dyDescent="0.2">
      <c r="A139">
        <v>123</v>
      </c>
      <c r="B139">
        <v>1736451974.0999999</v>
      </c>
      <c r="C139">
        <v>244</v>
      </c>
      <c r="D139" t="s">
        <v>596</v>
      </c>
      <c r="E139" t="s">
        <v>597</v>
      </c>
      <c r="F139">
        <v>2</v>
      </c>
      <c r="G139">
        <v>1736451972.0999999</v>
      </c>
      <c r="H139">
        <f t="shared" si="34"/>
        <v>3.5939223875909223E-3</v>
      </c>
      <c r="I139">
        <f t="shared" si="35"/>
        <v>3.5939223875909221</v>
      </c>
      <c r="J139">
        <f t="shared" si="36"/>
        <v>39.349705052837912</v>
      </c>
      <c r="K139">
        <f t="shared" si="37"/>
        <v>906.67100000000005</v>
      </c>
      <c r="L139">
        <f t="shared" si="38"/>
        <v>690.35457361023293</v>
      </c>
      <c r="M139">
        <f t="shared" si="39"/>
        <v>70.511222672122386</v>
      </c>
      <c r="N139">
        <f t="shared" si="40"/>
        <v>92.605283161997804</v>
      </c>
      <c r="O139">
        <f t="shared" si="41"/>
        <v>0.32591812562837646</v>
      </c>
      <c r="P139">
        <f t="shared" si="42"/>
        <v>3.5378362391743639</v>
      </c>
      <c r="Q139">
        <f t="shared" si="43"/>
        <v>0.31010923523394007</v>
      </c>
      <c r="R139">
        <f t="shared" si="44"/>
        <v>0.19517472037949518</v>
      </c>
      <c r="S139">
        <f t="shared" si="45"/>
        <v>317.40071135979468</v>
      </c>
      <c r="T139">
        <f t="shared" si="46"/>
        <v>20.735223908704992</v>
      </c>
      <c r="U139">
        <f t="shared" si="47"/>
        <v>19.934750000000001</v>
      </c>
      <c r="V139">
        <f t="shared" si="48"/>
        <v>2.3371480479118589</v>
      </c>
      <c r="W139">
        <f t="shared" si="49"/>
        <v>50.185840934098913</v>
      </c>
      <c r="X139">
        <f t="shared" si="50"/>
        <v>1.17379699547314</v>
      </c>
      <c r="Y139">
        <f t="shared" si="51"/>
        <v>2.3389007210509853</v>
      </c>
      <c r="Z139">
        <f t="shared" si="52"/>
        <v>1.1633510524387189</v>
      </c>
      <c r="AA139">
        <f t="shared" si="53"/>
        <v>-158.49197729275969</v>
      </c>
      <c r="AB139">
        <f t="shared" si="54"/>
        <v>2.3078551106490988</v>
      </c>
      <c r="AC139">
        <f t="shared" si="55"/>
        <v>0.13107552667529007</v>
      </c>
      <c r="AD139">
        <f t="shared" si="56"/>
        <v>161.3476647043594</v>
      </c>
      <c r="AE139">
        <f t="shared" si="57"/>
        <v>67.81300911904971</v>
      </c>
      <c r="AF139">
        <f t="shared" si="58"/>
        <v>3.5920225446903458</v>
      </c>
      <c r="AG139">
        <f t="shared" si="59"/>
        <v>39.349705052837912</v>
      </c>
      <c r="AH139">
        <v>992.61098941274304</v>
      </c>
      <c r="AI139">
        <v>920.67038181818202</v>
      </c>
      <c r="AJ139">
        <v>3.4336842927216802</v>
      </c>
      <c r="AK139">
        <v>84.881134538593102</v>
      </c>
      <c r="AL139">
        <f t="shared" si="60"/>
        <v>3.5939223875909221</v>
      </c>
      <c r="AM139">
        <v>7.2328423661451797</v>
      </c>
      <c r="AN139">
        <v>11.493055244755199</v>
      </c>
      <c r="AO139">
        <v>1.1646413855372799E-5</v>
      </c>
      <c r="AP139">
        <v>118.923516889192</v>
      </c>
      <c r="AQ139">
        <v>145</v>
      </c>
      <c r="AR139">
        <v>29</v>
      </c>
      <c r="AS139">
        <f t="shared" si="61"/>
        <v>1</v>
      </c>
      <c r="AT139">
        <f t="shared" si="62"/>
        <v>0</v>
      </c>
      <c r="AU139">
        <f t="shared" si="63"/>
        <v>55399.066524067952</v>
      </c>
      <c r="AV139">
        <f t="shared" si="64"/>
        <v>2000.0050000000001</v>
      </c>
      <c r="AW139">
        <f t="shared" si="65"/>
        <v>1686.0044160005025</v>
      </c>
      <c r="AX139">
        <f t="shared" si="66"/>
        <v>0.84300010049999996</v>
      </c>
      <c r="AY139">
        <f t="shared" si="67"/>
        <v>0.15869995893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1736451972.0999999</v>
      </c>
      <c r="BF139">
        <v>906.67100000000005</v>
      </c>
      <c r="BG139">
        <v>991.89850000000001</v>
      </c>
      <c r="BH139">
        <v>11.4923</v>
      </c>
      <c r="BI139">
        <v>7.2342199999999997</v>
      </c>
      <c r="BJ139">
        <v>895.15650000000005</v>
      </c>
      <c r="BK139">
        <v>11.468500000000001</v>
      </c>
      <c r="BL139">
        <v>500.33</v>
      </c>
      <c r="BM139">
        <v>102.104</v>
      </c>
      <c r="BN139">
        <v>3.3691800000000001E-2</v>
      </c>
      <c r="BO139">
        <v>19.946850000000001</v>
      </c>
      <c r="BP139">
        <v>19.934750000000001</v>
      </c>
      <c r="BQ139">
        <v>999.9</v>
      </c>
      <c r="BR139">
        <v>0</v>
      </c>
      <c r="BS139">
        <v>0</v>
      </c>
      <c r="BT139">
        <v>10020.65</v>
      </c>
      <c r="BU139">
        <v>592.89499999999998</v>
      </c>
      <c r="BV139">
        <v>1536.615</v>
      </c>
      <c r="BW139">
        <v>-85.227549999999994</v>
      </c>
      <c r="BX139">
        <v>917.2115</v>
      </c>
      <c r="BY139">
        <v>999.12699999999995</v>
      </c>
      <c r="BZ139">
        <v>4.2580799999999996</v>
      </c>
      <c r="CA139">
        <v>991.89850000000001</v>
      </c>
      <c r="CB139">
        <v>7.2342199999999997</v>
      </c>
      <c r="CC139">
        <v>1.1734100000000001</v>
      </c>
      <c r="CD139">
        <v>0.738645</v>
      </c>
      <c r="CE139">
        <v>9.2684449999999998</v>
      </c>
      <c r="CF139">
        <v>2.5798350000000001</v>
      </c>
      <c r="CG139">
        <v>2000.0050000000001</v>
      </c>
      <c r="CH139">
        <v>0.90000100000000005</v>
      </c>
      <c r="CI139">
        <v>9.9999149999999995E-2</v>
      </c>
      <c r="CJ139">
        <v>22.1875</v>
      </c>
      <c r="CK139">
        <v>42020.7</v>
      </c>
      <c r="CL139">
        <v>1736448967.0999999</v>
      </c>
      <c r="CM139" t="s">
        <v>347</v>
      </c>
      <c r="CN139">
        <v>1736448967.0999999</v>
      </c>
      <c r="CO139">
        <v>1736448953.0999999</v>
      </c>
      <c r="CP139">
        <v>2</v>
      </c>
      <c r="CQ139">
        <v>-0.42199999999999999</v>
      </c>
      <c r="CR139">
        <v>-1.2999999999999999E-2</v>
      </c>
      <c r="CS139">
        <v>1.4690000000000001</v>
      </c>
      <c r="CT139">
        <v>4.4999999999999998E-2</v>
      </c>
      <c r="CU139">
        <v>197</v>
      </c>
      <c r="CV139">
        <v>13</v>
      </c>
      <c r="CW139">
        <v>0.01</v>
      </c>
      <c r="CX139">
        <v>0.02</v>
      </c>
      <c r="CY139">
        <v>-84.420526666666703</v>
      </c>
      <c r="CZ139">
        <v>-5.6995714285715202</v>
      </c>
      <c r="DA139">
        <v>0.52655970027676502</v>
      </c>
      <c r="DB139">
        <v>0</v>
      </c>
      <c r="DC139">
        <v>4.2538280000000004</v>
      </c>
      <c r="DD139">
        <v>5.4250714285713798E-2</v>
      </c>
      <c r="DE139">
        <v>4.1643025826661201E-3</v>
      </c>
      <c r="DF139">
        <v>1</v>
      </c>
      <c r="DG139">
        <v>1</v>
      </c>
      <c r="DH139">
        <v>2</v>
      </c>
      <c r="DI139" t="s">
        <v>362</v>
      </c>
      <c r="DJ139">
        <v>2.9367700000000001</v>
      </c>
      <c r="DK139">
        <v>2.6352500000000001</v>
      </c>
      <c r="DL139">
        <v>0.17752000000000001</v>
      </c>
      <c r="DM139">
        <v>0.186556</v>
      </c>
      <c r="DN139">
        <v>7.0195900000000006E-2</v>
      </c>
      <c r="DO139">
        <v>4.9265900000000001E-2</v>
      </c>
      <c r="DP139">
        <v>27733.599999999999</v>
      </c>
      <c r="DQ139">
        <v>30661.9</v>
      </c>
      <c r="DR139">
        <v>29449.5</v>
      </c>
      <c r="DS139">
        <v>34694</v>
      </c>
      <c r="DT139">
        <v>34587</v>
      </c>
      <c r="DU139">
        <v>41736.199999999997</v>
      </c>
      <c r="DV139">
        <v>40214.9</v>
      </c>
      <c r="DW139">
        <v>47560.7</v>
      </c>
      <c r="DX139">
        <v>1.6939500000000001</v>
      </c>
      <c r="DY139">
        <v>2.0401500000000001</v>
      </c>
      <c r="DZ139">
        <v>2.7589499999999999E-2</v>
      </c>
      <c r="EA139">
        <v>0</v>
      </c>
      <c r="EB139">
        <v>19.483599999999999</v>
      </c>
      <c r="EC139">
        <v>999.9</v>
      </c>
      <c r="ED139">
        <v>64.168000000000006</v>
      </c>
      <c r="EE139">
        <v>22.405999999999999</v>
      </c>
      <c r="EF139">
        <v>17.0932</v>
      </c>
      <c r="EG139">
        <v>61.608199999999997</v>
      </c>
      <c r="EH139">
        <v>44.7316</v>
      </c>
      <c r="EI139">
        <v>1</v>
      </c>
      <c r="EJ139">
        <v>-0.28068599999999999</v>
      </c>
      <c r="EK139">
        <v>1.3860399999999999</v>
      </c>
      <c r="EL139">
        <v>20.282699999999998</v>
      </c>
      <c r="EM139">
        <v>5.2469400000000004</v>
      </c>
      <c r="EN139">
        <v>11.914099999999999</v>
      </c>
      <c r="EO139">
        <v>4.9894999999999996</v>
      </c>
      <c r="EP139">
        <v>3.2844000000000002</v>
      </c>
      <c r="EQ139">
        <v>9999</v>
      </c>
      <c r="ER139">
        <v>9999</v>
      </c>
      <c r="ES139">
        <v>999.9</v>
      </c>
      <c r="ET139">
        <v>9999</v>
      </c>
      <c r="EU139">
        <v>1.88402</v>
      </c>
      <c r="EV139">
        <v>1.88428</v>
      </c>
      <c r="EW139">
        <v>1.8851599999999999</v>
      </c>
      <c r="EX139">
        <v>1.8871899999999999</v>
      </c>
      <c r="EY139">
        <v>1.8836200000000001</v>
      </c>
      <c r="EZ139">
        <v>1.8768100000000001</v>
      </c>
      <c r="FA139">
        <v>1.8826099999999999</v>
      </c>
      <c r="FB139">
        <v>1.88812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11.622999999999999</v>
      </c>
      <c r="FQ139">
        <v>2.3800000000000002E-2</v>
      </c>
      <c r="FR139">
        <v>-0.66434949939203702</v>
      </c>
      <c r="FS139">
        <v>9.8787948123959593E-3</v>
      </c>
      <c r="FT139">
        <v>5.3251326344088904E-6</v>
      </c>
      <c r="FU139">
        <v>-1.29812346716052E-9</v>
      </c>
      <c r="FV139">
        <v>-3.0087886876822501E-2</v>
      </c>
      <c r="FW139">
        <v>-3.68478344840185E-3</v>
      </c>
      <c r="FX139">
        <v>8.3536045323785897E-4</v>
      </c>
      <c r="FY139">
        <v>-9.0991182514875006E-6</v>
      </c>
      <c r="FZ139">
        <v>5</v>
      </c>
      <c r="GA139">
        <v>1737</v>
      </c>
      <c r="GB139">
        <v>1</v>
      </c>
      <c r="GC139">
        <v>17</v>
      </c>
      <c r="GD139">
        <v>50.1</v>
      </c>
      <c r="GE139">
        <v>50.4</v>
      </c>
      <c r="GF139">
        <v>1.94214</v>
      </c>
      <c r="GG139">
        <v>2.4267599999999998</v>
      </c>
      <c r="GH139">
        <v>1.3513200000000001</v>
      </c>
      <c r="GI139">
        <v>2.2448700000000001</v>
      </c>
      <c r="GJ139">
        <v>1.3000499999999999</v>
      </c>
      <c r="GK139">
        <v>2.5134300000000001</v>
      </c>
      <c r="GL139">
        <v>26.334099999999999</v>
      </c>
      <c r="GM139">
        <v>14.026999999999999</v>
      </c>
      <c r="GN139">
        <v>19</v>
      </c>
      <c r="GO139">
        <v>311.06200000000001</v>
      </c>
      <c r="GP139">
        <v>498.33499999999998</v>
      </c>
      <c r="GQ139">
        <v>17.691099999999999</v>
      </c>
      <c r="GR139">
        <v>23.835999999999999</v>
      </c>
      <c r="GS139">
        <v>29.999500000000001</v>
      </c>
      <c r="GT139">
        <v>24.131</v>
      </c>
      <c r="GU139">
        <v>24.1448</v>
      </c>
      <c r="GV139">
        <v>38.863300000000002</v>
      </c>
      <c r="GW139">
        <v>57.895699999999998</v>
      </c>
      <c r="GX139">
        <v>100</v>
      </c>
      <c r="GY139">
        <v>17.699200000000001</v>
      </c>
      <c r="GZ139">
        <v>1020.71</v>
      </c>
      <c r="HA139">
        <v>7.1693300000000004</v>
      </c>
      <c r="HB139">
        <v>101.779</v>
      </c>
      <c r="HC139">
        <v>102.307</v>
      </c>
    </row>
    <row r="140" spans="1:211" x14ac:dyDescent="0.2">
      <c r="A140">
        <v>124</v>
      </c>
      <c r="B140">
        <v>1736451976.0999999</v>
      </c>
      <c r="C140">
        <v>246</v>
      </c>
      <c r="D140" t="s">
        <v>598</v>
      </c>
      <c r="E140" t="s">
        <v>599</v>
      </c>
      <c r="F140">
        <v>2</v>
      </c>
      <c r="G140">
        <v>1736451975.0999999</v>
      </c>
      <c r="H140">
        <f t="shared" si="34"/>
        <v>3.5948918189552342E-3</v>
      </c>
      <c r="I140">
        <f t="shared" si="35"/>
        <v>3.5948918189552344</v>
      </c>
      <c r="J140">
        <f t="shared" si="36"/>
        <v>39.58965063445963</v>
      </c>
      <c r="K140">
        <f t="shared" si="37"/>
        <v>916.77499999999998</v>
      </c>
      <c r="L140">
        <f t="shared" si="38"/>
        <v>698.94469837883423</v>
      </c>
      <c r="M140">
        <f t="shared" si="39"/>
        <v>71.387226159818411</v>
      </c>
      <c r="N140">
        <f t="shared" si="40"/>
        <v>93.635482770620001</v>
      </c>
      <c r="O140">
        <f t="shared" si="41"/>
        <v>0.32577230114887501</v>
      </c>
      <c r="P140">
        <f t="shared" si="42"/>
        <v>3.5320156429862766</v>
      </c>
      <c r="Q140">
        <f t="shared" si="43"/>
        <v>0.3099525143930239</v>
      </c>
      <c r="R140">
        <f t="shared" si="44"/>
        <v>0.19507763190391736</v>
      </c>
      <c r="S140">
        <f t="shared" si="45"/>
        <v>317.39998572000002</v>
      </c>
      <c r="T140">
        <f t="shared" si="46"/>
        <v>20.742984202389884</v>
      </c>
      <c r="U140">
        <f t="shared" si="47"/>
        <v>19.941400000000002</v>
      </c>
      <c r="V140">
        <f t="shared" si="48"/>
        <v>2.3381111513939863</v>
      </c>
      <c r="W140">
        <f t="shared" si="49"/>
        <v>50.168697155634881</v>
      </c>
      <c r="X140">
        <f t="shared" si="50"/>
        <v>1.17388678538992</v>
      </c>
      <c r="Y140">
        <f t="shared" si="51"/>
        <v>2.3398789523041672</v>
      </c>
      <c r="Z140">
        <f t="shared" si="52"/>
        <v>1.1642243660040663</v>
      </c>
      <c r="AA140">
        <f t="shared" si="53"/>
        <v>-158.53472921592584</v>
      </c>
      <c r="AB140">
        <f t="shared" si="54"/>
        <v>2.3230999336050471</v>
      </c>
      <c r="AC140">
        <f t="shared" si="55"/>
        <v>0.13216786371508563</v>
      </c>
      <c r="AD140">
        <f t="shared" si="56"/>
        <v>161.32052430139433</v>
      </c>
      <c r="AE140">
        <f t="shared" si="57"/>
        <v>67.925514616354192</v>
      </c>
      <c r="AF140">
        <f t="shared" si="58"/>
        <v>3.5938341017652271</v>
      </c>
      <c r="AG140">
        <f t="shared" si="59"/>
        <v>39.58965063445963</v>
      </c>
      <c r="AH140">
        <v>999.52358353116301</v>
      </c>
      <c r="AI140">
        <v>927.45219999999995</v>
      </c>
      <c r="AJ140">
        <v>3.4153598643392402</v>
      </c>
      <c r="AK140">
        <v>84.881134538593102</v>
      </c>
      <c r="AL140">
        <f t="shared" si="60"/>
        <v>3.5948918189552344</v>
      </c>
      <c r="AM140">
        <v>7.23372042811926</v>
      </c>
      <c r="AN140">
        <v>11.4934524475524</v>
      </c>
      <c r="AO140">
        <v>1.01571831834768E-5</v>
      </c>
      <c r="AP140">
        <v>118.923516889192</v>
      </c>
      <c r="AQ140">
        <v>145</v>
      </c>
      <c r="AR140">
        <v>29</v>
      </c>
      <c r="AS140">
        <f t="shared" si="61"/>
        <v>1</v>
      </c>
      <c r="AT140">
        <f t="shared" si="62"/>
        <v>0</v>
      </c>
      <c r="AU140">
        <f t="shared" si="63"/>
        <v>55267.349752679474</v>
      </c>
      <c r="AV140">
        <f t="shared" si="64"/>
        <v>2000</v>
      </c>
      <c r="AW140">
        <f t="shared" si="65"/>
        <v>1686.000462</v>
      </c>
      <c r="AX140">
        <f t="shared" si="66"/>
        <v>0.84300023099999999</v>
      </c>
      <c r="AY140">
        <f t="shared" si="67"/>
        <v>0.15869999286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1736451975.0999999</v>
      </c>
      <c r="BF140">
        <v>916.77499999999998</v>
      </c>
      <c r="BG140">
        <v>1002.15</v>
      </c>
      <c r="BH140">
        <v>11.493399999999999</v>
      </c>
      <c r="BI140">
        <v>7.23482</v>
      </c>
      <c r="BJ140">
        <v>905.09799999999996</v>
      </c>
      <c r="BK140">
        <v>11.4696</v>
      </c>
      <c r="BL140">
        <v>500.52300000000002</v>
      </c>
      <c r="BM140">
        <v>102.102</v>
      </c>
      <c r="BN140">
        <v>3.3728800000000003E-2</v>
      </c>
      <c r="BO140">
        <v>19.953600000000002</v>
      </c>
      <c r="BP140">
        <v>19.941400000000002</v>
      </c>
      <c r="BQ140">
        <v>999.9</v>
      </c>
      <c r="BR140">
        <v>0</v>
      </c>
      <c r="BS140">
        <v>0</v>
      </c>
      <c r="BT140">
        <v>9996.25</v>
      </c>
      <c r="BU140">
        <v>592.86</v>
      </c>
      <c r="BV140">
        <v>1536.41</v>
      </c>
      <c r="BW140">
        <v>-85.374600000000001</v>
      </c>
      <c r="BX140">
        <v>927.43399999999997</v>
      </c>
      <c r="BY140">
        <v>1009.45</v>
      </c>
      <c r="BZ140">
        <v>4.2586199999999996</v>
      </c>
      <c r="CA140">
        <v>1002.15</v>
      </c>
      <c r="CB140">
        <v>7.23482</v>
      </c>
      <c r="CC140">
        <v>1.1735</v>
      </c>
      <c r="CD140">
        <v>0.73868900000000004</v>
      </c>
      <c r="CE140">
        <v>9.2695699999999999</v>
      </c>
      <c r="CF140">
        <v>2.58067</v>
      </c>
      <c r="CG140">
        <v>2000</v>
      </c>
      <c r="CH140">
        <v>0.90000100000000005</v>
      </c>
      <c r="CI140">
        <v>9.9999299999999999E-2</v>
      </c>
      <c r="CJ140">
        <v>22.208300000000001</v>
      </c>
      <c r="CK140">
        <v>42020.5</v>
      </c>
      <c r="CL140">
        <v>1736448967.0999999</v>
      </c>
      <c r="CM140" t="s">
        <v>347</v>
      </c>
      <c r="CN140">
        <v>1736448967.0999999</v>
      </c>
      <c r="CO140">
        <v>1736448953.0999999</v>
      </c>
      <c r="CP140">
        <v>2</v>
      </c>
      <c r="CQ140">
        <v>-0.42199999999999999</v>
      </c>
      <c r="CR140">
        <v>-1.2999999999999999E-2</v>
      </c>
      <c r="CS140">
        <v>1.4690000000000001</v>
      </c>
      <c r="CT140">
        <v>4.4999999999999998E-2</v>
      </c>
      <c r="CU140">
        <v>197</v>
      </c>
      <c r="CV140">
        <v>13</v>
      </c>
      <c r="CW140">
        <v>0.01</v>
      </c>
      <c r="CX140">
        <v>0.02</v>
      </c>
      <c r="CY140">
        <v>-84.575606666666701</v>
      </c>
      <c r="CZ140">
        <v>-6.4647857142857497</v>
      </c>
      <c r="DA140">
        <v>0.56070695431947604</v>
      </c>
      <c r="DB140">
        <v>0</v>
      </c>
      <c r="DC140">
        <v>4.2554800000000004</v>
      </c>
      <c r="DD140">
        <v>3.7394999999996702E-2</v>
      </c>
      <c r="DE140">
        <v>2.94365079450667E-3</v>
      </c>
      <c r="DF140">
        <v>1</v>
      </c>
      <c r="DG140">
        <v>1</v>
      </c>
      <c r="DH140">
        <v>2</v>
      </c>
      <c r="DI140" t="s">
        <v>362</v>
      </c>
      <c r="DJ140">
        <v>2.93689</v>
      </c>
      <c r="DK140">
        <v>2.6342699999999999</v>
      </c>
      <c r="DL140">
        <v>0.17835400000000001</v>
      </c>
      <c r="DM140">
        <v>0.187388</v>
      </c>
      <c r="DN140">
        <v>7.0200600000000002E-2</v>
      </c>
      <c r="DO140">
        <v>4.9266799999999999E-2</v>
      </c>
      <c r="DP140">
        <v>27705.7</v>
      </c>
      <c r="DQ140">
        <v>30630.799999999999</v>
      </c>
      <c r="DR140">
        <v>29449.599999999999</v>
      </c>
      <c r="DS140">
        <v>34694.199999999997</v>
      </c>
      <c r="DT140">
        <v>34586.9</v>
      </c>
      <c r="DU140">
        <v>41736.300000000003</v>
      </c>
      <c r="DV140">
        <v>40215</v>
      </c>
      <c r="DW140">
        <v>47560.9</v>
      </c>
      <c r="DX140">
        <v>1.6943299999999999</v>
      </c>
      <c r="DY140">
        <v>2.0398000000000001</v>
      </c>
      <c r="DZ140">
        <v>2.77758E-2</v>
      </c>
      <c r="EA140">
        <v>0</v>
      </c>
      <c r="EB140">
        <v>19.482600000000001</v>
      </c>
      <c r="EC140">
        <v>999.9</v>
      </c>
      <c r="ED140">
        <v>64.168000000000006</v>
      </c>
      <c r="EE140">
        <v>22.405999999999999</v>
      </c>
      <c r="EF140">
        <v>17.089200000000002</v>
      </c>
      <c r="EG140">
        <v>61.258200000000002</v>
      </c>
      <c r="EH140">
        <v>44.939900000000002</v>
      </c>
      <c r="EI140">
        <v>1</v>
      </c>
      <c r="EJ140">
        <v>-0.28085900000000003</v>
      </c>
      <c r="EK140">
        <v>1.41709</v>
      </c>
      <c r="EL140">
        <v>20.282399999999999</v>
      </c>
      <c r="EM140">
        <v>5.2469400000000004</v>
      </c>
      <c r="EN140">
        <v>11.914099999999999</v>
      </c>
      <c r="EO140">
        <v>4.9895500000000004</v>
      </c>
      <c r="EP140">
        <v>3.28443</v>
      </c>
      <c r="EQ140">
        <v>9999</v>
      </c>
      <c r="ER140">
        <v>9999</v>
      </c>
      <c r="ES140">
        <v>999.9</v>
      </c>
      <c r="ET140">
        <v>9999</v>
      </c>
      <c r="EU140">
        <v>1.88402</v>
      </c>
      <c r="EV140">
        <v>1.88428</v>
      </c>
      <c r="EW140">
        <v>1.88514</v>
      </c>
      <c r="EX140">
        <v>1.8871899999999999</v>
      </c>
      <c r="EY140">
        <v>1.88364</v>
      </c>
      <c r="EZ140">
        <v>1.8768100000000001</v>
      </c>
      <c r="FA140">
        <v>1.8826099999999999</v>
      </c>
      <c r="FB140">
        <v>1.88812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11.73</v>
      </c>
      <c r="FQ140">
        <v>2.3800000000000002E-2</v>
      </c>
      <c r="FR140">
        <v>-0.66434949939203702</v>
      </c>
      <c r="FS140">
        <v>9.8787948123959593E-3</v>
      </c>
      <c r="FT140">
        <v>5.3251326344088904E-6</v>
      </c>
      <c r="FU140">
        <v>-1.29812346716052E-9</v>
      </c>
      <c r="FV140">
        <v>-3.0087886876822501E-2</v>
      </c>
      <c r="FW140">
        <v>-3.68478344840185E-3</v>
      </c>
      <c r="FX140">
        <v>8.3536045323785897E-4</v>
      </c>
      <c r="FY140">
        <v>-9.0991182514875006E-6</v>
      </c>
      <c r="FZ140">
        <v>5</v>
      </c>
      <c r="GA140">
        <v>1737</v>
      </c>
      <c r="GB140">
        <v>1</v>
      </c>
      <c r="GC140">
        <v>17</v>
      </c>
      <c r="GD140">
        <v>50.1</v>
      </c>
      <c r="GE140">
        <v>50.4</v>
      </c>
      <c r="GF140">
        <v>1.9519</v>
      </c>
      <c r="GG140">
        <v>2.4328599999999998</v>
      </c>
      <c r="GH140">
        <v>1.3513200000000001</v>
      </c>
      <c r="GI140">
        <v>2.2448700000000001</v>
      </c>
      <c r="GJ140">
        <v>1.3000499999999999</v>
      </c>
      <c r="GK140">
        <v>2.4658199999999999</v>
      </c>
      <c r="GL140">
        <v>26.334099999999999</v>
      </c>
      <c r="GM140">
        <v>14.026999999999999</v>
      </c>
      <c r="GN140">
        <v>19</v>
      </c>
      <c r="GO140">
        <v>311.21499999999997</v>
      </c>
      <c r="GP140">
        <v>498.08699999999999</v>
      </c>
      <c r="GQ140">
        <v>17.707999999999998</v>
      </c>
      <c r="GR140">
        <v>23.832100000000001</v>
      </c>
      <c r="GS140">
        <v>29.999500000000001</v>
      </c>
      <c r="GT140">
        <v>24.129000000000001</v>
      </c>
      <c r="GU140">
        <v>24.142800000000001</v>
      </c>
      <c r="GV140">
        <v>39.054299999999998</v>
      </c>
      <c r="GW140">
        <v>57.895699999999998</v>
      </c>
      <c r="GX140">
        <v>100</v>
      </c>
      <c r="GY140">
        <v>17.7349</v>
      </c>
      <c r="GZ140">
        <v>1020.71</v>
      </c>
      <c r="HA140">
        <v>7.1649900000000004</v>
      </c>
      <c r="HB140">
        <v>101.779</v>
      </c>
      <c r="HC140">
        <v>102.307</v>
      </c>
    </row>
    <row r="141" spans="1:211" x14ac:dyDescent="0.2">
      <c r="A141">
        <v>125</v>
      </c>
      <c r="B141">
        <v>1736451978.0999999</v>
      </c>
      <c r="C141">
        <v>248</v>
      </c>
      <c r="D141" t="s">
        <v>600</v>
      </c>
      <c r="E141" t="s">
        <v>601</v>
      </c>
      <c r="F141">
        <v>2</v>
      </c>
      <c r="G141">
        <v>1736451976.0999999</v>
      </c>
      <c r="H141">
        <f t="shared" si="34"/>
        <v>3.5951918567235733E-3</v>
      </c>
      <c r="I141">
        <f t="shared" si="35"/>
        <v>3.5951918567235732</v>
      </c>
      <c r="J141">
        <f t="shared" si="36"/>
        <v>39.783506214878962</v>
      </c>
      <c r="K141">
        <f t="shared" si="37"/>
        <v>920.12800000000004</v>
      </c>
      <c r="L141">
        <f t="shared" si="38"/>
        <v>701.26185540280198</v>
      </c>
      <c r="M141">
        <f t="shared" si="39"/>
        <v>71.623773219844622</v>
      </c>
      <c r="N141">
        <f t="shared" si="40"/>
        <v>93.977789747846415</v>
      </c>
      <c r="O141">
        <f t="shared" si="41"/>
        <v>0.32579767993212988</v>
      </c>
      <c r="P141">
        <f t="shared" si="42"/>
        <v>3.5301023108612353</v>
      </c>
      <c r="Q141">
        <f t="shared" si="43"/>
        <v>0.30996736455087109</v>
      </c>
      <c r="R141">
        <f t="shared" si="44"/>
        <v>0.19508777886054454</v>
      </c>
      <c r="S141">
        <f t="shared" si="45"/>
        <v>317.39990238000001</v>
      </c>
      <c r="T141">
        <f t="shared" si="46"/>
        <v>20.746471441032359</v>
      </c>
      <c r="U141">
        <f t="shared" si="47"/>
        <v>19.942250000000001</v>
      </c>
      <c r="V141">
        <f t="shared" si="48"/>
        <v>2.3382342799102256</v>
      </c>
      <c r="W141">
        <f t="shared" si="49"/>
        <v>50.162535836736822</v>
      </c>
      <c r="X141">
        <f t="shared" si="50"/>
        <v>1.1739716754725251</v>
      </c>
      <c r="Y141">
        <f t="shared" si="51"/>
        <v>2.3403355829008152</v>
      </c>
      <c r="Z141">
        <f t="shared" si="52"/>
        <v>1.1642626044377005</v>
      </c>
      <c r="AA141">
        <f t="shared" si="53"/>
        <v>-158.5479608815096</v>
      </c>
      <c r="AB141">
        <f t="shared" si="54"/>
        <v>2.7595656988553419</v>
      </c>
      <c r="AC141">
        <f t="shared" si="55"/>
        <v>0.15708797343382941</v>
      </c>
      <c r="AD141">
        <f t="shared" si="56"/>
        <v>161.76859517077958</v>
      </c>
      <c r="AE141">
        <f t="shared" si="57"/>
        <v>67.924665529299901</v>
      </c>
      <c r="AF141">
        <f t="shared" si="58"/>
        <v>3.5945508205018859</v>
      </c>
      <c r="AG141">
        <f t="shared" si="59"/>
        <v>39.783506214878962</v>
      </c>
      <c r="AH141">
        <v>1006.32519849458</v>
      </c>
      <c r="AI141">
        <v>934.197084848484</v>
      </c>
      <c r="AJ141">
        <v>3.3906831972196101</v>
      </c>
      <c r="AK141">
        <v>84.881134538593102</v>
      </c>
      <c r="AL141">
        <f t="shared" si="60"/>
        <v>3.5951918567235732</v>
      </c>
      <c r="AM141">
        <v>7.23442289186863</v>
      </c>
      <c r="AN141">
        <v>11.494401398601401</v>
      </c>
      <c r="AO141">
        <v>9.5861310354086396E-6</v>
      </c>
      <c r="AP141">
        <v>118.923516889192</v>
      </c>
      <c r="AQ141">
        <v>144</v>
      </c>
      <c r="AR141">
        <v>29</v>
      </c>
      <c r="AS141">
        <f t="shared" si="61"/>
        <v>1</v>
      </c>
      <c r="AT141">
        <f t="shared" si="62"/>
        <v>0</v>
      </c>
      <c r="AU141">
        <f t="shared" si="63"/>
        <v>55223.931722435824</v>
      </c>
      <c r="AV141">
        <f t="shared" si="64"/>
        <v>2000</v>
      </c>
      <c r="AW141">
        <f t="shared" si="65"/>
        <v>1685.999883</v>
      </c>
      <c r="AX141">
        <f t="shared" si="66"/>
        <v>0.84299994150000002</v>
      </c>
      <c r="AY141">
        <f t="shared" si="67"/>
        <v>0.15869995118999999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1736451976.0999999</v>
      </c>
      <c r="BF141">
        <v>920.12800000000004</v>
      </c>
      <c r="BG141">
        <v>1005.515</v>
      </c>
      <c r="BH141">
        <v>11.494249999999999</v>
      </c>
      <c r="BI141">
        <v>7.2349350000000001</v>
      </c>
      <c r="BJ141">
        <v>908.39700000000005</v>
      </c>
      <c r="BK141">
        <v>11.47045</v>
      </c>
      <c r="BL141">
        <v>500.536</v>
      </c>
      <c r="BM141">
        <v>102.10250000000001</v>
      </c>
      <c r="BN141">
        <v>3.3061300000000002E-2</v>
      </c>
      <c r="BO141">
        <v>19.95675</v>
      </c>
      <c r="BP141">
        <v>19.942250000000001</v>
      </c>
      <c r="BQ141">
        <v>999.9</v>
      </c>
      <c r="BR141">
        <v>0</v>
      </c>
      <c r="BS141">
        <v>0</v>
      </c>
      <c r="BT141">
        <v>9988.125</v>
      </c>
      <c r="BU141">
        <v>592.85149999999999</v>
      </c>
      <c r="BV141">
        <v>1536.4649999999999</v>
      </c>
      <c r="BW141">
        <v>-85.385499999999993</v>
      </c>
      <c r="BX141">
        <v>930.827</v>
      </c>
      <c r="BY141">
        <v>1012.84</v>
      </c>
      <c r="BZ141">
        <v>4.2593550000000002</v>
      </c>
      <c r="CA141">
        <v>1005.515</v>
      </c>
      <c r="CB141">
        <v>7.2349350000000001</v>
      </c>
      <c r="CC141">
        <v>1.1735899999999999</v>
      </c>
      <c r="CD141">
        <v>0.73870349999999996</v>
      </c>
      <c r="CE141">
        <v>9.2707250000000005</v>
      </c>
      <c r="CF141">
        <v>2.5809500000000001</v>
      </c>
      <c r="CG141">
        <v>2000</v>
      </c>
      <c r="CH141">
        <v>0.90000049999999998</v>
      </c>
      <c r="CI141">
        <v>9.9999450000000004E-2</v>
      </c>
      <c r="CJ141">
        <v>22.166650000000001</v>
      </c>
      <c r="CK141">
        <v>42020.5</v>
      </c>
      <c r="CL141">
        <v>1736448967.0999999</v>
      </c>
      <c r="CM141" t="s">
        <v>347</v>
      </c>
      <c r="CN141">
        <v>1736448967.0999999</v>
      </c>
      <c r="CO141">
        <v>1736448953.0999999</v>
      </c>
      <c r="CP141">
        <v>2</v>
      </c>
      <c r="CQ141">
        <v>-0.42199999999999999</v>
      </c>
      <c r="CR141">
        <v>-1.2999999999999999E-2</v>
      </c>
      <c r="CS141">
        <v>1.4690000000000001</v>
      </c>
      <c r="CT141">
        <v>4.4999999999999998E-2</v>
      </c>
      <c r="CU141">
        <v>197</v>
      </c>
      <c r="CV141">
        <v>13</v>
      </c>
      <c r="CW141">
        <v>0.01</v>
      </c>
      <c r="CX141">
        <v>0.02</v>
      </c>
      <c r="CY141">
        <v>-84.734706666666696</v>
      </c>
      <c r="CZ141">
        <v>-7.8737571428571602</v>
      </c>
      <c r="DA141">
        <v>0.61975924300399998</v>
      </c>
      <c r="DB141">
        <v>0</v>
      </c>
      <c r="DC141">
        <v>4.2567346666666701</v>
      </c>
      <c r="DD141">
        <v>2.5039285714285601E-2</v>
      </c>
      <c r="DE141">
        <v>1.94237266134884E-3</v>
      </c>
      <c r="DF141">
        <v>1</v>
      </c>
      <c r="DG141">
        <v>1</v>
      </c>
      <c r="DH141">
        <v>2</v>
      </c>
      <c r="DI141" t="s">
        <v>362</v>
      </c>
      <c r="DJ141">
        <v>2.9368500000000002</v>
      </c>
      <c r="DK141">
        <v>2.6337299999999999</v>
      </c>
      <c r="DL141">
        <v>0.179197</v>
      </c>
      <c r="DM141">
        <v>0.18815899999999999</v>
      </c>
      <c r="DN141">
        <v>7.0205400000000001E-2</v>
      </c>
      <c r="DO141">
        <v>4.9272499999999997E-2</v>
      </c>
      <c r="DP141">
        <v>27677.599999999999</v>
      </c>
      <c r="DQ141">
        <v>30601.9</v>
      </c>
      <c r="DR141">
        <v>29449.9</v>
      </c>
      <c r="DS141">
        <v>34694.300000000003</v>
      </c>
      <c r="DT141">
        <v>34587.1</v>
      </c>
      <c r="DU141">
        <v>41736.1</v>
      </c>
      <c r="DV141">
        <v>40215.5</v>
      </c>
      <c r="DW141">
        <v>47561</v>
      </c>
      <c r="DX141">
        <v>1.6958500000000001</v>
      </c>
      <c r="DY141">
        <v>2.0403699999999998</v>
      </c>
      <c r="DZ141">
        <v>2.8047699999999998E-2</v>
      </c>
      <c r="EA141">
        <v>0</v>
      </c>
      <c r="EB141">
        <v>19.481999999999999</v>
      </c>
      <c r="EC141">
        <v>999.9</v>
      </c>
      <c r="ED141">
        <v>64.144000000000005</v>
      </c>
      <c r="EE141">
        <v>22.405999999999999</v>
      </c>
      <c r="EF141">
        <v>17.087700000000002</v>
      </c>
      <c r="EG141">
        <v>62.0182</v>
      </c>
      <c r="EH141">
        <v>43.653799999999997</v>
      </c>
      <c r="EI141">
        <v>1</v>
      </c>
      <c r="EJ141">
        <v>-0.28112599999999999</v>
      </c>
      <c r="EK141">
        <v>1.39483</v>
      </c>
      <c r="EL141">
        <v>20.282399999999999</v>
      </c>
      <c r="EM141">
        <v>5.2469400000000004</v>
      </c>
      <c r="EN141">
        <v>11.914099999999999</v>
      </c>
      <c r="EO141">
        <v>4.9894999999999996</v>
      </c>
      <c r="EP141">
        <v>3.2843</v>
      </c>
      <c r="EQ141">
        <v>9999</v>
      </c>
      <c r="ER141">
        <v>9999</v>
      </c>
      <c r="ES141">
        <v>999.9</v>
      </c>
      <c r="ET141">
        <v>9999</v>
      </c>
      <c r="EU141">
        <v>1.88402</v>
      </c>
      <c r="EV141">
        <v>1.88428</v>
      </c>
      <c r="EW141">
        <v>1.88514</v>
      </c>
      <c r="EX141">
        <v>1.88717</v>
      </c>
      <c r="EY141">
        <v>1.88364</v>
      </c>
      <c r="EZ141">
        <v>1.8768199999999999</v>
      </c>
      <c r="FA141">
        <v>1.8826099999999999</v>
      </c>
      <c r="FB141">
        <v>1.88812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11.84</v>
      </c>
      <c r="FQ141">
        <v>2.3800000000000002E-2</v>
      </c>
      <c r="FR141">
        <v>-0.66434949939203702</v>
      </c>
      <c r="FS141">
        <v>9.8787948123959593E-3</v>
      </c>
      <c r="FT141">
        <v>5.3251326344088904E-6</v>
      </c>
      <c r="FU141">
        <v>-1.29812346716052E-9</v>
      </c>
      <c r="FV141">
        <v>-3.0087886876822501E-2</v>
      </c>
      <c r="FW141">
        <v>-3.68478344840185E-3</v>
      </c>
      <c r="FX141">
        <v>8.3536045323785897E-4</v>
      </c>
      <c r="FY141">
        <v>-9.0991182514875006E-6</v>
      </c>
      <c r="FZ141">
        <v>5</v>
      </c>
      <c r="GA141">
        <v>1737</v>
      </c>
      <c r="GB141">
        <v>1</v>
      </c>
      <c r="GC141">
        <v>17</v>
      </c>
      <c r="GD141">
        <v>50.2</v>
      </c>
      <c r="GE141">
        <v>50.4</v>
      </c>
      <c r="GF141">
        <v>1.95923</v>
      </c>
      <c r="GG141">
        <v>2.4426299999999999</v>
      </c>
      <c r="GH141">
        <v>1.3513200000000001</v>
      </c>
      <c r="GI141">
        <v>2.2448700000000001</v>
      </c>
      <c r="GJ141">
        <v>1.3000499999999999</v>
      </c>
      <c r="GK141">
        <v>2.2595200000000002</v>
      </c>
      <c r="GL141">
        <v>26.334099999999999</v>
      </c>
      <c r="GM141">
        <v>14.0182</v>
      </c>
      <c r="GN141">
        <v>19</v>
      </c>
      <c r="GO141">
        <v>311.85599999999999</v>
      </c>
      <c r="GP141">
        <v>498.44200000000001</v>
      </c>
      <c r="GQ141">
        <v>17.720500000000001</v>
      </c>
      <c r="GR141">
        <v>23.828199999999999</v>
      </c>
      <c r="GS141">
        <v>29.999500000000001</v>
      </c>
      <c r="GT141">
        <v>24.127099999999999</v>
      </c>
      <c r="GU141">
        <v>24.140899999999998</v>
      </c>
      <c r="GV141">
        <v>39.282899999999998</v>
      </c>
      <c r="GW141">
        <v>57.895699999999998</v>
      </c>
      <c r="GX141">
        <v>100</v>
      </c>
      <c r="GY141">
        <v>17.7349</v>
      </c>
      <c r="GZ141">
        <v>1034.28</v>
      </c>
      <c r="HA141">
        <v>7.1654900000000001</v>
      </c>
      <c r="HB141">
        <v>101.78</v>
      </c>
      <c r="HC141">
        <v>102.307</v>
      </c>
    </row>
    <row r="142" spans="1:211" x14ac:dyDescent="0.2">
      <c r="A142">
        <v>126</v>
      </c>
      <c r="B142">
        <v>1736451981.0999999</v>
      </c>
      <c r="C142">
        <v>251</v>
      </c>
      <c r="D142" t="s">
        <v>602</v>
      </c>
      <c r="E142" t="s">
        <v>603</v>
      </c>
      <c r="F142">
        <v>2</v>
      </c>
      <c r="G142">
        <v>1736451979.5999999</v>
      </c>
      <c r="H142">
        <f t="shared" si="34"/>
        <v>3.5933333697566712E-3</v>
      </c>
      <c r="I142">
        <f t="shared" si="35"/>
        <v>3.5933333697566714</v>
      </c>
      <c r="J142">
        <f t="shared" si="36"/>
        <v>39.442262329611999</v>
      </c>
      <c r="K142">
        <f t="shared" si="37"/>
        <v>931.96249999999998</v>
      </c>
      <c r="L142">
        <f t="shared" si="38"/>
        <v>714.34781544373925</v>
      </c>
      <c r="M142">
        <f t="shared" si="39"/>
        <v>72.960363705143962</v>
      </c>
      <c r="N142">
        <f t="shared" si="40"/>
        <v>95.186576468099375</v>
      </c>
      <c r="O142">
        <f t="shared" si="41"/>
        <v>0.325340851986407</v>
      </c>
      <c r="P142">
        <f t="shared" si="42"/>
        <v>3.536523246114796</v>
      </c>
      <c r="Q142">
        <f t="shared" si="43"/>
        <v>0.30958091521819869</v>
      </c>
      <c r="R142">
        <f t="shared" si="44"/>
        <v>0.19484040478609999</v>
      </c>
      <c r="S142">
        <f t="shared" si="45"/>
        <v>317.40074825988694</v>
      </c>
      <c r="T142">
        <f t="shared" si="46"/>
        <v>20.753872040704533</v>
      </c>
      <c r="U142">
        <f t="shared" si="47"/>
        <v>19.948899999999998</v>
      </c>
      <c r="V142">
        <f t="shared" si="48"/>
        <v>2.3391977756071518</v>
      </c>
      <c r="W142">
        <f t="shared" si="49"/>
        <v>50.141646414331355</v>
      </c>
      <c r="X142">
        <f t="shared" si="50"/>
        <v>1.17408991362999</v>
      </c>
      <c r="Y142">
        <f t="shared" si="51"/>
        <v>2.341546394245273</v>
      </c>
      <c r="Z142">
        <f t="shared" si="52"/>
        <v>1.1651078619771618</v>
      </c>
      <c r="AA142">
        <f t="shared" si="53"/>
        <v>-158.4660016062692</v>
      </c>
      <c r="AB142">
        <f t="shared" si="54"/>
        <v>3.0887088681618153</v>
      </c>
      <c r="AC142">
        <f t="shared" si="55"/>
        <v>0.17551866416807621</v>
      </c>
      <c r="AD142">
        <f t="shared" si="56"/>
        <v>162.19897418594761</v>
      </c>
      <c r="AE142">
        <f t="shared" si="57"/>
        <v>67.119391934502559</v>
      </c>
      <c r="AF142">
        <f t="shared" si="58"/>
        <v>3.5922971986507024</v>
      </c>
      <c r="AG142">
        <f t="shared" si="59"/>
        <v>39.442262329611999</v>
      </c>
      <c r="AH142">
        <v>1016.5282885896</v>
      </c>
      <c r="AI142">
        <v>944.51649090909098</v>
      </c>
      <c r="AJ142">
        <v>3.4248407062940101</v>
      </c>
      <c r="AK142">
        <v>84.881134538593102</v>
      </c>
      <c r="AL142">
        <f t="shared" si="60"/>
        <v>3.5933333697566714</v>
      </c>
      <c r="AM142">
        <v>7.2347954595561701</v>
      </c>
      <c r="AN142">
        <v>11.4957293706294</v>
      </c>
      <c r="AO142">
        <v>7.36496832879774E-6</v>
      </c>
      <c r="AP142">
        <v>118.923516889192</v>
      </c>
      <c r="AQ142">
        <v>142</v>
      </c>
      <c r="AR142">
        <v>28</v>
      </c>
      <c r="AS142">
        <f t="shared" si="61"/>
        <v>1</v>
      </c>
      <c r="AT142">
        <f t="shared" si="62"/>
        <v>0</v>
      </c>
      <c r="AU142">
        <f t="shared" si="63"/>
        <v>55366.213373090824</v>
      </c>
      <c r="AV142">
        <f t="shared" si="64"/>
        <v>2000.0050000000001</v>
      </c>
      <c r="AW142">
        <f t="shared" si="65"/>
        <v>1686.0040409995652</v>
      </c>
      <c r="AX142">
        <f t="shared" si="66"/>
        <v>0.84299991299999999</v>
      </c>
      <c r="AY142">
        <f t="shared" si="67"/>
        <v>0.15869997738000002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1736451979.5999999</v>
      </c>
      <c r="BF142">
        <v>931.96249999999998</v>
      </c>
      <c r="BG142">
        <v>1016.495</v>
      </c>
      <c r="BH142">
        <v>11.4954</v>
      </c>
      <c r="BI142">
        <v>7.2356199999999999</v>
      </c>
      <c r="BJ142">
        <v>920.04100000000005</v>
      </c>
      <c r="BK142">
        <v>11.471500000000001</v>
      </c>
      <c r="BL142">
        <v>500.16699999999997</v>
      </c>
      <c r="BM142">
        <v>102.105</v>
      </c>
      <c r="BN142">
        <v>3.062935E-2</v>
      </c>
      <c r="BO142">
        <v>19.9651</v>
      </c>
      <c r="BP142">
        <v>19.948899999999998</v>
      </c>
      <c r="BQ142">
        <v>999.9</v>
      </c>
      <c r="BR142">
        <v>0</v>
      </c>
      <c r="BS142">
        <v>0</v>
      </c>
      <c r="BT142">
        <v>10015</v>
      </c>
      <c r="BU142">
        <v>592.82650000000001</v>
      </c>
      <c r="BV142">
        <v>1536.385</v>
      </c>
      <c r="BW142">
        <v>-84.533550000000005</v>
      </c>
      <c r="BX142">
        <v>942.8</v>
      </c>
      <c r="BY142">
        <v>1023.905</v>
      </c>
      <c r="BZ142">
        <v>4.2597399999999999</v>
      </c>
      <c r="CA142">
        <v>1016.495</v>
      </c>
      <c r="CB142">
        <v>7.2356199999999999</v>
      </c>
      <c r="CC142">
        <v>1.1737299999999999</v>
      </c>
      <c r="CD142">
        <v>0.73879150000000005</v>
      </c>
      <c r="CE142">
        <v>9.2724700000000002</v>
      </c>
      <c r="CF142">
        <v>2.5826250000000002</v>
      </c>
      <c r="CG142">
        <v>2000.0050000000001</v>
      </c>
      <c r="CH142">
        <v>0.9</v>
      </c>
      <c r="CI142">
        <v>9.9999900000000003E-2</v>
      </c>
      <c r="CJ142">
        <v>22.145849999999999</v>
      </c>
      <c r="CK142">
        <v>42020.7</v>
      </c>
      <c r="CL142">
        <v>1736448967.0999999</v>
      </c>
      <c r="CM142" t="s">
        <v>347</v>
      </c>
      <c r="CN142">
        <v>1736448967.0999999</v>
      </c>
      <c r="CO142">
        <v>1736448953.0999999</v>
      </c>
      <c r="CP142">
        <v>2</v>
      </c>
      <c r="CQ142">
        <v>-0.42199999999999999</v>
      </c>
      <c r="CR142">
        <v>-1.2999999999999999E-2</v>
      </c>
      <c r="CS142">
        <v>1.4690000000000001</v>
      </c>
      <c r="CT142">
        <v>4.4999999999999998E-2</v>
      </c>
      <c r="CU142">
        <v>197</v>
      </c>
      <c r="CV142">
        <v>13</v>
      </c>
      <c r="CW142">
        <v>0.01</v>
      </c>
      <c r="CX142">
        <v>0.02</v>
      </c>
      <c r="CY142">
        <v>-84.913939999999997</v>
      </c>
      <c r="CZ142">
        <v>-7.0028571428571897</v>
      </c>
      <c r="DA142">
        <v>0.57703721289590104</v>
      </c>
      <c r="DB142">
        <v>0</v>
      </c>
      <c r="DC142">
        <v>4.2576626666666701</v>
      </c>
      <c r="DD142">
        <v>1.8102857142845201E-2</v>
      </c>
      <c r="DE142">
        <v>1.3397883746655299E-3</v>
      </c>
      <c r="DF142">
        <v>1</v>
      </c>
      <c r="DG142">
        <v>1</v>
      </c>
      <c r="DH142">
        <v>2</v>
      </c>
      <c r="DI142" t="s">
        <v>362</v>
      </c>
      <c r="DJ142">
        <v>2.9359799999999998</v>
      </c>
      <c r="DK142">
        <v>2.6319599999999999</v>
      </c>
      <c r="DL142">
        <v>0.180454</v>
      </c>
      <c r="DM142">
        <v>0.189133</v>
      </c>
      <c r="DN142">
        <v>7.0215799999999995E-2</v>
      </c>
      <c r="DO142">
        <v>4.9273699999999997E-2</v>
      </c>
      <c r="DP142">
        <v>27635.599999999999</v>
      </c>
      <c r="DQ142">
        <v>30565.4</v>
      </c>
      <c r="DR142">
        <v>29450.2</v>
      </c>
      <c r="DS142">
        <v>34694.400000000001</v>
      </c>
      <c r="DT142">
        <v>34586.9</v>
      </c>
      <c r="DU142">
        <v>41736.1</v>
      </c>
      <c r="DV142">
        <v>40215.800000000003</v>
      </c>
      <c r="DW142">
        <v>47561.1</v>
      </c>
      <c r="DX142">
        <v>1.7004999999999999</v>
      </c>
      <c r="DY142">
        <v>2.0402499999999999</v>
      </c>
      <c r="DZ142">
        <v>2.8505900000000001E-2</v>
      </c>
      <c r="EA142">
        <v>0</v>
      </c>
      <c r="EB142">
        <v>19.481300000000001</v>
      </c>
      <c r="EC142">
        <v>999.9</v>
      </c>
      <c r="ED142">
        <v>64.144000000000005</v>
      </c>
      <c r="EE142">
        <v>22.385999999999999</v>
      </c>
      <c r="EF142">
        <v>17.066500000000001</v>
      </c>
      <c r="EG142">
        <v>61.6282</v>
      </c>
      <c r="EH142">
        <v>44.034500000000001</v>
      </c>
      <c r="EI142">
        <v>1</v>
      </c>
      <c r="EJ142">
        <v>-0.28151700000000002</v>
      </c>
      <c r="EK142">
        <v>1.4175199999999999</v>
      </c>
      <c r="EL142">
        <v>20.282</v>
      </c>
      <c r="EM142">
        <v>5.2457399999999996</v>
      </c>
      <c r="EN142">
        <v>11.914099999999999</v>
      </c>
      <c r="EO142">
        <v>4.9890499999999998</v>
      </c>
      <c r="EP142">
        <v>3.2838799999999999</v>
      </c>
      <c r="EQ142">
        <v>9999</v>
      </c>
      <c r="ER142">
        <v>9999</v>
      </c>
      <c r="ES142">
        <v>999.9</v>
      </c>
      <c r="ET142">
        <v>9999</v>
      </c>
      <c r="EU142">
        <v>1.8840300000000001</v>
      </c>
      <c r="EV142">
        <v>1.88429</v>
      </c>
      <c r="EW142">
        <v>1.8851599999999999</v>
      </c>
      <c r="EX142">
        <v>1.8871899999999999</v>
      </c>
      <c r="EY142">
        <v>1.8836599999999999</v>
      </c>
      <c r="EZ142">
        <v>1.8768199999999999</v>
      </c>
      <c r="FA142">
        <v>1.88262</v>
      </c>
      <c r="FB142">
        <v>1.88812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12.002000000000001</v>
      </c>
      <c r="FQ142">
        <v>2.3900000000000001E-2</v>
      </c>
      <c r="FR142">
        <v>-0.66434949939203702</v>
      </c>
      <c r="FS142">
        <v>9.8787948123959593E-3</v>
      </c>
      <c r="FT142">
        <v>5.3251326344088904E-6</v>
      </c>
      <c r="FU142">
        <v>-1.29812346716052E-9</v>
      </c>
      <c r="FV142">
        <v>-3.0087886876822501E-2</v>
      </c>
      <c r="FW142">
        <v>-3.68478344840185E-3</v>
      </c>
      <c r="FX142">
        <v>8.3536045323785897E-4</v>
      </c>
      <c r="FY142">
        <v>-9.0991182514875006E-6</v>
      </c>
      <c r="FZ142">
        <v>5</v>
      </c>
      <c r="GA142">
        <v>1737</v>
      </c>
      <c r="GB142">
        <v>1</v>
      </c>
      <c r="GC142">
        <v>17</v>
      </c>
      <c r="GD142">
        <v>50.2</v>
      </c>
      <c r="GE142">
        <v>50.5</v>
      </c>
      <c r="GF142">
        <v>1.9763200000000001</v>
      </c>
      <c r="GG142">
        <v>2.4340799999999998</v>
      </c>
      <c r="GH142">
        <v>1.3513200000000001</v>
      </c>
      <c r="GI142">
        <v>2.2448700000000001</v>
      </c>
      <c r="GJ142">
        <v>1.3000499999999999</v>
      </c>
      <c r="GK142">
        <v>2.50244</v>
      </c>
      <c r="GL142">
        <v>26.334099999999999</v>
      </c>
      <c r="GM142">
        <v>14.026999999999999</v>
      </c>
      <c r="GN142">
        <v>19</v>
      </c>
      <c r="GO142">
        <v>313.779</v>
      </c>
      <c r="GP142">
        <v>498.33199999999999</v>
      </c>
      <c r="GQ142">
        <v>17.742699999999999</v>
      </c>
      <c r="GR142">
        <v>23.822299999999998</v>
      </c>
      <c r="GS142">
        <v>29.999500000000001</v>
      </c>
      <c r="GT142">
        <v>24.123699999999999</v>
      </c>
      <c r="GU142">
        <v>24.137899999999998</v>
      </c>
      <c r="GV142">
        <v>39.536099999999998</v>
      </c>
      <c r="GW142">
        <v>58.174500000000002</v>
      </c>
      <c r="GX142">
        <v>100</v>
      </c>
      <c r="GY142">
        <v>17.761600000000001</v>
      </c>
      <c r="GZ142">
        <v>1041.05</v>
      </c>
      <c r="HA142">
        <v>7.1532099999999996</v>
      </c>
      <c r="HB142">
        <v>101.78100000000001</v>
      </c>
      <c r="HC142">
        <v>102.30800000000001</v>
      </c>
    </row>
    <row r="143" spans="1:211" x14ac:dyDescent="0.2">
      <c r="A143">
        <v>127</v>
      </c>
      <c r="B143">
        <v>1736451983.0999999</v>
      </c>
      <c r="C143">
        <v>253</v>
      </c>
      <c r="D143" t="s">
        <v>604</v>
      </c>
      <c r="E143" t="s">
        <v>605</v>
      </c>
      <c r="F143">
        <v>2</v>
      </c>
      <c r="G143">
        <v>1736451982.0999999</v>
      </c>
      <c r="H143">
        <f t="shared" si="34"/>
        <v>3.5953790211588474E-3</v>
      </c>
      <c r="I143">
        <f t="shared" si="35"/>
        <v>3.5953790211588474</v>
      </c>
      <c r="J143">
        <f t="shared" si="36"/>
        <v>39.294044806644195</v>
      </c>
      <c r="K143">
        <f t="shared" si="37"/>
        <v>940.221</v>
      </c>
      <c r="L143">
        <f t="shared" si="38"/>
        <v>723.29123940452439</v>
      </c>
      <c r="M143">
        <f t="shared" si="39"/>
        <v>73.875156360831156</v>
      </c>
      <c r="N143">
        <f t="shared" si="40"/>
        <v>96.03181900270441</v>
      </c>
      <c r="O143">
        <f t="shared" si="41"/>
        <v>0.3254827368538421</v>
      </c>
      <c r="P143">
        <f t="shared" si="42"/>
        <v>3.5368766898657285</v>
      </c>
      <c r="Q143">
        <f t="shared" si="43"/>
        <v>0.30971090311505933</v>
      </c>
      <c r="R143">
        <f t="shared" si="44"/>
        <v>0.19492264774584417</v>
      </c>
      <c r="S143">
        <f t="shared" si="45"/>
        <v>317.40188700149997</v>
      </c>
      <c r="T143">
        <f t="shared" si="46"/>
        <v>20.757753523413882</v>
      </c>
      <c r="U143">
        <f t="shared" si="47"/>
        <v>19.952200000000001</v>
      </c>
      <c r="V143">
        <f t="shared" si="48"/>
        <v>2.33967603043329</v>
      </c>
      <c r="W143">
        <f t="shared" si="49"/>
        <v>50.140237018546017</v>
      </c>
      <c r="X143">
        <f t="shared" si="50"/>
        <v>1.1743769336072001</v>
      </c>
      <c r="Y143">
        <f t="shared" si="51"/>
        <v>2.3421846473777501</v>
      </c>
      <c r="Z143">
        <f t="shared" si="52"/>
        <v>1.1652990968260899</v>
      </c>
      <c r="AA143">
        <f t="shared" si="53"/>
        <v>-158.55621483310517</v>
      </c>
      <c r="AB143">
        <f t="shared" si="54"/>
        <v>3.2987656625996755</v>
      </c>
      <c r="AC143">
        <f t="shared" si="55"/>
        <v>0.18744398806835424</v>
      </c>
      <c r="AD143">
        <f t="shared" si="56"/>
        <v>162.33188181906283</v>
      </c>
      <c r="AE143">
        <f t="shared" si="57"/>
        <v>66.057611259501144</v>
      </c>
      <c r="AF143">
        <f t="shared" si="58"/>
        <v>3.5953450736569073</v>
      </c>
      <c r="AG143">
        <f t="shared" si="59"/>
        <v>39.294044806644195</v>
      </c>
      <c r="AH143">
        <v>1022.7745315361</v>
      </c>
      <c r="AI143">
        <v>951.21564242424199</v>
      </c>
      <c r="AJ143">
        <v>3.38855752678962</v>
      </c>
      <c r="AK143">
        <v>84.881134538593102</v>
      </c>
      <c r="AL143">
        <f t="shared" si="60"/>
        <v>3.5953790211588474</v>
      </c>
      <c r="AM143">
        <v>7.2351253009988001</v>
      </c>
      <c r="AN143">
        <v>11.4974958041958</v>
      </c>
      <c r="AO143">
        <v>9.2286066183775007E-6</v>
      </c>
      <c r="AP143">
        <v>118.923516889192</v>
      </c>
      <c r="AQ143">
        <v>140</v>
      </c>
      <c r="AR143">
        <v>28</v>
      </c>
      <c r="AS143">
        <f t="shared" si="61"/>
        <v>1</v>
      </c>
      <c r="AT143">
        <f t="shared" si="62"/>
        <v>0</v>
      </c>
      <c r="AU143">
        <f t="shared" si="63"/>
        <v>55373.368998924896</v>
      </c>
      <c r="AV143">
        <f t="shared" si="64"/>
        <v>2000.01</v>
      </c>
      <c r="AW143">
        <f t="shared" si="65"/>
        <v>1686.0085500005996</v>
      </c>
      <c r="AX143">
        <f t="shared" si="66"/>
        <v>0.84300005999999983</v>
      </c>
      <c r="AY143">
        <f t="shared" si="67"/>
        <v>0.15870014999999998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1736451982.0999999</v>
      </c>
      <c r="BF143">
        <v>940.221</v>
      </c>
      <c r="BG143">
        <v>1023.5</v>
      </c>
      <c r="BH143">
        <v>11.497999999999999</v>
      </c>
      <c r="BI143">
        <v>7.2355799999999997</v>
      </c>
      <c r="BJ143">
        <v>928.16700000000003</v>
      </c>
      <c r="BK143">
        <v>11.4742</v>
      </c>
      <c r="BL143">
        <v>500.28</v>
      </c>
      <c r="BM143">
        <v>102.108</v>
      </c>
      <c r="BN143">
        <v>2.9496399999999999E-2</v>
      </c>
      <c r="BO143">
        <v>19.9695</v>
      </c>
      <c r="BP143">
        <v>19.952200000000001</v>
      </c>
      <c r="BQ143">
        <v>999.9</v>
      </c>
      <c r="BR143">
        <v>0</v>
      </c>
      <c r="BS143">
        <v>0</v>
      </c>
      <c r="BT143">
        <v>10016.200000000001</v>
      </c>
      <c r="BU143">
        <v>592.85</v>
      </c>
      <c r="BV143">
        <v>1535.59</v>
      </c>
      <c r="BW143">
        <v>-83.274299999999997</v>
      </c>
      <c r="BX143">
        <v>951.15700000000004</v>
      </c>
      <c r="BY143">
        <v>1030.95</v>
      </c>
      <c r="BZ143">
        <v>4.2624700000000004</v>
      </c>
      <c r="CA143">
        <v>1023.5</v>
      </c>
      <c r="CB143">
        <v>7.2355799999999997</v>
      </c>
      <c r="CC143">
        <v>1.17405</v>
      </c>
      <c r="CD143">
        <v>0.73881399999999997</v>
      </c>
      <c r="CE143">
        <v>9.2764799999999994</v>
      </c>
      <c r="CF143">
        <v>2.5830600000000001</v>
      </c>
      <c r="CG143">
        <v>2000.01</v>
      </c>
      <c r="CH143">
        <v>0.89999799999999996</v>
      </c>
      <c r="CI143">
        <v>0.10000199999999999</v>
      </c>
      <c r="CJ143">
        <v>22.166699999999999</v>
      </c>
      <c r="CK143">
        <v>42020.7</v>
      </c>
      <c r="CL143">
        <v>1736448967.0999999</v>
      </c>
      <c r="CM143" t="s">
        <v>347</v>
      </c>
      <c r="CN143">
        <v>1736448967.0999999</v>
      </c>
      <c r="CO143">
        <v>1736448953.0999999</v>
      </c>
      <c r="CP143">
        <v>2</v>
      </c>
      <c r="CQ143">
        <v>-0.42199999999999999</v>
      </c>
      <c r="CR143">
        <v>-1.2999999999999999E-2</v>
      </c>
      <c r="CS143">
        <v>1.4690000000000001</v>
      </c>
      <c r="CT143">
        <v>4.4999999999999998E-2</v>
      </c>
      <c r="CU143">
        <v>197</v>
      </c>
      <c r="CV143">
        <v>13</v>
      </c>
      <c r="CW143">
        <v>0.01</v>
      </c>
      <c r="CX143">
        <v>0.02</v>
      </c>
      <c r="CY143">
        <v>-84.919812500000006</v>
      </c>
      <c r="CZ143">
        <v>0.68991176470626703</v>
      </c>
      <c r="DA143">
        <v>0.55662301299330996</v>
      </c>
      <c r="DB143">
        <v>0</v>
      </c>
      <c r="DC143">
        <v>4.2584006250000002</v>
      </c>
      <c r="DD143">
        <v>1.6728529411748801E-2</v>
      </c>
      <c r="DE143">
        <v>1.32730209800741E-3</v>
      </c>
      <c r="DF143">
        <v>1</v>
      </c>
      <c r="DG143">
        <v>1</v>
      </c>
      <c r="DH143">
        <v>2</v>
      </c>
      <c r="DI143" t="s">
        <v>362</v>
      </c>
      <c r="DJ143">
        <v>2.9366099999999999</v>
      </c>
      <c r="DK143">
        <v>2.6319499999999998</v>
      </c>
      <c r="DL143">
        <v>0.18124899999999999</v>
      </c>
      <c r="DM143">
        <v>0.189891</v>
      </c>
      <c r="DN143">
        <v>7.0229299999999995E-2</v>
      </c>
      <c r="DO143">
        <v>4.9270099999999997E-2</v>
      </c>
      <c r="DP143">
        <v>27608.799999999999</v>
      </c>
      <c r="DQ143">
        <v>30536.9</v>
      </c>
      <c r="DR143">
        <v>29450.2</v>
      </c>
      <c r="DS143">
        <v>34694.300000000003</v>
      </c>
      <c r="DT143">
        <v>34586.400000000001</v>
      </c>
      <c r="DU143">
        <v>41736.400000000001</v>
      </c>
      <c r="DV143">
        <v>40215.9</v>
      </c>
      <c r="DW143">
        <v>47561.3</v>
      </c>
      <c r="DX143">
        <v>1.70485</v>
      </c>
      <c r="DY143">
        <v>2.0397500000000002</v>
      </c>
      <c r="DZ143">
        <v>2.8595300000000001E-2</v>
      </c>
      <c r="EA143">
        <v>0</v>
      </c>
      <c r="EB143">
        <v>19.480499999999999</v>
      </c>
      <c r="EC143">
        <v>999.9</v>
      </c>
      <c r="ED143">
        <v>64.168000000000006</v>
      </c>
      <c r="EE143">
        <v>22.405999999999999</v>
      </c>
      <c r="EF143">
        <v>17.090299999999999</v>
      </c>
      <c r="EG143">
        <v>61.5182</v>
      </c>
      <c r="EH143">
        <v>44.819699999999997</v>
      </c>
      <c r="EI143">
        <v>1</v>
      </c>
      <c r="EJ143">
        <v>-0.28169699999999998</v>
      </c>
      <c r="EK143">
        <v>1.40551</v>
      </c>
      <c r="EL143">
        <v>20.282499999999999</v>
      </c>
      <c r="EM143">
        <v>5.2469400000000004</v>
      </c>
      <c r="EN143">
        <v>11.914099999999999</v>
      </c>
      <c r="EO143">
        <v>4.9895500000000004</v>
      </c>
      <c r="EP143">
        <v>3.2842799999999999</v>
      </c>
      <c r="EQ143">
        <v>9999</v>
      </c>
      <c r="ER143">
        <v>9999</v>
      </c>
      <c r="ES143">
        <v>999.9</v>
      </c>
      <c r="ET143">
        <v>9999</v>
      </c>
      <c r="EU143">
        <v>1.8840399999999999</v>
      </c>
      <c r="EV143">
        <v>1.88429</v>
      </c>
      <c r="EW143">
        <v>1.8851599999999999</v>
      </c>
      <c r="EX143">
        <v>1.8871899999999999</v>
      </c>
      <c r="EY143">
        <v>1.88368</v>
      </c>
      <c r="EZ143">
        <v>1.8768199999999999</v>
      </c>
      <c r="FA143">
        <v>1.8826099999999999</v>
      </c>
      <c r="FB143">
        <v>1.88812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12.106</v>
      </c>
      <c r="FQ143">
        <v>2.3800000000000002E-2</v>
      </c>
      <c r="FR143">
        <v>-0.66434949939203702</v>
      </c>
      <c r="FS143">
        <v>9.8787948123959593E-3</v>
      </c>
      <c r="FT143">
        <v>5.3251326344088904E-6</v>
      </c>
      <c r="FU143">
        <v>-1.29812346716052E-9</v>
      </c>
      <c r="FV143">
        <v>-3.0087886876822501E-2</v>
      </c>
      <c r="FW143">
        <v>-3.68478344840185E-3</v>
      </c>
      <c r="FX143">
        <v>8.3536045323785897E-4</v>
      </c>
      <c r="FY143">
        <v>-9.0991182514875006E-6</v>
      </c>
      <c r="FZ143">
        <v>5</v>
      </c>
      <c r="GA143">
        <v>1737</v>
      </c>
      <c r="GB143">
        <v>1</v>
      </c>
      <c r="GC143">
        <v>17</v>
      </c>
      <c r="GD143">
        <v>50.3</v>
      </c>
      <c r="GE143">
        <v>50.5</v>
      </c>
      <c r="GF143">
        <v>1.9848600000000001</v>
      </c>
      <c r="GG143">
        <v>2.4438499999999999</v>
      </c>
      <c r="GH143">
        <v>1.3513200000000001</v>
      </c>
      <c r="GI143">
        <v>2.2448700000000001</v>
      </c>
      <c r="GJ143">
        <v>1.3000499999999999</v>
      </c>
      <c r="GK143">
        <v>2.4035600000000001</v>
      </c>
      <c r="GL143">
        <v>26.334099999999999</v>
      </c>
      <c r="GM143">
        <v>14.0182</v>
      </c>
      <c r="GN143">
        <v>19</v>
      </c>
      <c r="GO143">
        <v>315.60000000000002</v>
      </c>
      <c r="GP143">
        <v>497.98700000000002</v>
      </c>
      <c r="GQ143">
        <v>17.754100000000001</v>
      </c>
      <c r="GR143">
        <v>23.818200000000001</v>
      </c>
      <c r="GS143">
        <v>29.999600000000001</v>
      </c>
      <c r="GT143">
        <v>24.121099999999998</v>
      </c>
      <c r="GU143">
        <v>24.135899999999999</v>
      </c>
      <c r="GV143">
        <v>39.685600000000001</v>
      </c>
      <c r="GW143">
        <v>58.174500000000002</v>
      </c>
      <c r="GX143">
        <v>100</v>
      </c>
      <c r="GY143">
        <v>17.761600000000001</v>
      </c>
      <c r="GZ143">
        <v>1041.05</v>
      </c>
      <c r="HA143">
        <v>7.1493399999999996</v>
      </c>
      <c r="HB143">
        <v>101.78100000000001</v>
      </c>
      <c r="HC143">
        <v>102.30800000000001</v>
      </c>
    </row>
    <row r="144" spans="1:211" x14ac:dyDescent="0.2">
      <c r="A144">
        <v>128</v>
      </c>
      <c r="B144">
        <v>1736451985.0999999</v>
      </c>
      <c r="C144">
        <v>255</v>
      </c>
      <c r="D144" t="s">
        <v>606</v>
      </c>
      <c r="E144" t="s">
        <v>607</v>
      </c>
      <c r="F144">
        <v>2</v>
      </c>
      <c r="G144">
        <v>1736451983.0999999</v>
      </c>
      <c r="H144">
        <f t="shared" si="34"/>
        <v>3.5966953257041121E-3</v>
      </c>
      <c r="I144">
        <f t="shared" si="35"/>
        <v>3.5966953257041121</v>
      </c>
      <c r="J144">
        <f t="shared" si="36"/>
        <v>39.480890854918187</v>
      </c>
      <c r="K144">
        <f t="shared" si="37"/>
        <v>943.39049999999997</v>
      </c>
      <c r="L144">
        <f t="shared" si="38"/>
        <v>725.45154217329036</v>
      </c>
      <c r="M144">
        <f t="shared" si="39"/>
        <v>74.096950671898398</v>
      </c>
      <c r="N144">
        <f t="shared" si="40"/>
        <v>96.357034590381815</v>
      </c>
      <c r="O144">
        <f t="shared" si="41"/>
        <v>0.32550124309546069</v>
      </c>
      <c r="P144">
        <f t="shared" si="42"/>
        <v>3.5338733979189572</v>
      </c>
      <c r="Q144">
        <f t="shared" si="43"/>
        <v>0.30971495570183505</v>
      </c>
      <c r="R144">
        <f t="shared" si="44"/>
        <v>0.19492636591805967</v>
      </c>
      <c r="S144">
        <f t="shared" si="45"/>
        <v>317.40101850056249</v>
      </c>
      <c r="T144">
        <f t="shared" si="46"/>
        <v>20.759794030996215</v>
      </c>
      <c r="U144">
        <f t="shared" si="47"/>
        <v>19.955549999999999</v>
      </c>
      <c r="V144">
        <f t="shared" si="48"/>
        <v>2.3401616191812624</v>
      </c>
      <c r="W144">
        <f t="shared" si="49"/>
        <v>50.137477499112201</v>
      </c>
      <c r="X144">
        <f t="shared" si="50"/>
        <v>1.1744359589523599</v>
      </c>
      <c r="Y144">
        <f t="shared" si="51"/>
        <v>2.3424312860038796</v>
      </c>
      <c r="Z144">
        <f t="shared" si="52"/>
        <v>1.1657256602289026</v>
      </c>
      <c r="AA144">
        <f t="shared" si="53"/>
        <v>-158.61426386355134</v>
      </c>
      <c r="AB144">
        <f t="shared" si="54"/>
        <v>2.9816095581378552</v>
      </c>
      <c r="AC144">
        <f t="shared" si="55"/>
        <v>0.16957076670769367</v>
      </c>
      <c r="AD144">
        <f t="shared" si="56"/>
        <v>161.93793496185668</v>
      </c>
      <c r="AE144">
        <f t="shared" si="57"/>
        <v>66.254559251578726</v>
      </c>
      <c r="AF144">
        <f t="shared" si="58"/>
        <v>3.5975307742884111</v>
      </c>
      <c r="AG144">
        <f t="shared" si="59"/>
        <v>39.480890854918187</v>
      </c>
      <c r="AH144">
        <v>1028.5731964151901</v>
      </c>
      <c r="AI144">
        <v>957.59410303030302</v>
      </c>
      <c r="AJ144">
        <v>3.2760640203766398</v>
      </c>
      <c r="AK144">
        <v>84.881134538593102</v>
      </c>
      <c r="AL144">
        <f t="shared" si="60"/>
        <v>3.5966953257041121</v>
      </c>
      <c r="AM144">
        <v>7.2355623668834399</v>
      </c>
      <c r="AN144">
        <v>11.499118181818201</v>
      </c>
      <c r="AO144">
        <v>1.11165679138141E-5</v>
      </c>
      <c r="AP144">
        <v>118.923516889192</v>
      </c>
      <c r="AQ144">
        <v>139</v>
      </c>
      <c r="AR144">
        <v>28</v>
      </c>
      <c r="AS144">
        <f t="shared" si="61"/>
        <v>1</v>
      </c>
      <c r="AT144">
        <f t="shared" si="62"/>
        <v>0</v>
      </c>
      <c r="AU144">
        <f t="shared" si="63"/>
        <v>55305.786651483111</v>
      </c>
      <c r="AV144">
        <f t="shared" si="64"/>
        <v>2000.0050000000001</v>
      </c>
      <c r="AW144">
        <f t="shared" si="65"/>
        <v>1686.0043050002253</v>
      </c>
      <c r="AX144">
        <f t="shared" si="66"/>
        <v>0.84300004500000003</v>
      </c>
      <c r="AY144">
        <f t="shared" si="67"/>
        <v>0.15870011249999999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1736451983.0999999</v>
      </c>
      <c r="BF144">
        <v>943.39049999999997</v>
      </c>
      <c r="BG144">
        <v>1026.915</v>
      </c>
      <c r="BH144">
        <v>11.4984</v>
      </c>
      <c r="BI144">
        <v>7.2337400000000001</v>
      </c>
      <c r="BJ144">
        <v>931.28499999999997</v>
      </c>
      <c r="BK144">
        <v>11.474550000000001</v>
      </c>
      <c r="BL144">
        <v>500.32100000000003</v>
      </c>
      <c r="BM144">
        <v>102.10899999999999</v>
      </c>
      <c r="BN144">
        <v>3.007665E-2</v>
      </c>
      <c r="BO144">
        <v>19.9712</v>
      </c>
      <c r="BP144">
        <v>19.955549999999999</v>
      </c>
      <c r="BQ144">
        <v>999.9</v>
      </c>
      <c r="BR144">
        <v>0</v>
      </c>
      <c r="BS144">
        <v>0</v>
      </c>
      <c r="BT144">
        <v>10003.41</v>
      </c>
      <c r="BU144">
        <v>592.87149999999997</v>
      </c>
      <c r="BV144">
        <v>1534.8050000000001</v>
      </c>
      <c r="BW144">
        <v>-83.522149999999996</v>
      </c>
      <c r="BX144">
        <v>954.36400000000003</v>
      </c>
      <c r="BY144">
        <v>1034.395</v>
      </c>
      <c r="BZ144">
        <v>4.2646649999999999</v>
      </c>
      <c r="CA144">
        <v>1026.915</v>
      </c>
      <c r="CB144">
        <v>7.2337400000000001</v>
      </c>
      <c r="CC144">
        <v>1.1740950000000001</v>
      </c>
      <c r="CD144">
        <v>0.73863100000000004</v>
      </c>
      <c r="CE144">
        <v>9.2770349999999997</v>
      </c>
      <c r="CF144">
        <v>2.5795750000000002</v>
      </c>
      <c r="CG144">
        <v>2000.0050000000001</v>
      </c>
      <c r="CH144">
        <v>0.89999850000000003</v>
      </c>
      <c r="CI144">
        <v>0.10000149999999999</v>
      </c>
      <c r="CJ144">
        <v>22.229199999999999</v>
      </c>
      <c r="CK144">
        <v>42020.65</v>
      </c>
      <c r="CL144">
        <v>1736448967.0999999</v>
      </c>
      <c r="CM144" t="s">
        <v>347</v>
      </c>
      <c r="CN144">
        <v>1736448967.0999999</v>
      </c>
      <c r="CO144">
        <v>1736448953.0999999</v>
      </c>
      <c r="CP144">
        <v>2</v>
      </c>
      <c r="CQ144">
        <v>-0.42199999999999999</v>
      </c>
      <c r="CR144">
        <v>-1.2999999999999999E-2</v>
      </c>
      <c r="CS144">
        <v>1.4690000000000001</v>
      </c>
      <c r="CT144">
        <v>4.4999999999999998E-2</v>
      </c>
      <c r="CU144">
        <v>197</v>
      </c>
      <c r="CV144">
        <v>13</v>
      </c>
      <c r="CW144">
        <v>0.01</v>
      </c>
      <c r="CX144">
        <v>0.02</v>
      </c>
      <c r="CY144">
        <v>-84.807400000000001</v>
      </c>
      <c r="CZ144">
        <v>6.5305588235294696</v>
      </c>
      <c r="DA144">
        <v>0.73487249659379705</v>
      </c>
      <c r="DB144">
        <v>0</v>
      </c>
      <c r="DC144">
        <v>4.2592687500000004</v>
      </c>
      <c r="DD144">
        <v>2.3167058823518199E-2</v>
      </c>
      <c r="DE144">
        <v>1.9517520174192201E-3</v>
      </c>
      <c r="DF144">
        <v>1</v>
      </c>
      <c r="DG144">
        <v>1</v>
      </c>
      <c r="DH144">
        <v>2</v>
      </c>
      <c r="DI144" t="s">
        <v>362</v>
      </c>
      <c r="DJ144">
        <v>2.9369000000000001</v>
      </c>
      <c r="DK144">
        <v>2.6318299999999999</v>
      </c>
      <c r="DL144">
        <v>0.18203</v>
      </c>
      <c r="DM144">
        <v>0.190719</v>
      </c>
      <c r="DN144">
        <v>7.0228600000000002E-2</v>
      </c>
      <c r="DO144">
        <v>4.9237400000000001E-2</v>
      </c>
      <c r="DP144">
        <v>27582.5</v>
      </c>
      <c r="DQ144">
        <v>30505.8</v>
      </c>
      <c r="DR144">
        <v>29450.2</v>
      </c>
      <c r="DS144">
        <v>34694.300000000003</v>
      </c>
      <c r="DT144">
        <v>34586.5</v>
      </c>
      <c r="DU144">
        <v>41737.9</v>
      </c>
      <c r="DV144">
        <v>40216</v>
      </c>
      <c r="DW144">
        <v>47561.4</v>
      </c>
      <c r="DX144">
        <v>1.7070700000000001</v>
      </c>
      <c r="DY144">
        <v>2.03945</v>
      </c>
      <c r="DZ144">
        <v>2.8707099999999999E-2</v>
      </c>
      <c r="EA144">
        <v>0</v>
      </c>
      <c r="EB144">
        <v>19.4803</v>
      </c>
      <c r="EC144">
        <v>999.9</v>
      </c>
      <c r="ED144">
        <v>64.168000000000006</v>
      </c>
      <c r="EE144">
        <v>22.405999999999999</v>
      </c>
      <c r="EF144">
        <v>17.0932</v>
      </c>
      <c r="EG144">
        <v>61.918199999999999</v>
      </c>
      <c r="EH144">
        <v>44.863799999999998</v>
      </c>
      <c r="EI144">
        <v>1</v>
      </c>
      <c r="EJ144">
        <v>-0.28205799999999998</v>
      </c>
      <c r="EK144">
        <v>1.4279500000000001</v>
      </c>
      <c r="EL144">
        <v>20.2819</v>
      </c>
      <c r="EM144">
        <v>5.2464899999999997</v>
      </c>
      <c r="EN144">
        <v>11.914099999999999</v>
      </c>
      <c r="EO144">
        <v>4.9894499999999997</v>
      </c>
      <c r="EP144">
        <v>3.2842500000000001</v>
      </c>
      <c r="EQ144">
        <v>9999</v>
      </c>
      <c r="ER144">
        <v>9999</v>
      </c>
      <c r="ES144">
        <v>999.9</v>
      </c>
      <c r="ET144">
        <v>9999</v>
      </c>
      <c r="EU144">
        <v>1.8840699999999999</v>
      </c>
      <c r="EV144">
        <v>1.88429</v>
      </c>
      <c r="EW144">
        <v>1.8851800000000001</v>
      </c>
      <c r="EX144">
        <v>1.8871899999999999</v>
      </c>
      <c r="EY144">
        <v>1.8836599999999999</v>
      </c>
      <c r="EZ144">
        <v>1.8768199999999999</v>
      </c>
      <c r="FA144">
        <v>1.8826099999999999</v>
      </c>
      <c r="FB144">
        <v>1.88812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12.208</v>
      </c>
      <c r="FQ144">
        <v>2.3800000000000002E-2</v>
      </c>
      <c r="FR144">
        <v>-0.66434949939203702</v>
      </c>
      <c r="FS144">
        <v>9.8787948123959593E-3</v>
      </c>
      <c r="FT144">
        <v>5.3251326344088904E-6</v>
      </c>
      <c r="FU144">
        <v>-1.29812346716052E-9</v>
      </c>
      <c r="FV144">
        <v>-3.0087886876822501E-2</v>
      </c>
      <c r="FW144">
        <v>-3.68478344840185E-3</v>
      </c>
      <c r="FX144">
        <v>8.3536045323785897E-4</v>
      </c>
      <c r="FY144">
        <v>-9.0991182514875006E-6</v>
      </c>
      <c r="FZ144">
        <v>5</v>
      </c>
      <c r="GA144">
        <v>1737</v>
      </c>
      <c r="GB144">
        <v>1</v>
      </c>
      <c r="GC144">
        <v>17</v>
      </c>
      <c r="GD144">
        <v>50.3</v>
      </c>
      <c r="GE144">
        <v>50.5</v>
      </c>
      <c r="GF144">
        <v>1.9934099999999999</v>
      </c>
      <c r="GG144">
        <v>2.4438499999999999</v>
      </c>
      <c r="GH144">
        <v>1.3513200000000001</v>
      </c>
      <c r="GI144">
        <v>2.2448700000000001</v>
      </c>
      <c r="GJ144">
        <v>1.3000499999999999</v>
      </c>
      <c r="GK144">
        <v>2.3083499999999999</v>
      </c>
      <c r="GL144">
        <v>26.354700000000001</v>
      </c>
      <c r="GM144">
        <v>14.0182</v>
      </c>
      <c r="GN144">
        <v>19</v>
      </c>
      <c r="GO144">
        <v>316.53399999999999</v>
      </c>
      <c r="GP144">
        <v>497.774</v>
      </c>
      <c r="GQ144">
        <v>17.7654</v>
      </c>
      <c r="GR144">
        <v>23.815200000000001</v>
      </c>
      <c r="GS144">
        <v>29.999500000000001</v>
      </c>
      <c r="GT144">
        <v>24.1189</v>
      </c>
      <c r="GU144">
        <v>24.134</v>
      </c>
      <c r="GV144">
        <v>39.959800000000001</v>
      </c>
      <c r="GW144">
        <v>58.174500000000002</v>
      </c>
      <c r="GX144">
        <v>100</v>
      </c>
      <c r="GY144">
        <v>17.7819</v>
      </c>
      <c r="GZ144">
        <v>1054.73</v>
      </c>
      <c r="HA144">
        <v>7.1480499999999996</v>
      </c>
      <c r="HB144">
        <v>101.782</v>
      </c>
      <c r="HC144">
        <v>102.30800000000001</v>
      </c>
    </row>
    <row r="145" spans="1:211" x14ac:dyDescent="0.2">
      <c r="A145">
        <v>129</v>
      </c>
      <c r="B145">
        <v>1736451987.0999999</v>
      </c>
      <c r="C145">
        <v>257</v>
      </c>
      <c r="D145" t="s">
        <v>608</v>
      </c>
      <c r="E145" t="s">
        <v>609</v>
      </c>
      <c r="F145">
        <v>2</v>
      </c>
      <c r="G145">
        <v>1736451986.0999999</v>
      </c>
      <c r="H145">
        <f t="shared" ref="H145:H208" si="68">(I145)/1000</f>
        <v>3.5961884468102725E-3</v>
      </c>
      <c r="I145">
        <f t="shared" ref="I145:I208" si="69">IF(BD145, AL145, AF145)</f>
        <v>3.5961884468102725</v>
      </c>
      <c r="J145">
        <f t="shared" ref="J145:J208" si="70">IF(BD145, AG145, AE145)</f>
        <v>39.725150863355992</v>
      </c>
      <c r="K145">
        <f t="shared" ref="K145:K208" si="71">BF145 - IF(AS145&gt;1, J145*AZ145*100/(AU145), 0)</f>
        <v>952.90300000000002</v>
      </c>
      <c r="L145">
        <f t="shared" ref="L145:L208" si="72">((R145-H145/2)*K145-J145)/(R145+H145/2)</f>
        <v>733.5472741317592</v>
      </c>
      <c r="M145">
        <f t="shared" ref="M145:M208" si="73">L145*(BM145+BN145)/1000</f>
        <v>74.92751181946997</v>
      </c>
      <c r="N145">
        <f t="shared" ref="N145:N208" si="74">(BF145 - IF(AS145&gt;1, J145*AZ145*100/(AU145), 0))*(BM145+BN145)/1000</f>
        <v>97.333400740691502</v>
      </c>
      <c r="O145">
        <f t="shared" ref="O145:O208" si="75">2/((1/Q145-1/P145)+SIGN(Q145)*SQRT((1/Q145-1/P145)*(1/Q145-1/P145) + 4*BA145/((BA145+1)*(BA145+1))*(2*1/Q145*1/P145-1/P145*1/P145)))</f>
        <v>0.32551188312132961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3.529901336929727</v>
      </c>
      <c r="Q145">
        <f t="shared" ref="Q145:Q208" si="77">H145*(1000-(1000*0.61365*EXP(17.502*U145/(240.97+U145))/(BM145+BN145)+BH145)/2)/(1000*0.61365*EXP(17.502*U145/(240.97+U145))/(BM145+BN145)-BH145)</f>
        <v>0.30970775241799198</v>
      </c>
      <c r="R145">
        <f t="shared" ref="R145:R208" si="78">1/((BA145+1)/(O145/1.6)+1/(P145/1.37)) + BA145/((BA145+1)/(O145/1.6) + BA145/(P145/1.37))</f>
        <v>0.19492332461389783</v>
      </c>
      <c r="S145">
        <f t="shared" ref="S145:S208" si="79">(AV145*AY145)</f>
        <v>317.39979047999998</v>
      </c>
      <c r="T145">
        <f t="shared" ref="T145:T208" si="80">(BO145+(S145+2*0.95*0.0000000567*(((BO145+$B$7)+273)^4-(BO145+273)^4)-44100*H145)/(1.84*29.3*P145+8*0.95*0.0000000567*(BO145+273)^3))</f>
        <v>20.764636928863883</v>
      </c>
      <c r="U145">
        <f t="shared" ref="U145:U208" si="81">($C$7*BP145+$D$7*BQ145+$E$7*T145)</f>
        <v>19.955400000000001</v>
      </c>
      <c r="V145">
        <f t="shared" ref="V145:V208" si="82">0.61365*EXP(17.502*U145/(240.97+U145))</f>
        <v>2.3401398745130613</v>
      </c>
      <c r="W145">
        <f t="shared" ref="W145:W208" si="83">(X145/Y145*100)</f>
        <v>50.127823465725264</v>
      </c>
      <c r="X145">
        <f t="shared" ref="X145:X208" si="84">BH145*(BM145+BN145)/1000</f>
        <v>1.1744934952212001</v>
      </c>
      <c r="Y145">
        <f t="shared" ref="Y145:Y208" si="85">0.61365*EXP(17.502*BO145/(240.97+BO145))</f>
        <v>2.3429971900221367</v>
      </c>
      <c r="Z145">
        <f t="shared" ref="Z145:Z208" si="86">(V145-BH145*(BM145+BN145)/1000)</f>
        <v>1.1656463792918612</v>
      </c>
      <c r="AA145">
        <f t="shared" ref="AA145:AA208" si="87">(-H145*44100)</f>
        <v>-158.59191050433301</v>
      </c>
      <c r="AB145">
        <f t="shared" ref="AB145:AB208" si="88">2*29.3*P145*0.92*(BO145-U145)</f>
        <v>3.7489896052681946</v>
      </c>
      <c r="AC145">
        <f t="shared" ref="AC145:AC208" si="89">2*0.95*0.0000000567*(((BO145+$B$7)+273)^4-(U145+273)^4)</f>
        <v>0.21345739588288495</v>
      </c>
      <c r="AD145">
        <f t="shared" ref="AD145:AD208" si="90">S145+AC145+AA145+AB145</f>
        <v>162.77032697681804</v>
      </c>
      <c r="AE145">
        <f t="shared" ref="AE145:AE208" si="91">BL145*AS145*(BG145-BF145*(1000-AS145*BI145)/(1000-AS145*BH145))/(100*AZ145)</f>
        <v>66.718865802478419</v>
      </c>
      <c r="AF145">
        <f t="shared" ref="AF145:AF208" si="92">1000*BL145*AS145*(BH145-BI145)/(100*AZ145*(1000-AS145*BH145))</f>
        <v>3.6054142525751427</v>
      </c>
      <c r="AG145">
        <f t="shared" ref="AG145:AG208" si="93">(AH145 - AI145 - BM145*1000/(8.314*(BO145+273.15)) * AK145/BL145 * AJ145) * BL145/(100*AZ145) * (1000 - BI145)/1000</f>
        <v>39.725150863355992</v>
      </c>
      <c r="AH145">
        <v>1034.7054202746299</v>
      </c>
      <c r="AI145">
        <v>963.940654545455</v>
      </c>
      <c r="AJ145">
        <v>3.2025394962325899</v>
      </c>
      <c r="AK145">
        <v>84.881134538593102</v>
      </c>
      <c r="AL145">
        <f t="shared" ref="AL145:AL208" si="94">(AN145 - AM145 + BM145*1000/(8.314*(BO145+273.15)) * AP145/BL145 * AO145) * BL145/(100*AZ145) * 1000/(1000 - AN145)</f>
        <v>3.5961884468102725</v>
      </c>
      <c r="AM145">
        <v>7.2350486746137301</v>
      </c>
      <c r="AN145">
        <v>11.498823076923101</v>
      </c>
      <c r="AO145">
        <v>8.5422537520835499E-6</v>
      </c>
      <c r="AP145">
        <v>118.923516889192</v>
      </c>
      <c r="AQ145">
        <v>140</v>
      </c>
      <c r="AR145">
        <v>28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55216.204901800353</v>
      </c>
      <c r="AV145">
        <f t="shared" ref="AV145:AV208" si="98">$B$11*BU145+$C$11*BV145+$D$11*CG145</f>
        <v>2000</v>
      </c>
      <c r="AW145">
        <f t="shared" ref="AW145:AW208" si="99">AV145*AX145</f>
        <v>1686.0002279999997</v>
      </c>
      <c r="AX145">
        <f t="shared" ref="AX145:AX208" si="100">($B$11*$D$9+$C$11*$D$9+$D$11*(CH145*$E$9+CI145*$G$9))/($B$11+$C$11+$D$11)</f>
        <v>0.84300011399999986</v>
      </c>
      <c r="AY145">
        <f t="shared" ref="AY145:AY208" si="101">($B$11*$K$9+$C$11*$K$9+$D$11*(CH145*$L$9+CI145*$N$9))/($B$11+$C$11+$D$11)</f>
        <v>0.15869989524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1736451986.0999999</v>
      </c>
      <c r="BF145">
        <v>952.90300000000002</v>
      </c>
      <c r="BG145">
        <v>1037.05</v>
      </c>
      <c r="BH145">
        <v>11.4984</v>
      </c>
      <c r="BI145">
        <v>7.2236000000000002</v>
      </c>
      <c r="BJ145">
        <v>940.64400000000001</v>
      </c>
      <c r="BK145">
        <v>11.474500000000001</v>
      </c>
      <c r="BL145">
        <v>500.22800000000001</v>
      </c>
      <c r="BM145">
        <v>102.113</v>
      </c>
      <c r="BN145">
        <v>3.10805E-2</v>
      </c>
      <c r="BO145">
        <v>19.975100000000001</v>
      </c>
      <c r="BP145">
        <v>19.955400000000001</v>
      </c>
      <c r="BQ145">
        <v>999.9</v>
      </c>
      <c r="BR145">
        <v>0</v>
      </c>
      <c r="BS145">
        <v>0</v>
      </c>
      <c r="BT145">
        <v>9986.25</v>
      </c>
      <c r="BU145">
        <v>592.91700000000003</v>
      </c>
      <c r="BV145">
        <v>1531.88</v>
      </c>
      <c r="BW145">
        <v>-84.149699999999996</v>
      </c>
      <c r="BX145">
        <v>963.98800000000006</v>
      </c>
      <c r="BY145">
        <v>1044.5999999999999</v>
      </c>
      <c r="BZ145">
        <v>4.2747700000000002</v>
      </c>
      <c r="CA145">
        <v>1037.05</v>
      </c>
      <c r="CB145">
        <v>7.2236000000000002</v>
      </c>
      <c r="CC145">
        <v>1.1741299999999999</v>
      </c>
      <c r="CD145">
        <v>0.73762000000000005</v>
      </c>
      <c r="CE145">
        <v>9.2774800000000006</v>
      </c>
      <c r="CF145">
        <v>2.5603099999999999</v>
      </c>
      <c r="CG145">
        <v>2000</v>
      </c>
      <c r="CH145">
        <v>0.90000199999999997</v>
      </c>
      <c r="CI145">
        <v>9.9998199999999995E-2</v>
      </c>
      <c r="CJ145">
        <v>22.208300000000001</v>
      </c>
      <c r="CK145">
        <v>42020.6</v>
      </c>
      <c r="CL145">
        <v>1736448967.0999999</v>
      </c>
      <c r="CM145" t="s">
        <v>347</v>
      </c>
      <c r="CN145">
        <v>1736448967.0999999</v>
      </c>
      <c r="CO145">
        <v>1736448953.0999999</v>
      </c>
      <c r="CP145">
        <v>2</v>
      </c>
      <c r="CQ145">
        <v>-0.42199999999999999</v>
      </c>
      <c r="CR145">
        <v>-1.2999999999999999E-2</v>
      </c>
      <c r="CS145">
        <v>1.4690000000000001</v>
      </c>
      <c r="CT145">
        <v>4.4999999999999998E-2</v>
      </c>
      <c r="CU145">
        <v>197</v>
      </c>
      <c r="CV145">
        <v>13</v>
      </c>
      <c r="CW145">
        <v>0.01</v>
      </c>
      <c r="CX145">
        <v>0.02</v>
      </c>
      <c r="CY145">
        <v>-84.681368750000004</v>
      </c>
      <c r="CZ145">
        <v>7.8731735294119902</v>
      </c>
      <c r="DA145">
        <v>0.77807467886986204</v>
      </c>
      <c r="DB145">
        <v>0</v>
      </c>
      <c r="DC145">
        <v>4.2607312500000001</v>
      </c>
      <c r="DD145">
        <v>3.8269411764702603E-2</v>
      </c>
      <c r="DE145">
        <v>3.4394964656909001E-3</v>
      </c>
      <c r="DF145">
        <v>1</v>
      </c>
      <c r="DG145">
        <v>1</v>
      </c>
      <c r="DH145">
        <v>2</v>
      </c>
      <c r="DI145" t="s">
        <v>362</v>
      </c>
      <c r="DJ145">
        <v>2.9372699999999998</v>
      </c>
      <c r="DK145">
        <v>2.6328399999999998</v>
      </c>
      <c r="DL145">
        <v>0.18281600000000001</v>
      </c>
      <c r="DM145">
        <v>0.19141</v>
      </c>
      <c r="DN145">
        <v>7.0229600000000003E-2</v>
      </c>
      <c r="DO145">
        <v>4.9198199999999997E-2</v>
      </c>
      <c r="DP145">
        <v>27556.2</v>
      </c>
      <c r="DQ145">
        <v>30480.1</v>
      </c>
      <c r="DR145">
        <v>29450.3</v>
      </c>
      <c r="DS145">
        <v>34694.6</v>
      </c>
      <c r="DT145">
        <v>34586.699999999997</v>
      </c>
      <c r="DU145">
        <v>41739.699999999997</v>
      </c>
      <c r="DV145">
        <v>40216.300000000003</v>
      </c>
      <c r="DW145">
        <v>47561.5</v>
      </c>
      <c r="DX145">
        <v>1.7060999999999999</v>
      </c>
      <c r="DY145">
        <v>2.0399500000000002</v>
      </c>
      <c r="DZ145">
        <v>2.85096E-2</v>
      </c>
      <c r="EA145">
        <v>0</v>
      </c>
      <c r="EB145">
        <v>19.4803</v>
      </c>
      <c r="EC145">
        <v>999.9</v>
      </c>
      <c r="ED145">
        <v>64.144000000000005</v>
      </c>
      <c r="EE145">
        <v>22.405999999999999</v>
      </c>
      <c r="EF145">
        <v>17.084099999999999</v>
      </c>
      <c r="EG145">
        <v>61.298200000000001</v>
      </c>
      <c r="EH145">
        <v>43.601799999999997</v>
      </c>
      <c r="EI145">
        <v>1</v>
      </c>
      <c r="EJ145">
        <v>-0.282134</v>
      </c>
      <c r="EK145">
        <v>1.43485</v>
      </c>
      <c r="EL145">
        <v>20.2818</v>
      </c>
      <c r="EM145">
        <v>5.2464899999999997</v>
      </c>
      <c r="EN145">
        <v>11.914099999999999</v>
      </c>
      <c r="EO145">
        <v>4.9895500000000004</v>
      </c>
      <c r="EP145">
        <v>3.2842500000000001</v>
      </c>
      <c r="EQ145">
        <v>9999</v>
      </c>
      <c r="ER145">
        <v>9999</v>
      </c>
      <c r="ES145">
        <v>999.9</v>
      </c>
      <c r="ET145">
        <v>9999</v>
      </c>
      <c r="EU145">
        <v>1.88411</v>
      </c>
      <c r="EV145">
        <v>1.88429</v>
      </c>
      <c r="EW145">
        <v>1.8852</v>
      </c>
      <c r="EX145">
        <v>1.8872</v>
      </c>
      <c r="EY145">
        <v>1.88364</v>
      </c>
      <c r="EZ145">
        <v>1.8768199999999999</v>
      </c>
      <c r="FA145">
        <v>1.88262</v>
      </c>
      <c r="FB145">
        <v>1.88812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12.311</v>
      </c>
      <c r="FQ145">
        <v>2.3900000000000001E-2</v>
      </c>
      <c r="FR145">
        <v>-0.66434949939203702</v>
      </c>
      <c r="FS145">
        <v>9.8787948123959593E-3</v>
      </c>
      <c r="FT145">
        <v>5.3251326344088904E-6</v>
      </c>
      <c r="FU145">
        <v>-1.29812346716052E-9</v>
      </c>
      <c r="FV145">
        <v>-3.0087886876822501E-2</v>
      </c>
      <c r="FW145">
        <v>-3.68478344840185E-3</v>
      </c>
      <c r="FX145">
        <v>8.3536045323785897E-4</v>
      </c>
      <c r="FY145">
        <v>-9.0991182514875006E-6</v>
      </c>
      <c r="FZ145">
        <v>5</v>
      </c>
      <c r="GA145">
        <v>1737</v>
      </c>
      <c r="GB145">
        <v>1</v>
      </c>
      <c r="GC145">
        <v>17</v>
      </c>
      <c r="GD145">
        <v>50.3</v>
      </c>
      <c r="GE145">
        <v>50.6</v>
      </c>
      <c r="GF145">
        <v>2.0043899999999999</v>
      </c>
      <c r="GG145">
        <v>2.4340799999999998</v>
      </c>
      <c r="GH145">
        <v>1.3513200000000001</v>
      </c>
      <c r="GI145">
        <v>2.2460900000000001</v>
      </c>
      <c r="GJ145">
        <v>1.3000499999999999</v>
      </c>
      <c r="GK145">
        <v>2.35229</v>
      </c>
      <c r="GL145">
        <v>26.354700000000001</v>
      </c>
      <c r="GM145">
        <v>14.026999999999999</v>
      </c>
      <c r="GN145">
        <v>19</v>
      </c>
      <c r="GO145">
        <v>316.11099999999999</v>
      </c>
      <c r="GP145">
        <v>498.07600000000002</v>
      </c>
      <c r="GQ145">
        <v>17.7743</v>
      </c>
      <c r="GR145">
        <v>23.812100000000001</v>
      </c>
      <c r="GS145">
        <v>29.999600000000001</v>
      </c>
      <c r="GT145">
        <v>24.116299999999999</v>
      </c>
      <c r="GU145">
        <v>24.131900000000002</v>
      </c>
      <c r="GV145">
        <v>40.111499999999999</v>
      </c>
      <c r="GW145">
        <v>58.174500000000002</v>
      </c>
      <c r="GX145">
        <v>100</v>
      </c>
      <c r="GY145">
        <v>17.7819</v>
      </c>
      <c r="GZ145">
        <v>1054.73</v>
      </c>
      <c r="HA145">
        <v>7.1429299999999998</v>
      </c>
      <c r="HB145">
        <v>101.782</v>
      </c>
      <c r="HC145">
        <v>102.30800000000001</v>
      </c>
    </row>
    <row r="146" spans="1:211" x14ac:dyDescent="0.2">
      <c r="A146">
        <v>130</v>
      </c>
      <c r="B146">
        <v>1736451989.0999999</v>
      </c>
      <c r="C146">
        <v>259</v>
      </c>
      <c r="D146" t="s">
        <v>610</v>
      </c>
      <c r="E146" t="s">
        <v>611</v>
      </c>
      <c r="F146">
        <v>2</v>
      </c>
      <c r="G146">
        <v>1736451987.0999999</v>
      </c>
      <c r="H146">
        <f t="shared" si="68"/>
        <v>3.5980452033804295E-3</v>
      </c>
      <c r="I146">
        <f t="shared" si="69"/>
        <v>3.5980452033804293</v>
      </c>
      <c r="J146">
        <f t="shared" si="70"/>
        <v>39.862749993999635</v>
      </c>
      <c r="K146">
        <f t="shared" si="71"/>
        <v>956.09799999999996</v>
      </c>
      <c r="L146">
        <f t="shared" si="72"/>
        <v>736.16309492387336</v>
      </c>
      <c r="M146">
        <f t="shared" si="73"/>
        <v>75.195258305786254</v>
      </c>
      <c r="N146">
        <f t="shared" si="74"/>
        <v>97.660473027488806</v>
      </c>
      <c r="O146">
        <f t="shared" si="75"/>
        <v>0.32578728510135646</v>
      </c>
      <c r="P146">
        <f t="shared" si="76"/>
        <v>3.5337798382937469</v>
      </c>
      <c r="Q146">
        <f t="shared" si="77"/>
        <v>0.30997356762618739</v>
      </c>
      <c r="R146">
        <f t="shared" si="78"/>
        <v>0.19509029699891048</v>
      </c>
      <c r="S146">
        <f t="shared" si="79"/>
        <v>317.39972976000001</v>
      </c>
      <c r="T146">
        <f t="shared" si="80"/>
        <v>20.76475945117199</v>
      </c>
      <c r="U146">
        <f t="shared" si="81"/>
        <v>19.952300000000001</v>
      </c>
      <c r="V146">
        <f t="shared" si="82"/>
        <v>2.3396905243412247</v>
      </c>
      <c r="W146">
        <f t="shared" si="83"/>
        <v>50.120951294053427</v>
      </c>
      <c r="X146">
        <f t="shared" si="84"/>
        <v>1.17443067627812</v>
      </c>
      <c r="Y146">
        <f t="shared" si="85"/>
        <v>2.3431931077841686</v>
      </c>
      <c r="Z146">
        <f t="shared" si="86"/>
        <v>1.1652598480631047</v>
      </c>
      <c r="AA146">
        <f t="shared" si="87"/>
        <v>-158.67379346907694</v>
      </c>
      <c r="AB146">
        <f t="shared" si="88"/>
        <v>4.6008922982063014</v>
      </c>
      <c r="AC146">
        <f t="shared" si="89"/>
        <v>0.26167258499158669</v>
      </c>
      <c r="AD146">
        <f t="shared" si="90"/>
        <v>163.58850117412095</v>
      </c>
      <c r="AE146">
        <f t="shared" si="91"/>
        <v>66.529041109010407</v>
      </c>
      <c r="AF146">
        <f t="shared" si="92"/>
        <v>3.6072367644212862</v>
      </c>
      <c r="AG146">
        <f t="shared" si="93"/>
        <v>39.862749993999635</v>
      </c>
      <c r="AH146">
        <v>1041.3934476173799</v>
      </c>
      <c r="AI146">
        <v>970.42173333333301</v>
      </c>
      <c r="AJ146">
        <v>3.2092423374905201</v>
      </c>
      <c r="AK146">
        <v>84.881134538593102</v>
      </c>
      <c r="AL146">
        <f t="shared" si="94"/>
        <v>3.5980452033804293</v>
      </c>
      <c r="AM146">
        <v>7.2316814355005397</v>
      </c>
      <c r="AN146">
        <v>11.497293006993001</v>
      </c>
      <c r="AO146">
        <v>3.8318342517639502E-6</v>
      </c>
      <c r="AP146">
        <v>118.923516889192</v>
      </c>
      <c r="AQ146">
        <v>140</v>
      </c>
      <c r="AR146">
        <v>28</v>
      </c>
      <c r="AS146">
        <f t="shared" si="95"/>
        <v>1</v>
      </c>
      <c r="AT146">
        <f t="shared" si="96"/>
        <v>0</v>
      </c>
      <c r="AU146">
        <f t="shared" si="97"/>
        <v>55302.811010821271</v>
      </c>
      <c r="AV146">
        <f t="shared" si="98"/>
        <v>2000</v>
      </c>
      <c r="AW146">
        <f t="shared" si="99"/>
        <v>1685.999736</v>
      </c>
      <c r="AX146">
        <f t="shared" si="100"/>
        <v>0.84299986800000004</v>
      </c>
      <c r="AY146">
        <f t="shared" si="101"/>
        <v>0.15869986488000001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1736451987.0999999</v>
      </c>
      <c r="BF146">
        <v>956.09799999999996</v>
      </c>
      <c r="BG146">
        <v>1040.0250000000001</v>
      </c>
      <c r="BH146">
        <v>11.4977</v>
      </c>
      <c r="BI146">
        <v>7.2211550000000004</v>
      </c>
      <c r="BJ146">
        <v>943.78700000000003</v>
      </c>
      <c r="BK146">
        <v>11.473800000000001</v>
      </c>
      <c r="BL146">
        <v>500.27699999999999</v>
      </c>
      <c r="BM146">
        <v>102.114</v>
      </c>
      <c r="BN146">
        <v>3.0835600000000001E-2</v>
      </c>
      <c r="BO146">
        <v>19.97645</v>
      </c>
      <c r="BP146">
        <v>19.952300000000001</v>
      </c>
      <c r="BQ146">
        <v>999.9</v>
      </c>
      <c r="BR146">
        <v>0</v>
      </c>
      <c r="BS146">
        <v>0</v>
      </c>
      <c r="BT146">
        <v>10002.525</v>
      </c>
      <c r="BU146">
        <v>592.91399999999999</v>
      </c>
      <c r="BV146">
        <v>1289.07</v>
      </c>
      <c r="BW146">
        <v>-83.929150000000007</v>
      </c>
      <c r="BX146">
        <v>967.21900000000005</v>
      </c>
      <c r="BY146">
        <v>1047.595</v>
      </c>
      <c r="BZ146">
        <v>4.2765250000000004</v>
      </c>
      <c r="CA146">
        <v>1040.0250000000001</v>
      </c>
      <c r="CB146">
        <v>7.2211550000000004</v>
      </c>
      <c r="CC146">
        <v>1.1740699999999999</v>
      </c>
      <c r="CD146">
        <v>0.73737900000000001</v>
      </c>
      <c r="CE146">
        <v>9.2767700000000008</v>
      </c>
      <c r="CF146">
        <v>2.5557150000000002</v>
      </c>
      <c r="CG146">
        <v>2000</v>
      </c>
      <c r="CH146">
        <v>0.90000150000000001</v>
      </c>
      <c r="CI146">
        <v>9.9998400000000001E-2</v>
      </c>
      <c r="CJ146">
        <v>22.208300000000001</v>
      </c>
      <c r="CK146">
        <v>42020.55</v>
      </c>
      <c r="CL146">
        <v>1736448967.0999999</v>
      </c>
      <c r="CM146" t="s">
        <v>347</v>
      </c>
      <c r="CN146">
        <v>1736448967.0999999</v>
      </c>
      <c r="CO146">
        <v>1736448953.0999999</v>
      </c>
      <c r="CP146">
        <v>2</v>
      </c>
      <c r="CQ146">
        <v>-0.42199999999999999</v>
      </c>
      <c r="CR146">
        <v>-1.2999999999999999E-2</v>
      </c>
      <c r="CS146">
        <v>1.4690000000000001</v>
      </c>
      <c r="CT146">
        <v>4.4999999999999998E-2</v>
      </c>
      <c r="CU146">
        <v>197</v>
      </c>
      <c r="CV146">
        <v>13</v>
      </c>
      <c r="CW146">
        <v>0.01</v>
      </c>
      <c r="CX146">
        <v>0.02</v>
      </c>
      <c r="CY146">
        <v>-84.522081249999999</v>
      </c>
      <c r="CZ146">
        <v>7.9581794117650997</v>
      </c>
      <c r="DA146">
        <v>0.78274999059306205</v>
      </c>
      <c r="DB146">
        <v>0</v>
      </c>
      <c r="DC146">
        <v>4.2630093750000002</v>
      </c>
      <c r="DD146">
        <v>6.74302941176389E-2</v>
      </c>
      <c r="DE146">
        <v>5.9507924564191602E-3</v>
      </c>
      <c r="DF146">
        <v>1</v>
      </c>
      <c r="DG146">
        <v>1</v>
      </c>
      <c r="DH146">
        <v>2</v>
      </c>
      <c r="DI146" t="s">
        <v>362</v>
      </c>
      <c r="DJ146">
        <v>2.9371900000000002</v>
      </c>
      <c r="DK146">
        <v>2.63151</v>
      </c>
      <c r="DL146">
        <v>0.18359800000000001</v>
      </c>
      <c r="DM146">
        <v>0.19214400000000001</v>
      </c>
      <c r="DN146">
        <v>7.0225800000000005E-2</v>
      </c>
      <c r="DO146">
        <v>4.9187500000000002E-2</v>
      </c>
      <c r="DP146">
        <v>27530.1</v>
      </c>
      <c r="DQ146">
        <v>30452.799999999999</v>
      </c>
      <c r="DR146">
        <v>29450.6</v>
      </c>
      <c r="DS146">
        <v>34694.9</v>
      </c>
      <c r="DT146">
        <v>34586.9</v>
      </c>
      <c r="DU146">
        <v>41740.5</v>
      </c>
      <c r="DV146">
        <v>40216.400000000001</v>
      </c>
      <c r="DW146">
        <v>47562</v>
      </c>
      <c r="DX146">
        <v>1.70597</v>
      </c>
      <c r="DY146">
        <v>2.0401699999999998</v>
      </c>
      <c r="DZ146">
        <v>2.84985E-2</v>
      </c>
      <c r="EA146">
        <v>0</v>
      </c>
      <c r="EB146">
        <v>19.4803</v>
      </c>
      <c r="EC146">
        <v>999.9</v>
      </c>
      <c r="ED146">
        <v>64.168000000000006</v>
      </c>
      <c r="EE146">
        <v>22.405999999999999</v>
      </c>
      <c r="EF146">
        <v>17.089500000000001</v>
      </c>
      <c r="EG146">
        <v>61.038200000000003</v>
      </c>
      <c r="EH146">
        <v>43.629800000000003</v>
      </c>
      <c r="EI146">
        <v>1</v>
      </c>
      <c r="EJ146">
        <v>-0.282358</v>
      </c>
      <c r="EK146">
        <v>1.42608</v>
      </c>
      <c r="EL146">
        <v>20.282</v>
      </c>
      <c r="EM146">
        <v>5.2467899999999998</v>
      </c>
      <c r="EN146">
        <v>11.914099999999999</v>
      </c>
      <c r="EO146">
        <v>4.9896000000000003</v>
      </c>
      <c r="EP146">
        <v>3.28437</v>
      </c>
      <c r="EQ146">
        <v>9999</v>
      </c>
      <c r="ER146">
        <v>9999</v>
      </c>
      <c r="ES146">
        <v>999.9</v>
      </c>
      <c r="ET146">
        <v>9999</v>
      </c>
      <c r="EU146">
        <v>1.88412</v>
      </c>
      <c r="EV146">
        <v>1.88429</v>
      </c>
      <c r="EW146">
        <v>1.8852</v>
      </c>
      <c r="EX146">
        <v>1.8871899999999999</v>
      </c>
      <c r="EY146">
        <v>1.8836299999999999</v>
      </c>
      <c r="EZ146">
        <v>1.8768199999999999</v>
      </c>
      <c r="FA146">
        <v>1.88262</v>
      </c>
      <c r="FB146">
        <v>1.88812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12.414</v>
      </c>
      <c r="FQ146">
        <v>2.3900000000000001E-2</v>
      </c>
      <c r="FR146">
        <v>-0.66434949939203702</v>
      </c>
      <c r="FS146">
        <v>9.8787948123959593E-3</v>
      </c>
      <c r="FT146">
        <v>5.3251326344088904E-6</v>
      </c>
      <c r="FU146">
        <v>-1.29812346716052E-9</v>
      </c>
      <c r="FV146">
        <v>-3.0087886876822501E-2</v>
      </c>
      <c r="FW146">
        <v>-3.68478344840185E-3</v>
      </c>
      <c r="FX146">
        <v>8.3536045323785897E-4</v>
      </c>
      <c r="FY146">
        <v>-9.0991182514875006E-6</v>
      </c>
      <c r="FZ146">
        <v>5</v>
      </c>
      <c r="GA146">
        <v>1737</v>
      </c>
      <c r="GB146">
        <v>1</v>
      </c>
      <c r="GC146">
        <v>17</v>
      </c>
      <c r="GD146">
        <v>50.4</v>
      </c>
      <c r="GE146">
        <v>50.6</v>
      </c>
      <c r="GF146">
        <v>2.01416</v>
      </c>
      <c r="GG146">
        <v>2.4243199999999998</v>
      </c>
      <c r="GH146">
        <v>1.3513200000000001</v>
      </c>
      <c r="GI146">
        <v>2.2460900000000001</v>
      </c>
      <c r="GJ146">
        <v>1.3000499999999999</v>
      </c>
      <c r="GK146">
        <v>2.5061</v>
      </c>
      <c r="GL146">
        <v>26.354700000000001</v>
      </c>
      <c r="GM146">
        <v>14.026999999999999</v>
      </c>
      <c r="GN146">
        <v>19</v>
      </c>
      <c r="GO146">
        <v>316.03899999999999</v>
      </c>
      <c r="GP146">
        <v>498.20400000000001</v>
      </c>
      <c r="GQ146">
        <v>17.780799999999999</v>
      </c>
      <c r="GR146">
        <v>23.808599999999998</v>
      </c>
      <c r="GS146">
        <v>29.999500000000001</v>
      </c>
      <c r="GT146">
        <v>24.1144</v>
      </c>
      <c r="GU146">
        <v>24.130099999999999</v>
      </c>
      <c r="GV146">
        <v>40.3874</v>
      </c>
      <c r="GW146">
        <v>58.174500000000002</v>
      </c>
      <c r="GX146">
        <v>100</v>
      </c>
      <c r="GY146">
        <v>17.7819</v>
      </c>
      <c r="GZ146">
        <v>1068.2</v>
      </c>
      <c r="HA146">
        <v>7.1414099999999996</v>
      </c>
      <c r="HB146">
        <v>101.783</v>
      </c>
      <c r="HC146">
        <v>102.309</v>
      </c>
    </row>
    <row r="147" spans="1:211" x14ac:dyDescent="0.2">
      <c r="A147">
        <v>131</v>
      </c>
      <c r="B147">
        <v>1736451991.0999999</v>
      </c>
      <c r="C147">
        <v>261</v>
      </c>
      <c r="D147" t="s">
        <v>612</v>
      </c>
      <c r="E147" t="s">
        <v>613</v>
      </c>
      <c r="F147">
        <v>2</v>
      </c>
      <c r="G147">
        <v>1736451990.0999999</v>
      </c>
      <c r="H147">
        <f t="shared" si="68"/>
        <v>3.6040966504598429E-3</v>
      </c>
      <c r="I147">
        <f t="shared" si="69"/>
        <v>3.6040966504598431</v>
      </c>
      <c r="J147">
        <f t="shared" si="70"/>
        <v>39.956991657420502</v>
      </c>
      <c r="K147">
        <f t="shared" si="71"/>
        <v>965.63900000000001</v>
      </c>
      <c r="L147">
        <f t="shared" si="72"/>
        <v>745.26713356723121</v>
      </c>
      <c r="M147">
        <f t="shared" si="73"/>
        <v>76.126511089256439</v>
      </c>
      <c r="N147">
        <f t="shared" si="74"/>
        <v>98.636750140662187</v>
      </c>
      <c r="O147">
        <f t="shared" si="75"/>
        <v>0.32613719192683238</v>
      </c>
      <c r="P147">
        <f t="shared" si="76"/>
        <v>3.5406083981207965</v>
      </c>
      <c r="Q147">
        <f t="shared" si="77"/>
        <v>0.31031934506954234</v>
      </c>
      <c r="R147">
        <f t="shared" si="78"/>
        <v>0.19530681428054086</v>
      </c>
      <c r="S147">
        <f t="shared" si="79"/>
        <v>317.40000000000003</v>
      </c>
      <c r="T147">
        <f t="shared" si="80"/>
        <v>20.764847890488703</v>
      </c>
      <c r="U147">
        <f t="shared" si="81"/>
        <v>19.955500000000001</v>
      </c>
      <c r="V147">
        <f t="shared" si="82"/>
        <v>2.3401543709388575</v>
      </c>
      <c r="W147">
        <f t="shared" si="83"/>
        <v>50.102950665265375</v>
      </c>
      <c r="X147">
        <f t="shared" si="84"/>
        <v>1.1742161382949201</v>
      </c>
      <c r="Y147">
        <f t="shared" si="85"/>
        <v>2.3436067590904641</v>
      </c>
      <c r="Z147">
        <f t="shared" si="86"/>
        <v>1.1659382326439374</v>
      </c>
      <c r="AA147">
        <f t="shared" si="87"/>
        <v>-158.94066228527907</v>
      </c>
      <c r="AB147">
        <f t="shared" si="88"/>
        <v>4.5429744630354083</v>
      </c>
      <c r="AC147">
        <f t="shared" si="89"/>
        <v>0.25788821697422998</v>
      </c>
      <c r="AD147">
        <f t="shared" si="90"/>
        <v>163.26020039473059</v>
      </c>
      <c r="AE147">
        <f t="shared" si="91"/>
        <v>66.453506911417335</v>
      </c>
      <c r="AF147">
        <f t="shared" si="92"/>
        <v>3.6115681052470574</v>
      </c>
      <c r="AG147">
        <f t="shared" si="93"/>
        <v>39.956991657420502</v>
      </c>
      <c r="AH147">
        <v>1047.97525177853</v>
      </c>
      <c r="AI147">
        <v>976.87946666666699</v>
      </c>
      <c r="AJ147">
        <v>3.21922994447204</v>
      </c>
      <c r="AK147">
        <v>84.881134538593102</v>
      </c>
      <c r="AL147">
        <f t="shared" si="94"/>
        <v>3.6040966504598431</v>
      </c>
      <c r="AM147">
        <v>7.2259837808090301</v>
      </c>
      <c r="AN147">
        <v>11.4951951048951</v>
      </c>
      <c r="AO147">
        <v>-3.07890939160262E-6</v>
      </c>
      <c r="AP147">
        <v>118.923516889192</v>
      </c>
      <c r="AQ147">
        <v>142</v>
      </c>
      <c r="AR147">
        <v>28</v>
      </c>
      <c r="AS147">
        <f t="shared" si="95"/>
        <v>1</v>
      </c>
      <c r="AT147">
        <f t="shared" si="96"/>
        <v>0</v>
      </c>
      <c r="AU147">
        <f t="shared" si="97"/>
        <v>55455.345230723498</v>
      </c>
      <c r="AV147">
        <f t="shared" si="98"/>
        <v>2000</v>
      </c>
      <c r="AW147">
        <f t="shared" si="99"/>
        <v>1686</v>
      </c>
      <c r="AX147">
        <f t="shared" si="100"/>
        <v>0.84299999999999997</v>
      </c>
      <c r="AY147">
        <f t="shared" si="101"/>
        <v>0.15870000000000001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1736451990.0999999</v>
      </c>
      <c r="BF147">
        <v>965.63900000000001</v>
      </c>
      <c r="BG147">
        <v>1049.45</v>
      </c>
      <c r="BH147">
        <v>11.4954</v>
      </c>
      <c r="BI147">
        <v>7.2173699999999998</v>
      </c>
      <c r="BJ147">
        <v>953.173</v>
      </c>
      <c r="BK147">
        <v>11.4716</v>
      </c>
      <c r="BL147">
        <v>500.70499999999998</v>
      </c>
      <c r="BM147">
        <v>102.116</v>
      </c>
      <c r="BN147">
        <v>3.06098E-2</v>
      </c>
      <c r="BO147">
        <v>19.979299999999999</v>
      </c>
      <c r="BP147">
        <v>19.955500000000001</v>
      </c>
      <c r="BQ147">
        <v>999.9</v>
      </c>
      <c r="BR147">
        <v>0</v>
      </c>
      <c r="BS147">
        <v>0</v>
      </c>
      <c r="BT147">
        <v>10031.200000000001</v>
      </c>
      <c r="BU147">
        <v>592.91099999999994</v>
      </c>
      <c r="BV147">
        <v>344.63900000000001</v>
      </c>
      <c r="BW147">
        <v>-83.808899999999994</v>
      </c>
      <c r="BX147">
        <v>976.86900000000003</v>
      </c>
      <c r="BY147">
        <v>1057.08</v>
      </c>
      <c r="BZ147">
        <v>4.2780300000000002</v>
      </c>
      <c r="CA147">
        <v>1049.45</v>
      </c>
      <c r="CB147">
        <v>7.2173699999999998</v>
      </c>
      <c r="CC147">
        <v>1.17387</v>
      </c>
      <c r="CD147">
        <v>0.73701099999999997</v>
      </c>
      <c r="CE147">
        <v>9.2741900000000008</v>
      </c>
      <c r="CF147">
        <v>2.5486900000000001</v>
      </c>
      <c r="CG147">
        <v>2000</v>
      </c>
      <c r="CH147">
        <v>0.9</v>
      </c>
      <c r="CI147">
        <v>0.1</v>
      </c>
      <c r="CJ147">
        <v>22.291699999999999</v>
      </c>
      <c r="CK147">
        <v>42020.6</v>
      </c>
      <c r="CL147">
        <v>1736448967.0999999</v>
      </c>
      <c r="CM147" t="s">
        <v>347</v>
      </c>
      <c r="CN147">
        <v>1736448967.0999999</v>
      </c>
      <c r="CO147">
        <v>1736448953.0999999</v>
      </c>
      <c r="CP147">
        <v>2</v>
      </c>
      <c r="CQ147">
        <v>-0.42199999999999999</v>
      </c>
      <c r="CR147">
        <v>-1.2999999999999999E-2</v>
      </c>
      <c r="CS147">
        <v>1.4690000000000001</v>
      </c>
      <c r="CT147">
        <v>4.4999999999999998E-2</v>
      </c>
      <c r="CU147">
        <v>197</v>
      </c>
      <c r="CV147">
        <v>13</v>
      </c>
      <c r="CW147">
        <v>0.01</v>
      </c>
      <c r="CX147">
        <v>0.02</v>
      </c>
      <c r="CY147">
        <v>-84.339818750000006</v>
      </c>
      <c r="CZ147">
        <v>8.0205970588236806</v>
      </c>
      <c r="DA147">
        <v>0.78461272550439598</v>
      </c>
      <c r="DB147">
        <v>0</v>
      </c>
      <c r="DC147">
        <v>4.2655331250000001</v>
      </c>
      <c r="DD147">
        <v>8.9557941176460099E-2</v>
      </c>
      <c r="DE147">
        <v>7.4291181498462198E-3</v>
      </c>
      <c r="DF147">
        <v>1</v>
      </c>
      <c r="DG147">
        <v>1</v>
      </c>
      <c r="DH147">
        <v>2</v>
      </c>
      <c r="DI147" t="s">
        <v>362</v>
      </c>
      <c r="DJ147">
        <v>2.9377800000000001</v>
      </c>
      <c r="DK147">
        <v>2.63239</v>
      </c>
      <c r="DL147">
        <v>0.184365</v>
      </c>
      <c r="DM147">
        <v>0.19292000000000001</v>
      </c>
      <c r="DN147">
        <v>7.0218699999999995E-2</v>
      </c>
      <c r="DO147">
        <v>4.9181799999999998E-2</v>
      </c>
      <c r="DP147">
        <v>27504.5</v>
      </c>
      <c r="DQ147">
        <v>30423.9</v>
      </c>
      <c r="DR147">
        <v>29450.7</v>
      </c>
      <c r="DS147">
        <v>34695.300000000003</v>
      </c>
      <c r="DT147">
        <v>34587.199999999997</v>
      </c>
      <c r="DU147">
        <v>41741.199999999997</v>
      </c>
      <c r="DV147">
        <v>40216.5</v>
      </c>
      <c r="DW147">
        <v>47562.5</v>
      </c>
      <c r="DX147">
        <v>1.70085</v>
      </c>
      <c r="DY147">
        <v>2.0397500000000002</v>
      </c>
      <c r="DZ147">
        <v>2.8930600000000001E-2</v>
      </c>
      <c r="EA147">
        <v>0</v>
      </c>
      <c r="EB147">
        <v>19.4803</v>
      </c>
      <c r="EC147">
        <v>999.9</v>
      </c>
      <c r="ED147">
        <v>64.168000000000006</v>
      </c>
      <c r="EE147">
        <v>22.405999999999999</v>
      </c>
      <c r="EF147">
        <v>17.0946</v>
      </c>
      <c r="EG147">
        <v>61.648200000000003</v>
      </c>
      <c r="EH147">
        <v>43.413499999999999</v>
      </c>
      <c r="EI147">
        <v>1</v>
      </c>
      <c r="EJ147">
        <v>-0.28268300000000002</v>
      </c>
      <c r="EK147">
        <v>1.44296</v>
      </c>
      <c r="EL147">
        <v>20.2821</v>
      </c>
      <c r="EM147">
        <v>5.2469400000000004</v>
      </c>
      <c r="EN147">
        <v>11.914099999999999</v>
      </c>
      <c r="EO147">
        <v>4.9895500000000004</v>
      </c>
      <c r="EP147">
        <v>3.2843300000000002</v>
      </c>
      <c r="EQ147">
        <v>9999</v>
      </c>
      <c r="ER147">
        <v>9999</v>
      </c>
      <c r="ES147">
        <v>999.9</v>
      </c>
      <c r="ET147">
        <v>9999</v>
      </c>
      <c r="EU147">
        <v>1.88408</v>
      </c>
      <c r="EV147">
        <v>1.88428</v>
      </c>
      <c r="EW147">
        <v>1.8852100000000001</v>
      </c>
      <c r="EX147">
        <v>1.8871800000000001</v>
      </c>
      <c r="EY147">
        <v>1.88364</v>
      </c>
      <c r="EZ147">
        <v>1.8768199999999999</v>
      </c>
      <c r="FA147">
        <v>1.88262</v>
      </c>
      <c r="FB147">
        <v>1.88812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12.516999999999999</v>
      </c>
      <c r="FQ147">
        <v>2.3800000000000002E-2</v>
      </c>
      <c r="FR147">
        <v>-0.66434949939203702</v>
      </c>
      <c r="FS147">
        <v>9.8787948123959593E-3</v>
      </c>
      <c r="FT147">
        <v>5.3251326344088904E-6</v>
      </c>
      <c r="FU147">
        <v>-1.29812346716052E-9</v>
      </c>
      <c r="FV147">
        <v>-3.0087886876822501E-2</v>
      </c>
      <c r="FW147">
        <v>-3.68478344840185E-3</v>
      </c>
      <c r="FX147">
        <v>8.3536045323785897E-4</v>
      </c>
      <c r="FY147">
        <v>-9.0991182514875006E-6</v>
      </c>
      <c r="FZ147">
        <v>5</v>
      </c>
      <c r="GA147">
        <v>1737</v>
      </c>
      <c r="GB147">
        <v>1</v>
      </c>
      <c r="GC147">
        <v>17</v>
      </c>
      <c r="GD147">
        <v>50.4</v>
      </c>
      <c r="GE147">
        <v>50.6</v>
      </c>
      <c r="GF147">
        <v>2.02637</v>
      </c>
      <c r="GG147">
        <v>2.4377399999999998</v>
      </c>
      <c r="GH147">
        <v>1.3513200000000001</v>
      </c>
      <c r="GI147">
        <v>2.2473100000000001</v>
      </c>
      <c r="GJ147">
        <v>1.3000499999999999</v>
      </c>
      <c r="GK147">
        <v>2.3754900000000001</v>
      </c>
      <c r="GL147">
        <v>26.354700000000001</v>
      </c>
      <c r="GM147">
        <v>14.0182</v>
      </c>
      <c r="GN147">
        <v>19</v>
      </c>
      <c r="GO147">
        <v>313.863</v>
      </c>
      <c r="GP147">
        <v>497.90499999999997</v>
      </c>
      <c r="GQ147">
        <v>17.7897</v>
      </c>
      <c r="GR147">
        <v>23.804200000000002</v>
      </c>
      <c r="GS147">
        <v>29.999500000000001</v>
      </c>
      <c r="GT147">
        <v>24.111699999999999</v>
      </c>
      <c r="GU147">
        <v>24.1279</v>
      </c>
      <c r="GV147">
        <v>40.5274</v>
      </c>
      <c r="GW147">
        <v>58.447600000000001</v>
      </c>
      <c r="GX147">
        <v>100</v>
      </c>
      <c r="GY147">
        <v>17.797699999999999</v>
      </c>
      <c r="GZ147">
        <v>1074.93</v>
      </c>
      <c r="HA147">
        <v>7.1396600000000001</v>
      </c>
      <c r="HB147">
        <v>101.783</v>
      </c>
      <c r="HC147">
        <v>102.31</v>
      </c>
    </row>
    <row r="148" spans="1:211" x14ac:dyDescent="0.2">
      <c r="A148">
        <v>132</v>
      </c>
      <c r="B148">
        <v>1736451993.0999999</v>
      </c>
      <c r="C148">
        <v>263</v>
      </c>
      <c r="D148" t="s">
        <v>614</v>
      </c>
      <c r="E148" t="s">
        <v>615</v>
      </c>
      <c r="F148">
        <v>2</v>
      </c>
      <c r="G148">
        <v>1736451991.0999999</v>
      </c>
      <c r="H148">
        <f t="shared" si="68"/>
        <v>3.6069092304660847E-3</v>
      </c>
      <c r="I148">
        <f t="shared" si="69"/>
        <v>3.6069092304660848</v>
      </c>
      <c r="J148">
        <f t="shared" si="70"/>
        <v>39.916075650356376</v>
      </c>
      <c r="K148">
        <f t="shared" si="71"/>
        <v>968.8075</v>
      </c>
      <c r="L148">
        <f t="shared" si="72"/>
        <v>748.64794005878355</v>
      </c>
      <c r="M148">
        <f t="shared" si="73"/>
        <v>76.471264017257994</v>
      </c>
      <c r="N148">
        <f t="shared" si="74"/>
        <v>98.959644647633013</v>
      </c>
      <c r="O148">
        <f t="shared" si="75"/>
        <v>0.32628628768427548</v>
      </c>
      <c r="P148">
        <f t="shared" si="76"/>
        <v>3.5325956219262613</v>
      </c>
      <c r="Q148">
        <f t="shared" si="77"/>
        <v>0.31042031768918882</v>
      </c>
      <c r="R148">
        <f t="shared" si="78"/>
        <v>0.1953738852024971</v>
      </c>
      <c r="S148">
        <f t="shared" si="79"/>
        <v>317.39990238000001</v>
      </c>
      <c r="T148">
        <f t="shared" si="80"/>
        <v>20.765817119340092</v>
      </c>
      <c r="U148">
        <f t="shared" si="81"/>
        <v>19.9587</v>
      </c>
      <c r="V148">
        <f t="shared" si="82"/>
        <v>2.3406182981141548</v>
      </c>
      <c r="W148">
        <f t="shared" si="83"/>
        <v>50.100916369282885</v>
      </c>
      <c r="X148">
        <f t="shared" si="84"/>
        <v>1.17416119016658</v>
      </c>
      <c r="Y148">
        <f t="shared" si="85"/>
        <v>2.3435922439264281</v>
      </c>
      <c r="Z148">
        <f t="shared" si="86"/>
        <v>1.1664571079475747</v>
      </c>
      <c r="AA148">
        <f t="shared" si="87"/>
        <v>-159.06469706355435</v>
      </c>
      <c r="AB148">
        <f t="shared" si="88"/>
        <v>3.904210550970113</v>
      </c>
      <c r="AC148">
        <f t="shared" si="89"/>
        <v>0.22213413265442233</v>
      </c>
      <c r="AD148">
        <f t="shared" si="90"/>
        <v>162.46155000007022</v>
      </c>
      <c r="AE148">
        <f t="shared" si="91"/>
        <v>66.713271184291102</v>
      </c>
      <c r="AF148">
        <f t="shared" si="92"/>
        <v>3.6112744308944094</v>
      </c>
      <c r="AG148">
        <f t="shared" si="93"/>
        <v>39.916075650356376</v>
      </c>
      <c r="AH148">
        <v>1054.24549018776</v>
      </c>
      <c r="AI148">
        <v>983.26876363636302</v>
      </c>
      <c r="AJ148">
        <v>3.20688138877061</v>
      </c>
      <c r="AK148">
        <v>84.881134538593102</v>
      </c>
      <c r="AL148">
        <f t="shared" si="94"/>
        <v>3.6069092304660848</v>
      </c>
      <c r="AM148">
        <v>7.2202687230006601</v>
      </c>
      <c r="AN148">
        <v>11.493979020978999</v>
      </c>
      <c r="AO148">
        <v>-8.3560123119360396E-6</v>
      </c>
      <c r="AP148">
        <v>118.923516889192</v>
      </c>
      <c r="AQ148">
        <v>145</v>
      </c>
      <c r="AR148">
        <v>29</v>
      </c>
      <c r="AS148">
        <f t="shared" si="95"/>
        <v>1</v>
      </c>
      <c r="AT148">
        <f t="shared" si="96"/>
        <v>0</v>
      </c>
      <c r="AU148">
        <f t="shared" si="97"/>
        <v>55275.782883263215</v>
      </c>
      <c r="AV148">
        <f t="shared" si="98"/>
        <v>2000</v>
      </c>
      <c r="AW148">
        <f t="shared" si="99"/>
        <v>1685.999883</v>
      </c>
      <c r="AX148">
        <f t="shared" si="100"/>
        <v>0.84299994150000002</v>
      </c>
      <c r="AY148">
        <f t="shared" si="101"/>
        <v>0.15869995118999999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1736451991.0999999</v>
      </c>
      <c r="BF148">
        <v>968.8075</v>
      </c>
      <c r="BG148">
        <v>1052.9649999999999</v>
      </c>
      <c r="BH148">
        <v>11.494949999999999</v>
      </c>
      <c r="BI148">
        <v>7.2161549999999997</v>
      </c>
      <c r="BJ148">
        <v>956.29</v>
      </c>
      <c r="BK148">
        <v>11.47115</v>
      </c>
      <c r="BL148">
        <v>500.57499999999999</v>
      </c>
      <c r="BM148">
        <v>102.11450000000001</v>
      </c>
      <c r="BN148">
        <v>3.1328399999999999E-2</v>
      </c>
      <c r="BO148">
        <v>19.979199999999999</v>
      </c>
      <c r="BP148">
        <v>19.9587</v>
      </c>
      <c r="BQ148">
        <v>999.9</v>
      </c>
      <c r="BR148">
        <v>0</v>
      </c>
      <c r="BS148">
        <v>0</v>
      </c>
      <c r="BT148">
        <v>9997.4750000000004</v>
      </c>
      <c r="BU148">
        <v>592.92600000000004</v>
      </c>
      <c r="BV148">
        <v>235.9255</v>
      </c>
      <c r="BW148">
        <v>-84.154600000000002</v>
      </c>
      <c r="BX148">
        <v>980.07349999999997</v>
      </c>
      <c r="BY148">
        <v>1060.615</v>
      </c>
      <c r="BZ148">
        <v>4.2788149999999998</v>
      </c>
      <c r="CA148">
        <v>1052.9649999999999</v>
      </c>
      <c r="CB148">
        <v>7.2161549999999997</v>
      </c>
      <c r="CC148">
        <v>1.17381</v>
      </c>
      <c r="CD148">
        <v>0.73687650000000005</v>
      </c>
      <c r="CE148">
        <v>9.2734299999999994</v>
      </c>
      <c r="CF148">
        <v>2.5461299999999998</v>
      </c>
      <c r="CG148">
        <v>2000</v>
      </c>
      <c r="CH148">
        <v>0.90000049999999998</v>
      </c>
      <c r="CI148">
        <v>9.9999450000000004E-2</v>
      </c>
      <c r="CJ148">
        <v>22.270849999999999</v>
      </c>
      <c r="CK148">
        <v>42020.6</v>
      </c>
      <c r="CL148">
        <v>1736448967.0999999</v>
      </c>
      <c r="CM148" t="s">
        <v>347</v>
      </c>
      <c r="CN148">
        <v>1736448967.0999999</v>
      </c>
      <c r="CO148">
        <v>1736448953.0999999</v>
      </c>
      <c r="CP148">
        <v>2</v>
      </c>
      <c r="CQ148">
        <v>-0.42199999999999999</v>
      </c>
      <c r="CR148">
        <v>-1.2999999999999999E-2</v>
      </c>
      <c r="CS148">
        <v>1.4690000000000001</v>
      </c>
      <c r="CT148">
        <v>4.4999999999999998E-2</v>
      </c>
      <c r="CU148">
        <v>197</v>
      </c>
      <c r="CV148">
        <v>13</v>
      </c>
      <c r="CW148">
        <v>0.01</v>
      </c>
      <c r="CX148">
        <v>0.02</v>
      </c>
      <c r="CY148">
        <v>-84.173431249999993</v>
      </c>
      <c r="CZ148">
        <v>5.9577264705884998</v>
      </c>
      <c r="DA148">
        <v>0.70449326267072099</v>
      </c>
      <c r="DB148">
        <v>0</v>
      </c>
      <c r="DC148">
        <v>4.2679562500000001</v>
      </c>
      <c r="DD148">
        <v>9.7717058823528005E-2</v>
      </c>
      <c r="DE148">
        <v>7.8888076372478407E-3</v>
      </c>
      <c r="DF148">
        <v>1</v>
      </c>
      <c r="DG148">
        <v>1</v>
      </c>
      <c r="DH148">
        <v>2</v>
      </c>
      <c r="DI148" t="s">
        <v>362</v>
      </c>
      <c r="DJ148">
        <v>2.93729</v>
      </c>
      <c r="DK148">
        <v>2.6343000000000001</v>
      </c>
      <c r="DL148">
        <v>0.18512300000000001</v>
      </c>
      <c r="DM148">
        <v>0.19373299999999999</v>
      </c>
      <c r="DN148">
        <v>7.0210800000000004E-2</v>
      </c>
      <c r="DO148">
        <v>4.9126599999999999E-2</v>
      </c>
      <c r="DP148">
        <v>27479</v>
      </c>
      <c r="DQ148">
        <v>30393.7</v>
      </c>
      <c r="DR148">
        <v>29450.7</v>
      </c>
      <c r="DS148">
        <v>34695.599999999999</v>
      </c>
      <c r="DT148">
        <v>34587.599999999999</v>
      </c>
      <c r="DU148">
        <v>41744</v>
      </c>
      <c r="DV148">
        <v>40216.699999999997</v>
      </c>
      <c r="DW148">
        <v>47562.9</v>
      </c>
      <c r="DX148">
        <v>1.69435</v>
      </c>
      <c r="DY148">
        <v>2.0401199999999999</v>
      </c>
      <c r="DZ148">
        <v>2.9053499999999999E-2</v>
      </c>
      <c r="EA148">
        <v>0</v>
      </c>
      <c r="EB148">
        <v>19.4803</v>
      </c>
      <c r="EC148">
        <v>999.9</v>
      </c>
      <c r="ED148">
        <v>64.144000000000005</v>
      </c>
      <c r="EE148">
        <v>22.405999999999999</v>
      </c>
      <c r="EF148">
        <v>17.083600000000001</v>
      </c>
      <c r="EG148">
        <v>61.328200000000002</v>
      </c>
      <c r="EH148">
        <v>43.4816</v>
      </c>
      <c r="EI148">
        <v>1</v>
      </c>
      <c r="EJ148">
        <v>-0.28288099999999999</v>
      </c>
      <c r="EK148">
        <v>1.43858</v>
      </c>
      <c r="EL148">
        <v>20.282299999999999</v>
      </c>
      <c r="EM148">
        <v>5.2469400000000004</v>
      </c>
      <c r="EN148">
        <v>11.914099999999999</v>
      </c>
      <c r="EO148">
        <v>4.9897499999999999</v>
      </c>
      <c r="EP148">
        <v>3.28437</v>
      </c>
      <c r="EQ148">
        <v>9999</v>
      </c>
      <c r="ER148">
        <v>9999</v>
      </c>
      <c r="ES148">
        <v>999.9</v>
      </c>
      <c r="ET148">
        <v>9999</v>
      </c>
      <c r="EU148">
        <v>1.88405</v>
      </c>
      <c r="EV148">
        <v>1.88428</v>
      </c>
      <c r="EW148">
        <v>1.8852100000000001</v>
      </c>
      <c r="EX148">
        <v>1.8871899999999999</v>
      </c>
      <c r="EY148">
        <v>1.88365</v>
      </c>
      <c r="EZ148">
        <v>1.8768199999999999</v>
      </c>
      <c r="FA148">
        <v>1.88262</v>
      </c>
      <c r="FB148">
        <v>1.88812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12.62</v>
      </c>
      <c r="FQ148">
        <v>2.3800000000000002E-2</v>
      </c>
      <c r="FR148">
        <v>-0.66434949939203702</v>
      </c>
      <c r="FS148">
        <v>9.8787948123959593E-3</v>
      </c>
      <c r="FT148">
        <v>5.3251326344088904E-6</v>
      </c>
      <c r="FU148">
        <v>-1.29812346716052E-9</v>
      </c>
      <c r="FV148">
        <v>-3.0087886876822501E-2</v>
      </c>
      <c r="FW148">
        <v>-3.68478344840185E-3</v>
      </c>
      <c r="FX148">
        <v>8.3536045323785897E-4</v>
      </c>
      <c r="FY148">
        <v>-9.0991182514875006E-6</v>
      </c>
      <c r="FZ148">
        <v>5</v>
      </c>
      <c r="GA148">
        <v>1737</v>
      </c>
      <c r="GB148">
        <v>1</v>
      </c>
      <c r="GC148">
        <v>17</v>
      </c>
      <c r="GD148">
        <v>50.4</v>
      </c>
      <c r="GE148">
        <v>50.7</v>
      </c>
      <c r="GF148">
        <v>2.03491</v>
      </c>
      <c r="GG148">
        <v>2.4389599999999998</v>
      </c>
      <c r="GH148">
        <v>1.3513200000000001</v>
      </c>
      <c r="GI148">
        <v>2.2473100000000001</v>
      </c>
      <c r="GJ148">
        <v>1.3000499999999999</v>
      </c>
      <c r="GK148">
        <v>2.2851599999999999</v>
      </c>
      <c r="GL148">
        <v>26.354700000000001</v>
      </c>
      <c r="GM148">
        <v>14.0182</v>
      </c>
      <c r="GN148">
        <v>19</v>
      </c>
      <c r="GO148">
        <v>311.11399999999998</v>
      </c>
      <c r="GP148">
        <v>498.12900000000002</v>
      </c>
      <c r="GQ148">
        <v>17.795000000000002</v>
      </c>
      <c r="GR148">
        <v>23.8002</v>
      </c>
      <c r="GS148">
        <v>29.999600000000001</v>
      </c>
      <c r="GT148">
        <v>24.109200000000001</v>
      </c>
      <c r="GU148">
        <v>24.125900000000001</v>
      </c>
      <c r="GV148">
        <v>40.705199999999998</v>
      </c>
      <c r="GW148">
        <v>58.447600000000001</v>
      </c>
      <c r="GX148">
        <v>100</v>
      </c>
      <c r="GY148">
        <v>17.797699999999999</v>
      </c>
      <c r="GZ148">
        <v>1074.93</v>
      </c>
      <c r="HA148">
        <v>7.1377600000000001</v>
      </c>
      <c r="HB148">
        <v>101.783</v>
      </c>
      <c r="HC148">
        <v>102.31100000000001</v>
      </c>
    </row>
    <row r="149" spans="1:211" x14ac:dyDescent="0.2">
      <c r="A149">
        <v>133</v>
      </c>
      <c r="B149">
        <v>1736451995.0999999</v>
      </c>
      <c r="C149">
        <v>265</v>
      </c>
      <c r="D149" t="s">
        <v>616</v>
      </c>
      <c r="E149" t="s">
        <v>617</v>
      </c>
      <c r="F149">
        <v>2</v>
      </c>
      <c r="G149">
        <v>1736451994.0999999</v>
      </c>
      <c r="H149">
        <f t="shared" si="68"/>
        <v>3.6057070443175107E-3</v>
      </c>
      <c r="I149">
        <f t="shared" si="69"/>
        <v>3.6057070443175108</v>
      </c>
      <c r="J149">
        <f t="shared" si="70"/>
        <v>40.043651717729752</v>
      </c>
      <c r="K149">
        <f t="shared" si="71"/>
        <v>978.327</v>
      </c>
      <c r="L149">
        <f t="shared" si="72"/>
        <v>757.30450078331523</v>
      </c>
      <c r="M149">
        <f t="shared" si="73"/>
        <v>77.353308033779214</v>
      </c>
      <c r="N149">
        <f t="shared" si="74"/>
        <v>99.92919586571459</v>
      </c>
      <c r="O149">
        <f t="shared" si="75"/>
        <v>0.32623739594312018</v>
      </c>
      <c r="P149">
        <f t="shared" si="76"/>
        <v>3.5265712664821098</v>
      </c>
      <c r="Q149">
        <f t="shared" si="77"/>
        <v>0.3103503783535711</v>
      </c>
      <c r="R149">
        <f t="shared" si="78"/>
        <v>0.19533188356431164</v>
      </c>
      <c r="S149">
        <f t="shared" si="79"/>
        <v>317.39966903999999</v>
      </c>
      <c r="T149">
        <f t="shared" si="80"/>
        <v>20.765351938342306</v>
      </c>
      <c r="U149">
        <f t="shared" si="81"/>
        <v>19.956299999999999</v>
      </c>
      <c r="V149">
        <f t="shared" si="82"/>
        <v>2.3402703451780611</v>
      </c>
      <c r="W149">
        <f t="shared" si="83"/>
        <v>50.098949505684097</v>
      </c>
      <c r="X149">
        <f t="shared" si="84"/>
        <v>1.1739696642973199</v>
      </c>
      <c r="Y149">
        <f t="shared" si="85"/>
        <v>2.3433019571879932</v>
      </c>
      <c r="Z149">
        <f t="shared" si="86"/>
        <v>1.1663006808807412</v>
      </c>
      <c r="AA149">
        <f t="shared" si="87"/>
        <v>-159.01168065440223</v>
      </c>
      <c r="AB149">
        <f t="shared" si="88"/>
        <v>3.9736022614785913</v>
      </c>
      <c r="AC149">
        <f t="shared" si="89"/>
        <v>0.22646335536543871</v>
      </c>
      <c r="AD149">
        <f t="shared" si="90"/>
        <v>162.58805400244177</v>
      </c>
      <c r="AE149">
        <f t="shared" si="91"/>
        <v>67.458847118013296</v>
      </c>
      <c r="AF149">
        <f t="shared" si="92"/>
        <v>3.624710746325146</v>
      </c>
      <c r="AG149">
        <f t="shared" si="93"/>
        <v>40.043651717729752</v>
      </c>
      <c r="AH149">
        <v>1060.88006360023</v>
      </c>
      <c r="AI149">
        <v>989.68931515151496</v>
      </c>
      <c r="AJ149">
        <v>3.2067832506612102</v>
      </c>
      <c r="AK149">
        <v>84.881134538593102</v>
      </c>
      <c r="AL149">
        <f t="shared" si="94"/>
        <v>3.6057070443175108</v>
      </c>
      <c r="AM149">
        <v>7.2170710698573597</v>
      </c>
      <c r="AN149">
        <v>11.493133566433601</v>
      </c>
      <c r="AO149">
        <v>-9.7965267675658997E-6</v>
      </c>
      <c r="AP149">
        <v>118.923516889192</v>
      </c>
      <c r="AQ149">
        <v>140</v>
      </c>
      <c r="AR149">
        <v>28</v>
      </c>
      <c r="AS149">
        <f t="shared" si="95"/>
        <v>1</v>
      </c>
      <c r="AT149">
        <f t="shared" si="96"/>
        <v>0</v>
      </c>
      <c r="AU149">
        <f t="shared" si="97"/>
        <v>55141.230360329449</v>
      </c>
      <c r="AV149">
        <f t="shared" si="98"/>
        <v>2000</v>
      </c>
      <c r="AW149">
        <f t="shared" si="99"/>
        <v>1685.9992440000001</v>
      </c>
      <c r="AX149">
        <f t="shared" si="100"/>
        <v>0.842999622</v>
      </c>
      <c r="AY149">
        <f t="shared" si="101"/>
        <v>0.15869983452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1736451994.0999999</v>
      </c>
      <c r="BF149">
        <v>978.327</v>
      </c>
      <c r="BG149">
        <v>1063.51</v>
      </c>
      <c r="BH149">
        <v>11.493399999999999</v>
      </c>
      <c r="BI149">
        <v>7.1948999999999996</v>
      </c>
      <c r="BJ149">
        <v>965.65499999999997</v>
      </c>
      <c r="BK149">
        <v>11.4696</v>
      </c>
      <c r="BL149">
        <v>500.13499999999999</v>
      </c>
      <c r="BM149">
        <v>102.11</v>
      </c>
      <c r="BN149">
        <v>3.2939799999999998E-2</v>
      </c>
      <c r="BO149">
        <v>19.9772</v>
      </c>
      <c r="BP149">
        <v>19.956299999999999</v>
      </c>
      <c r="BQ149">
        <v>999.9</v>
      </c>
      <c r="BR149">
        <v>0</v>
      </c>
      <c r="BS149">
        <v>0</v>
      </c>
      <c r="BT149">
        <v>9972.5</v>
      </c>
      <c r="BU149">
        <v>592.95899999999995</v>
      </c>
      <c r="BV149">
        <v>126.699</v>
      </c>
      <c r="BW149">
        <v>-85.183099999999996</v>
      </c>
      <c r="BX149">
        <v>989.702</v>
      </c>
      <c r="BY149">
        <v>1071.22</v>
      </c>
      <c r="BZ149">
        <v>4.29847</v>
      </c>
      <c r="CA149">
        <v>1063.51</v>
      </c>
      <c r="CB149">
        <v>7.1948999999999996</v>
      </c>
      <c r="CC149">
        <v>1.1735899999999999</v>
      </c>
      <c r="CD149">
        <v>0.73467099999999996</v>
      </c>
      <c r="CE149">
        <v>9.2706599999999995</v>
      </c>
      <c r="CF149">
        <v>2.5039899999999999</v>
      </c>
      <c r="CG149">
        <v>2000</v>
      </c>
      <c r="CH149">
        <v>0.90000100000000005</v>
      </c>
      <c r="CI149">
        <v>9.9998600000000007E-2</v>
      </c>
      <c r="CJ149">
        <v>22.291699999999999</v>
      </c>
      <c r="CK149">
        <v>42020.5</v>
      </c>
      <c r="CL149">
        <v>1736448967.0999999</v>
      </c>
      <c r="CM149" t="s">
        <v>347</v>
      </c>
      <c r="CN149">
        <v>1736448967.0999999</v>
      </c>
      <c r="CO149">
        <v>1736448953.0999999</v>
      </c>
      <c r="CP149">
        <v>2</v>
      </c>
      <c r="CQ149">
        <v>-0.42199999999999999</v>
      </c>
      <c r="CR149">
        <v>-1.2999999999999999E-2</v>
      </c>
      <c r="CS149">
        <v>1.4690000000000001</v>
      </c>
      <c r="CT149">
        <v>4.4999999999999998E-2</v>
      </c>
      <c r="CU149">
        <v>197</v>
      </c>
      <c r="CV149">
        <v>13</v>
      </c>
      <c r="CW149">
        <v>0.01</v>
      </c>
      <c r="CX149">
        <v>0.02</v>
      </c>
      <c r="CY149">
        <v>-84.077243749999994</v>
      </c>
      <c r="CZ149">
        <v>0.43922647058839298</v>
      </c>
      <c r="DA149">
        <v>0.56094072210077295</v>
      </c>
      <c r="DB149">
        <v>0</v>
      </c>
      <c r="DC149">
        <v>4.2708868750000004</v>
      </c>
      <c r="DD149">
        <v>0.109273235294111</v>
      </c>
      <c r="DE149">
        <v>8.6701151367427603E-3</v>
      </c>
      <c r="DF149">
        <v>1</v>
      </c>
      <c r="DG149">
        <v>1</v>
      </c>
      <c r="DH149">
        <v>2</v>
      </c>
      <c r="DI149" t="s">
        <v>362</v>
      </c>
      <c r="DJ149">
        <v>2.9363000000000001</v>
      </c>
      <c r="DK149">
        <v>2.6328299999999998</v>
      </c>
      <c r="DL149">
        <v>0.185891</v>
      </c>
      <c r="DM149">
        <v>0.19451399999999999</v>
      </c>
      <c r="DN149">
        <v>7.0201200000000005E-2</v>
      </c>
      <c r="DO149">
        <v>4.8978800000000003E-2</v>
      </c>
      <c r="DP149">
        <v>27453.200000000001</v>
      </c>
      <c r="DQ149">
        <v>30364.400000000001</v>
      </c>
      <c r="DR149">
        <v>29450.7</v>
      </c>
      <c r="DS149">
        <v>34695.699999999997</v>
      </c>
      <c r="DT149">
        <v>34588.1</v>
      </c>
      <c r="DU149">
        <v>41750.400000000001</v>
      </c>
      <c r="DV149">
        <v>40216.9</v>
      </c>
      <c r="DW149">
        <v>47562.9</v>
      </c>
      <c r="DX149">
        <v>1.7056199999999999</v>
      </c>
      <c r="DY149">
        <v>2.0409999999999999</v>
      </c>
      <c r="DZ149">
        <v>2.83606E-2</v>
      </c>
      <c r="EA149">
        <v>0</v>
      </c>
      <c r="EB149">
        <v>19.4803</v>
      </c>
      <c r="EC149">
        <v>999.9</v>
      </c>
      <c r="ED149">
        <v>64.168000000000006</v>
      </c>
      <c r="EE149">
        <v>22.405999999999999</v>
      </c>
      <c r="EF149">
        <v>17.0898</v>
      </c>
      <c r="EG149">
        <v>61.818199999999997</v>
      </c>
      <c r="EH149">
        <v>43.625799999999998</v>
      </c>
      <c r="EI149">
        <v>1</v>
      </c>
      <c r="EJ149">
        <v>-0.28319899999999998</v>
      </c>
      <c r="EK149">
        <v>1.45384</v>
      </c>
      <c r="EL149">
        <v>20.2819</v>
      </c>
      <c r="EM149">
        <v>5.2467899999999998</v>
      </c>
      <c r="EN149">
        <v>11.914099999999999</v>
      </c>
      <c r="EO149">
        <v>4.9897</v>
      </c>
      <c r="EP149">
        <v>3.2845499999999999</v>
      </c>
      <c r="EQ149">
        <v>9999</v>
      </c>
      <c r="ER149">
        <v>9999</v>
      </c>
      <c r="ES149">
        <v>999.9</v>
      </c>
      <c r="ET149">
        <v>9999</v>
      </c>
      <c r="EU149">
        <v>1.88405</v>
      </c>
      <c r="EV149">
        <v>1.88428</v>
      </c>
      <c r="EW149">
        <v>1.8851899999999999</v>
      </c>
      <c r="EX149">
        <v>1.8872100000000001</v>
      </c>
      <c r="EY149">
        <v>1.8836299999999999</v>
      </c>
      <c r="EZ149">
        <v>1.87683</v>
      </c>
      <c r="FA149">
        <v>1.8826099999999999</v>
      </c>
      <c r="FB149">
        <v>1.88812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12.724</v>
      </c>
      <c r="FQ149">
        <v>2.3800000000000002E-2</v>
      </c>
      <c r="FR149">
        <v>-0.66434949939203702</v>
      </c>
      <c r="FS149">
        <v>9.8787948123959593E-3</v>
      </c>
      <c r="FT149">
        <v>5.3251326344088904E-6</v>
      </c>
      <c r="FU149">
        <v>-1.29812346716052E-9</v>
      </c>
      <c r="FV149">
        <v>-3.0087886876822501E-2</v>
      </c>
      <c r="FW149">
        <v>-3.68478344840185E-3</v>
      </c>
      <c r="FX149">
        <v>8.3536045323785897E-4</v>
      </c>
      <c r="FY149">
        <v>-9.0991182514875006E-6</v>
      </c>
      <c r="FZ149">
        <v>5</v>
      </c>
      <c r="GA149">
        <v>1737</v>
      </c>
      <c r="GB149">
        <v>1</v>
      </c>
      <c r="GC149">
        <v>17</v>
      </c>
      <c r="GD149">
        <v>50.5</v>
      </c>
      <c r="GE149">
        <v>50.7</v>
      </c>
      <c r="GF149">
        <v>2.0446800000000001</v>
      </c>
      <c r="GG149">
        <v>2.4304199999999998</v>
      </c>
      <c r="GH149">
        <v>1.3513200000000001</v>
      </c>
      <c r="GI149">
        <v>2.2473100000000001</v>
      </c>
      <c r="GJ149">
        <v>1.3000499999999999</v>
      </c>
      <c r="GK149">
        <v>2.51831</v>
      </c>
      <c r="GL149">
        <v>26.354700000000001</v>
      </c>
      <c r="GM149">
        <v>14.026999999999999</v>
      </c>
      <c r="GN149">
        <v>19</v>
      </c>
      <c r="GO149">
        <v>315.90199999999999</v>
      </c>
      <c r="GP149">
        <v>498.678</v>
      </c>
      <c r="GQ149">
        <v>17.801500000000001</v>
      </c>
      <c r="GR149">
        <v>23.796199999999999</v>
      </c>
      <c r="GS149">
        <v>29.999500000000001</v>
      </c>
      <c r="GT149">
        <v>24.107199999999999</v>
      </c>
      <c r="GU149">
        <v>24.123999999999999</v>
      </c>
      <c r="GV149">
        <v>40.905799999999999</v>
      </c>
      <c r="GW149">
        <v>58.447600000000001</v>
      </c>
      <c r="GX149">
        <v>100</v>
      </c>
      <c r="GY149">
        <v>17.813099999999999</v>
      </c>
      <c r="GZ149">
        <v>1088.56</v>
      </c>
      <c r="HA149">
        <v>7.1365400000000001</v>
      </c>
      <c r="HB149">
        <v>101.78400000000001</v>
      </c>
      <c r="HC149">
        <v>102.31100000000001</v>
      </c>
    </row>
    <row r="150" spans="1:211" x14ac:dyDescent="0.2">
      <c r="A150">
        <v>134</v>
      </c>
      <c r="B150">
        <v>1736451997.0999999</v>
      </c>
      <c r="C150">
        <v>267</v>
      </c>
      <c r="D150" t="s">
        <v>618</v>
      </c>
      <c r="E150" t="s">
        <v>619</v>
      </c>
      <c r="F150">
        <v>2</v>
      </c>
      <c r="G150">
        <v>1736451995.0999999</v>
      </c>
      <c r="H150">
        <f t="shared" si="68"/>
        <v>3.6087512712000163E-3</v>
      </c>
      <c r="I150">
        <f t="shared" si="69"/>
        <v>3.6087512712000165</v>
      </c>
      <c r="J150">
        <f t="shared" si="70"/>
        <v>40.419547642268682</v>
      </c>
      <c r="K150">
        <f t="shared" si="71"/>
        <v>981.53700000000003</v>
      </c>
      <c r="L150">
        <f t="shared" si="72"/>
        <v>758.79594067141943</v>
      </c>
      <c r="M150">
        <f t="shared" si="73"/>
        <v>77.506083713234688</v>
      </c>
      <c r="N150">
        <f t="shared" si="74"/>
        <v>100.2576382028643</v>
      </c>
      <c r="O150">
        <f t="shared" si="75"/>
        <v>0.32663474146528282</v>
      </c>
      <c r="P150">
        <f t="shared" si="76"/>
        <v>3.5276553908180408</v>
      </c>
      <c r="Q150">
        <f t="shared" si="77"/>
        <v>0.31071465319163499</v>
      </c>
      <c r="R150">
        <f t="shared" si="78"/>
        <v>0.19556233650658139</v>
      </c>
      <c r="S150">
        <f t="shared" si="79"/>
        <v>317.39903388043155</v>
      </c>
      <c r="T150">
        <f t="shared" si="80"/>
        <v>20.762652555353576</v>
      </c>
      <c r="U150">
        <f t="shared" si="81"/>
        <v>19.952400000000001</v>
      </c>
      <c r="V150">
        <f t="shared" si="82"/>
        <v>2.3397050183278378</v>
      </c>
      <c r="W150">
        <f t="shared" si="83"/>
        <v>50.096315857851351</v>
      </c>
      <c r="X150">
        <f t="shared" si="84"/>
        <v>1.1737770828061549</v>
      </c>
      <c r="Y150">
        <f t="shared" si="85"/>
        <v>2.3430407260620836</v>
      </c>
      <c r="Z150">
        <f t="shared" si="86"/>
        <v>1.1659279355216829</v>
      </c>
      <c r="AA150">
        <f t="shared" si="87"/>
        <v>-159.14593105992071</v>
      </c>
      <c r="AB150">
        <f t="shared" si="88"/>
        <v>4.3742080208849323</v>
      </c>
      <c r="AC150">
        <f t="shared" si="89"/>
        <v>0.24921077348285428</v>
      </c>
      <c r="AD150">
        <f t="shared" si="90"/>
        <v>162.87652161487861</v>
      </c>
      <c r="AE150">
        <f t="shared" si="91"/>
        <v>67.4733339205074</v>
      </c>
      <c r="AF150">
        <f t="shared" si="92"/>
        <v>3.6364217467019722</v>
      </c>
      <c r="AG150">
        <f t="shared" si="93"/>
        <v>40.419547642268682</v>
      </c>
      <c r="AH150">
        <v>1067.9467623809301</v>
      </c>
      <c r="AI150">
        <v>996.17672121212104</v>
      </c>
      <c r="AJ150">
        <v>3.22736627328579</v>
      </c>
      <c r="AK150">
        <v>84.881134538593102</v>
      </c>
      <c r="AL150">
        <f t="shared" si="94"/>
        <v>3.6087512712000165</v>
      </c>
      <c r="AM150">
        <v>7.2118621656425104</v>
      </c>
      <c r="AN150">
        <v>11.490321678321701</v>
      </c>
      <c r="AO150">
        <v>-1.34633210563117E-5</v>
      </c>
      <c r="AP150">
        <v>118.923516889192</v>
      </c>
      <c r="AQ150">
        <v>135</v>
      </c>
      <c r="AR150">
        <v>27</v>
      </c>
      <c r="AS150">
        <f t="shared" si="95"/>
        <v>1</v>
      </c>
      <c r="AT150">
        <f t="shared" si="96"/>
        <v>0</v>
      </c>
      <c r="AU150">
        <f t="shared" si="97"/>
        <v>55165.86641046506</v>
      </c>
      <c r="AV150">
        <f t="shared" si="98"/>
        <v>1999.9949999999999</v>
      </c>
      <c r="AW150">
        <f t="shared" si="99"/>
        <v>1685.9956380003673</v>
      </c>
      <c r="AX150">
        <f t="shared" si="100"/>
        <v>0.8429999265</v>
      </c>
      <c r="AY150">
        <f t="shared" si="101"/>
        <v>0.15869991369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1736451995.0999999</v>
      </c>
      <c r="BF150">
        <v>981.53700000000003</v>
      </c>
      <c r="BG150">
        <v>1066.74</v>
      </c>
      <c r="BH150">
        <v>11.49145</v>
      </c>
      <c r="BI150">
        <v>7.1803249999999998</v>
      </c>
      <c r="BJ150">
        <v>968.81299999999999</v>
      </c>
      <c r="BK150">
        <v>11.467650000000001</v>
      </c>
      <c r="BL150">
        <v>500.28250000000003</v>
      </c>
      <c r="BM150">
        <v>102.11199999999999</v>
      </c>
      <c r="BN150">
        <v>3.1513899999999997E-2</v>
      </c>
      <c r="BO150">
        <v>19.9754</v>
      </c>
      <c r="BP150">
        <v>19.952400000000001</v>
      </c>
      <c r="BQ150">
        <v>999.9</v>
      </c>
      <c r="BR150">
        <v>0</v>
      </c>
      <c r="BS150">
        <v>0</v>
      </c>
      <c r="BT150">
        <v>9976.875</v>
      </c>
      <c r="BU150">
        <v>592.96849999999995</v>
      </c>
      <c r="BV150">
        <v>126.60850000000001</v>
      </c>
      <c r="BW150">
        <v>-85.202200000000005</v>
      </c>
      <c r="BX150">
        <v>992.94749999999999</v>
      </c>
      <c r="BY150">
        <v>1074.4549999999999</v>
      </c>
      <c r="BZ150">
        <v>4.311115</v>
      </c>
      <c r="CA150">
        <v>1066.74</v>
      </c>
      <c r="CB150">
        <v>7.1803249999999998</v>
      </c>
      <c r="CC150">
        <v>1.1734150000000001</v>
      </c>
      <c r="CD150">
        <v>0.73319749999999995</v>
      </c>
      <c r="CE150">
        <v>9.2684650000000008</v>
      </c>
      <c r="CF150">
        <v>2.4757449999999999</v>
      </c>
      <c r="CG150">
        <v>1999.9949999999999</v>
      </c>
      <c r="CH150">
        <v>0.90000100000000005</v>
      </c>
      <c r="CI150">
        <v>9.9998950000000003E-2</v>
      </c>
      <c r="CJ150">
        <v>22.291699999999999</v>
      </c>
      <c r="CK150">
        <v>42020.4</v>
      </c>
      <c r="CL150">
        <v>1736448967.0999999</v>
      </c>
      <c r="CM150" t="s">
        <v>347</v>
      </c>
      <c r="CN150">
        <v>1736448967.0999999</v>
      </c>
      <c r="CO150">
        <v>1736448953.0999999</v>
      </c>
      <c r="CP150">
        <v>2</v>
      </c>
      <c r="CQ150">
        <v>-0.42199999999999999</v>
      </c>
      <c r="CR150">
        <v>-1.2999999999999999E-2</v>
      </c>
      <c r="CS150">
        <v>1.4690000000000001</v>
      </c>
      <c r="CT150">
        <v>4.4999999999999998E-2</v>
      </c>
      <c r="CU150">
        <v>197</v>
      </c>
      <c r="CV150">
        <v>13</v>
      </c>
      <c r="CW150">
        <v>0.01</v>
      </c>
      <c r="CX150">
        <v>0.02</v>
      </c>
      <c r="CY150">
        <v>-84.100456249999993</v>
      </c>
      <c r="CZ150">
        <v>-5.8298029411763004</v>
      </c>
      <c r="DA150">
        <v>0.60054540624413699</v>
      </c>
      <c r="DB150">
        <v>0</v>
      </c>
      <c r="DC150">
        <v>4.2766212499999998</v>
      </c>
      <c r="DD150">
        <v>0.15834352941175001</v>
      </c>
      <c r="DE150">
        <v>1.33447905917441E-2</v>
      </c>
      <c r="DF150">
        <v>1</v>
      </c>
      <c r="DG150">
        <v>1</v>
      </c>
      <c r="DH150">
        <v>2</v>
      </c>
      <c r="DI150" t="s">
        <v>362</v>
      </c>
      <c r="DJ150">
        <v>2.9365199999999998</v>
      </c>
      <c r="DK150">
        <v>2.6308799999999999</v>
      </c>
      <c r="DL150">
        <v>0.18668000000000001</v>
      </c>
      <c r="DM150">
        <v>0.195216</v>
      </c>
      <c r="DN150">
        <v>7.0186799999999994E-2</v>
      </c>
      <c r="DO150">
        <v>4.8852800000000002E-2</v>
      </c>
      <c r="DP150">
        <v>27426.9</v>
      </c>
      <c r="DQ150">
        <v>30338</v>
      </c>
      <c r="DR150">
        <v>29451</v>
      </c>
      <c r="DS150">
        <v>34695.699999999997</v>
      </c>
      <c r="DT150">
        <v>34588.9</v>
      </c>
      <c r="DU150">
        <v>41756.1</v>
      </c>
      <c r="DV150">
        <v>40217.1</v>
      </c>
      <c r="DW150">
        <v>47563</v>
      </c>
      <c r="DX150">
        <v>1.7154</v>
      </c>
      <c r="DY150">
        <v>2.0407199999999999</v>
      </c>
      <c r="DZ150">
        <v>2.8442599999999998E-2</v>
      </c>
      <c r="EA150">
        <v>0</v>
      </c>
      <c r="EB150">
        <v>19.4803</v>
      </c>
      <c r="EC150">
        <v>999.9</v>
      </c>
      <c r="ED150">
        <v>64.168000000000006</v>
      </c>
      <c r="EE150">
        <v>22.405999999999999</v>
      </c>
      <c r="EF150">
        <v>17.092600000000001</v>
      </c>
      <c r="EG150">
        <v>61.558199999999999</v>
      </c>
      <c r="EH150">
        <v>43.902200000000001</v>
      </c>
      <c r="EI150">
        <v>1</v>
      </c>
      <c r="EJ150">
        <v>-0.28328300000000001</v>
      </c>
      <c r="EK150">
        <v>1.4484699999999999</v>
      </c>
      <c r="EL150">
        <v>20.2819</v>
      </c>
      <c r="EM150">
        <v>5.2469400000000004</v>
      </c>
      <c r="EN150">
        <v>11.914099999999999</v>
      </c>
      <c r="EO150">
        <v>4.9897</v>
      </c>
      <c r="EP150">
        <v>3.2845300000000002</v>
      </c>
      <c r="EQ150">
        <v>9999</v>
      </c>
      <c r="ER150">
        <v>9999</v>
      </c>
      <c r="ES150">
        <v>999.9</v>
      </c>
      <c r="ET150">
        <v>9999</v>
      </c>
      <c r="EU150">
        <v>1.8840600000000001</v>
      </c>
      <c r="EV150">
        <v>1.88428</v>
      </c>
      <c r="EW150">
        <v>1.8851800000000001</v>
      </c>
      <c r="EX150">
        <v>1.8872100000000001</v>
      </c>
      <c r="EY150">
        <v>1.8836299999999999</v>
      </c>
      <c r="EZ150">
        <v>1.87683</v>
      </c>
      <c r="FA150">
        <v>1.8826099999999999</v>
      </c>
      <c r="FB150">
        <v>1.88812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12.83</v>
      </c>
      <c r="FQ150">
        <v>2.3800000000000002E-2</v>
      </c>
      <c r="FR150">
        <v>-0.66434949939203702</v>
      </c>
      <c r="FS150">
        <v>9.8787948123959593E-3</v>
      </c>
      <c r="FT150">
        <v>5.3251326344088904E-6</v>
      </c>
      <c r="FU150">
        <v>-1.29812346716052E-9</v>
      </c>
      <c r="FV150">
        <v>-3.0087886876822501E-2</v>
      </c>
      <c r="FW150">
        <v>-3.68478344840185E-3</v>
      </c>
      <c r="FX150">
        <v>8.3536045323785897E-4</v>
      </c>
      <c r="FY150">
        <v>-9.0991182514875006E-6</v>
      </c>
      <c r="FZ150">
        <v>5</v>
      </c>
      <c r="GA150">
        <v>1737</v>
      </c>
      <c r="GB150">
        <v>1</v>
      </c>
      <c r="GC150">
        <v>17</v>
      </c>
      <c r="GD150">
        <v>50.5</v>
      </c>
      <c r="GE150">
        <v>50.7</v>
      </c>
      <c r="GF150">
        <v>2.05566</v>
      </c>
      <c r="GG150">
        <v>2.4365199999999998</v>
      </c>
      <c r="GH150">
        <v>1.3513200000000001</v>
      </c>
      <c r="GI150">
        <v>2.2448700000000001</v>
      </c>
      <c r="GJ150">
        <v>1.3000499999999999</v>
      </c>
      <c r="GK150">
        <v>2.4145500000000002</v>
      </c>
      <c r="GL150">
        <v>26.375299999999999</v>
      </c>
      <c r="GM150">
        <v>14.026999999999999</v>
      </c>
      <c r="GN150">
        <v>19</v>
      </c>
      <c r="GO150">
        <v>320.036</v>
      </c>
      <c r="GP150">
        <v>498.47899999999998</v>
      </c>
      <c r="GQ150">
        <v>17.805700000000002</v>
      </c>
      <c r="GR150">
        <v>23.792200000000001</v>
      </c>
      <c r="GS150">
        <v>29.999600000000001</v>
      </c>
      <c r="GT150">
        <v>24.104900000000001</v>
      </c>
      <c r="GU150">
        <v>24.122</v>
      </c>
      <c r="GV150">
        <v>41.120800000000003</v>
      </c>
      <c r="GW150">
        <v>58.447600000000001</v>
      </c>
      <c r="GX150">
        <v>100</v>
      </c>
      <c r="GY150">
        <v>17.813099999999999</v>
      </c>
      <c r="GZ150">
        <v>1088.56</v>
      </c>
      <c r="HA150">
        <v>7.1369100000000003</v>
      </c>
      <c r="HB150">
        <v>101.78400000000001</v>
      </c>
      <c r="HC150">
        <v>102.312</v>
      </c>
    </row>
    <row r="151" spans="1:211" x14ac:dyDescent="0.2">
      <c r="A151">
        <v>135</v>
      </c>
      <c r="B151">
        <v>1736451999.0999999</v>
      </c>
      <c r="C151">
        <v>269</v>
      </c>
      <c r="D151" t="s">
        <v>620</v>
      </c>
      <c r="E151" t="s">
        <v>621</v>
      </c>
      <c r="F151">
        <v>2</v>
      </c>
      <c r="G151">
        <v>1736451998.0999999</v>
      </c>
      <c r="H151">
        <f t="shared" si="68"/>
        <v>3.6189299713436621E-3</v>
      </c>
      <c r="I151">
        <f t="shared" si="69"/>
        <v>3.618929971343662</v>
      </c>
      <c r="J151">
        <f t="shared" si="70"/>
        <v>40.371445876313274</v>
      </c>
      <c r="K151">
        <f t="shared" si="71"/>
        <v>991.28</v>
      </c>
      <c r="L151">
        <f t="shared" si="72"/>
        <v>769.00636752002663</v>
      </c>
      <c r="M151">
        <f t="shared" si="73"/>
        <v>78.549424085277593</v>
      </c>
      <c r="N151">
        <f t="shared" si="74"/>
        <v>101.25335289271999</v>
      </c>
      <c r="O151">
        <f t="shared" si="75"/>
        <v>0.32733830534946801</v>
      </c>
      <c r="P151">
        <f t="shared" si="76"/>
        <v>3.5249073092234893</v>
      </c>
      <c r="Q151">
        <f t="shared" si="77"/>
        <v>0.31133955417151316</v>
      </c>
      <c r="R151">
        <f t="shared" si="78"/>
        <v>0.19595946643388151</v>
      </c>
      <c r="S151">
        <f t="shared" si="79"/>
        <v>317.40000000000003</v>
      </c>
      <c r="T151">
        <f t="shared" si="80"/>
        <v>20.755105903362978</v>
      </c>
      <c r="U151">
        <f t="shared" si="81"/>
        <v>19.954799999999999</v>
      </c>
      <c r="V151">
        <f t="shared" si="82"/>
        <v>2.3400528976107382</v>
      </c>
      <c r="W151">
        <f t="shared" si="83"/>
        <v>50.088940515554881</v>
      </c>
      <c r="X151">
        <f t="shared" si="84"/>
        <v>1.1731754747895</v>
      </c>
      <c r="Y151">
        <f t="shared" si="85"/>
        <v>2.3421846473777501</v>
      </c>
      <c r="Z151">
        <f t="shared" si="86"/>
        <v>1.1668774228212382</v>
      </c>
      <c r="AA151">
        <f t="shared" si="87"/>
        <v>-159.59481173625551</v>
      </c>
      <c r="AB151">
        <f t="shared" si="88"/>
        <v>2.7935116019666353</v>
      </c>
      <c r="AC151">
        <f t="shared" si="89"/>
        <v>0.15927533556840609</v>
      </c>
      <c r="AD151">
        <f t="shared" si="90"/>
        <v>160.75797520127955</v>
      </c>
      <c r="AE151">
        <f t="shared" si="91"/>
        <v>67.048349541439791</v>
      </c>
      <c r="AF151">
        <f t="shared" si="92"/>
        <v>3.6572584018241518</v>
      </c>
      <c r="AG151">
        <f t="shared" si="93"/>
        <v>40.371445876313274</v>
      </c>
      <c r="AH151">
        <v>1074.81070048627</v>
      </c>
      <c r="AI151">
        <v>1002.79478181818</v>
      </c>
      <c r="AJ151">
        <v>3.27382072497387</v>
      </c>
      <c r="AK151">
        <v>84.881134538593102</v>
      </c>
      <c r="AL151">
        <f t="shared" si="94"/>
        <v>3.618929971343662</v>
      </c>
      <c r="AM151">
        <v>7.1968512408878302</v>
      </c>
      <c r="AN151">
        <v>11.485902797202799</v>
      </c>
      <c r="AO151">
        <v>-1.87899728927984E-5</v>
      </c>
      <c r="AP151">
        <v>118.923516889192</v>
      </c>
      <c r="AQ151">
        <v>139</v>
      </c>
      <c r="AR151">
        <v>28</v>
      </c>
      <c r="AS151">
        <f t="shared" si="95"/>
        <v>1</v>
      </c>
      <c r="AT151">
        <f t="shared" si="96"/>
        <v>0</v>
      </c>
      <c r="AU151">
        <f t="shared" si="97"/>
        <v>55105.569940977926</v>
      </c>
      <c r="AV151">
        <f t="shared" si="98"/>
        <v>2000</v>
      </c>
      <c r="AW151">
        <f t="shared" si="99"/>
        <v>1686</v>
      </c>
      <c r="AX151">
        <f t="shared" si="100"/>
        <v>0.84299999999999997</v>
      </c>
      <c r="AY151">
        <f t="shared" si="101"/>
        <v>0.15870000000000001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1736451998.0999999</v>
      </c>
      <c r="BF151">
        <v>991.28</v>
      </c>
      <c r="BG151">
        <v>1076.01</v>
      </c>
      <c r="BH151">
        <v>11.4855</v>
      </c>
      <c r="BI151">
        <v>7.1512099999999998</v>
      </c>
      <c r="BJ151">
        <v>978.39700000000005</v>
      </c>
      <c r="BK151">
        <v>11.4618</v>
      </c>
      <c r="BL151">
        <v>500.46300000000002</v>
      </c>
      <c r="BM151">
        <v>102.11499999999999</v>
      </c>
      <c r="BN151">
        <v>2.9048999999999998E-2</v>
      </c>
      <c r="BO151">
        <v>19.9695</v>
      </c>
      <c r="BP151">
        <v>19.954799999999999</v>
      </c>
      <c r="BQ151">
        <v>999.9</v>
      </c>
      <c r="BR151">
        <v>0</v>
      </c>
      <c r="BS151">
        <v>0</v>
      </c>
      <c r="BT151">
        <v>9965</v>
      </c>
      <c r="BU151">
        <v>592.99599999999998</v>
      </c>
      <c r="BV151">
        <v>126.41</v>
      </c>
      <c r="BW151">
        <v>-84.727500000000006</v>
      </c>
      <c r="BX151">
        <v>1002.8</v>
      </c>
      <c r="BY151">
        <v>1083.76</v>
      </c>
      <c r="BZ151">
        <v>4.3342799999999997</v>
      </c>
      <c r="CA151">
        <v>1076.01</v>
      </c>
      <c r="CB151">
        <v>7.1512099999999998</v>
      </c>
      <c r="CC151">
        <v>1.1728400000000001</v>
      </c>
      <c r="CD151">
        <v>0.73024699999999998</v>
      </c>
      <c r="CE151">
        <v>9.2612400000000008</v>
      </c>
      <c r="CF151">
        <v>2.41913</v>
      </c>
      <c r="CG151">
        <v>2000</v>
      </c>
      <c r="CH151">
        <v>0.9</v>
      </c>
      <c r="CI151">
        <v>0.1</v>
      </c>
      <c r="CJ151">
        <v>22.25</v>
      </c>
      <c r="CK151">
        <v>42020.5</v>
      </c>
      <c r="CL151">
        <v>1736448967.0999999</v>
      </c>
      <c r="CM151" t="s">
        <v>347</v>
      </c>
      <c r="CN151">
        <v>1736448967.0999999</v>
      </c>
      <c r="CO151">
        <v>1736448953.0999999</v>
      </c>
      <c r="CP151">
        <v>2</v>
      </c>
      <c r="CQ151">
        <v>-0.42199999999999999</v>
      </c>
      <c r="CR151">
        <v>-1.2999999999999999E-2</v>
      </c>
      <c r="CS151">
        <v>1.4690000000000001</v>
      </c>
      <c r="CT151">
        <v>4.4999999999999998E-2</v>
      </c>
      <c r="CU151">
        <v>197</v>
      </c>
      <c r="CV151">
        <v>13</v>
      </c>
      <c r="CW151">
        <v>0.01</v>
      </c>
      <c r="CX151">
        <v>0.02</v>
      </c>
      <c r="CY151">
        <v>-84.258481250000003</v>
      </c>
      <c r="CZ151">
        <v>-7.4602499999998901</v>
      </c>
      <c r="DA151">
        <v>0.65940285222573602</v>
      </c>
      <c r="DB151">
        <v>0</v>
      </c>
      <c r="DC151">
        <v>4.2850299999999999</v>
      </c>
      <c r="DD151">
        <v>0.234162352941165</v>
      </c>
      <c r="DE151">
        <v>2.0099485378984198E-2</v>
      </c>
      <c r="DF151">
        <v>1</v>
      </c>
      <c r="DG151">
        <v>1</v>
      </c>
      <c r="DH151">
        <v>2</v>
      </c>
      <c r="DI151" t="s">
        <v>362</v>
      </c>
      <c r="DJ151">
        <v>2.9372699999999998</v>
      </c>
      <c r="DK151">
        <v>2.6322800000000002</v>
      </c>
      <c r="DL151">
        <v>0.18745800000000001</v>
      </c>
      <c r="DM151">
        <v>0.195939</v>
      </c>
      <c r="DN151">
        <v>7.0163600000000007E-2</v>
      </c>
      <c r="DO151">
        <v>4.8810800000000001E-2</v>
      </c>
      <c r="DP151">
        <v>27400.9</v>
      </c>
      <c r="DQ151">
        <v>30311.200000000001</v>
      </c>
      <c r="DR151">
        <v>29451.200000000001</v>
      </c>
      <c r="DS151">
        <v>34696.1</v>
      </c>
      <c r="DT151">
        <v>34590.1</v>
      </c>
      <c r="DU151">
        <v>41758.5</v>
      </c>
      <c r="DV151">
        <v>40217.599999999999</v>
      </c>
      <c r="DW151">
        <v>47563.6</v>
      </c>
      <c r="DX151">
        <v>1.7081200000000001</v>
      </c>
      <c r="DY151">
        <v>2.0399699999999998</v>
      </c>
      <c r="DZ151">
        <v>2.8617699999999999E-2</v>
      </c>
      <c r="EA151">
        <v>0</v>
      </c>
      <c r="EB151">
        <v>19.480899999999998</v>
      </c>
      <c r="EC151">
        <v>999.9</v>
      </c>
      <c r="ED151">
        <v>64.168000000000006</v>
      </c>
      <c r="EE151">
        <v>22.416</v>
      </c>
      <c r="EF151">
        <v>17.1053</v>
      </c>
      <c r="EG151">
        <v>61.298200000000001</v>
      </c>
      <c r="EH151">
        <v>44.723599999999998</v>
      </c>
      <c r="EI151">
        <v>1</v>
      </c>
      <c r="EJ151">
        <v>-0.283557</v>
      </c>
      <c r="EK151">
        <v>1.43458</v>
      </c>
      <c r="EL151">
        <v>20.2821</v>
      </c>
      <c r="EM151">
        <v>5.2469400000000004</v>
      </c>
      <c r="EN151">
        <v>11.914099999999999</v>
      </c>
      <c r="EO151">
        <v>4.9896500000000001</v>
      </c>
      <c r="EP151">
        <v>3.2844699999999998</v>
      </c>
      <c r="EQ151">
        <v>9999</v>
      </c>
      <c r="ER151">
        <v>9999</v>
      </c>
      <c r="ES151">
        <v>999.9</v>
      </c>
      <c r="ET151">
        <v>9999</v>
      </c>
      <c r="EU151">
        <v>1.8840600000000001</v>
      </c>
      <c r="EV151">
        <v>1.88428</v>
      </c>
      <c r="EW151">
        <v>1.8851599999999999</v>
      </c>
      <c r="EX151">
        <v>1.8872</v>
      </c>
      <c r="EY151">
        <v>1.8836299999999999</v>
      </c>
      <c r="EZ151">
        <v>1.87683</v>
      </c>
      <c r="FA151">
        <v>1.8826099999999999</v>
      </c>
      <c r="FB151">
        <v>1.88812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12.936</v>
      </c>
      <c r="FQ151">
        <v>2.3699999999999999E-2</v>
      </c>
      <c r="FR151">
        <v>-0.66434949939203702</v>
      </c>
      <c r="FS151">
        <v>9.8787948123959593E-3</v>
      </c>
      <c r="FT151">
        <v>5.3251326344088904E-6</v>
      </c>
      <c r="FU151">
        <v>-1.29812346716052E-9</v>
      </c>
      <c r="FV151">
        <v>-3.0087886876822501E-2</v>
      </c>
      <c r="FW151">
        <v>-3.68478344840185E-3</v>
      </c>
      <c r="FX151">
        <v>8.3536045323785897E-4</v>
      </c>
      <c r="FY151">
        <v>-9.0991182514875006E-6</v>
      </c>
      <c r="FZ151">
        <v>5</v>
      </c>
      <c r="GA151">
        <v>1737</v>
      </c>
      <c r="GB151">
        <v>1</v>
      </c>
      <c r="GC151">
        <v>17</v>
      </c>
      <c r="GD151">
        <v>50.5</v>
      </c>
      <c r="GE151">
        <v>50.8</v>
      </c>
      <c r="GF151">
        <v>2.0654300000000001</v>
      </c>
      <c r="GG151">
        <v>2.4365199999999998</v>
      </c>
      <c r="GH151">
        <v>1.3513200000000001</v>
      </c>
      <c r="GI151">
        <v>2.2448700000000001</v>
      </c>
      <c r="GJ151">
        <v>1.3000499999999999</v>
      </c>
      <c r="GK151">
        <v>2.32056</v>
      </c>
      <c r="GL151">
        <v>26.375299999999999</v>
      </c>
      <c r="GM151">
        <v>14.0182</v>
      </c>
      <c r="GN151">
        <v>19</v>
      </c>
      <c r="GO151">
        <v>316.92500000000001</v>
      </c>
      <c r="GP151">
        <v>497.97199999999998</v>
      </c>
      <c r="GQ151">
        <v>17.810600000000001</v>
      </c>
      <c r="GR151">
        <v>23.7882</v>
      </c>
      <c r="GS151">
        <v>29.999600000000001</v>
      </c>
      <c r="GT151">
        <v>24.102399999999999</v>
      </c>
      <c r="GU151">
        <v>24.12</v>
      </c>
      <c r="GV151">
        <v>41.319299999999998</v>
      </c>
      <c r="GW151">
        <v>58.447600000000001</v>
      </c>
      <c r="GX151">
        <v>100</v>
      </c>
      <c r="GY151">
        <v>17.813099999999999</v>
      </c>
      <c r="GZ151">
        <v>1095.3</v>
      </c>
      <c r="HA151">
        <v>7.1409000000000002</v>
      </c>
      <c r="HB151">
        <v>101.785</v>
      </c>
      <c r="HC151">
        <v>102.313</v>
      </c>
    </row>
    <row r="152" spans="1:211" x14ac:dyDescent="0.2">
      <c r="A152">
        <v>136</v>
      </c>
      <c r="B152">
        <v>1736452001.0999999</v>
      </c>
      <c r="C152">
        <v>271</v>
      </c>
      <c r="D152" t="s">
        <v>622</v>
      </c>
      <c r="E152" t="s">
        <v>623</v>
      </c>
      <c r="F152">
        <v>2</v>
      </c>
      <c r="G152">
        <v>1736451999.0999999</v>
      </c>
      <c r="H152">
        <f t="shared" si="68"/>
        <v>3.6328546692312581E-3</v>
      </c>
      <c r="I152">
        <f t="shared" si="69"/>
        <v>3.632854669231258</v>
      </c>
      <c r="J152">
        <f t="shared" si="70"/>
        <v>40.180252354183033</v>
      </c>
      <c r="K152">
        <f t="shared" si="71"/>
        <v>994.49450000000002</v>
      </c>
      <c r="L152">
        <f t="shared" si="72"/>
        <v>773.94307052555939</v>
      </c>
      <c r="M152">
        <f t="shared" si="73"/>
        <v>79.05284956157881</v>
      </c>
      <c r="N152">
        <f t="shared" si="74"/>
        <v>101.5806292379243</v>
      </c>
      <c r="O152">
        <f t="shared" si="75"/>
        <v>0.32868928045441514</v>
      </c>
      <c r="P152">
        <f t="shared" si="76"/>
        <v>3.52973568162232</v>
      </c>
      <c r="Q152">
        <f t="shared" si="77"/>
        <v>0.31258259299376223</v>
      </c>
      <c r="R152">
        <f t="shared" si="78"/>
        <v>0.19674545207096736</v>
      </c>
      <c r="S152">
        <f t="shared" si="79"/>
        <v>317.40080898003868</v>
      </c>
      <c r="T152">
        <f t="shared" si="80"/>
        <v>20.74884099854577</v>
      </c>
      <c r="U152">
        <f t="shared" si="81"/>
        <v>19.951699999999999</v>
      </c>
      <c r="V152">
        <f t="shared" si="82"/>
        <v>2.3396035620737647</v>
      </c>
      <c r="W152">
        <f t="shared" si="83"/>
        <v>50.08411889814581</v>
      </c>
      <c r="X152">
        <f t="shared" si="84"/>
        <v>1.1729027023353298</v>
      </c>
      <c r="Y152">
        <f t="shared" si="85"/>
        <v>2.3418655017583876</v>
      </c>
      <c r="Z152">
        <f t="shared" si="86"/>
        <v>1.166700859738435</v>
      </c>
      <c r="AA152">
        <f t="shared" si="87"/>
        <v>-160.20889091309849</v>
      </c>
      <c r="AB152">
        <f t="shared" si="88"/>
        <v>2.96860371705543</v>
      </c>
      <c r="AC152">
        <f t="shared" si="89"/>
        <v>0.16902229996390883</v>
      </c>
      <c r="AD152">
        <f t="shared" si="90"/>
        <v>160.32954408395952</v>
      </c>
      <c r="AE152">
        <f t="shared" si="91"/>
        <v>67.127337695257197</v>
      </c>
      <c r="AF152">
        <f t="shared" si="92"/>
        <v>3.6571975496022056</v>
      </c>
      <c r="AG152">
        <f t="shared" si="93"/>
        <v>40.180252354183033</v>
      </c>
      <c r="AH152">
        <v>1081.2006471018401</v>
      </c>
      <c r="AI152">
        <v>1009.34962424242</v>
      </c>
      <c r="AJ152">
        <v>3.2829654703836</v>
      </c>
      <c r="AK152">
        <v>84.881134538593102</v>
      </c>
      <c r="AL152">
        <f t="shared" si="94"/>
        <v>3.632854669231258</v>
      </c>
      <c r="AM152">
        <v>7.1744917587226498</v>
      </c>
      <c r="AN152">
        <v>11.480237762237801</v>
      </c>
      <c r="AO152">
        <v>-2.6524221075006499E-5</v>
      </c>
      <c r="AP152">
        <v>118.923516889192</v>
      </c>
      <c r="AQ152">
        <v>144</v>
      </c>
      <c r="AR152">
        <v>29</v>
      </c>
      <c r="AS152">
        <f t="shared" si="95"/>
        <v>1</v>
      </c>
      <c r="AT152">
        <f t="shared" si="96"/>
        <v>0</v>
      </c>
      <c r="AU152">
        <f t="shared" si="97"/>
        <v>55213.956212749916</v>
      </c>
      <c r="AV152">
        <f t="shared" si="98"/>
        <v>2000.0050000000001</v>
      </c>
      <c r="AW152">
        <f t="shared" si="99"/>
        <v>1686.0045330007952</v>
      </c>
      <c r="AX152">
        <f t="shared" si="100"/>
        <v>0.84300015900000003</v>
      </c>
      <c r="AY152">
        <f t="shared" si="101"/>
        <v>0.15870000773999998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1736451999.0999999</v>
      </c>
      <c r="BF152">
        <v>994.49450000000002</v>
      </c>
      <c r="BG152">
        <v>1079.335</v>
      </c>
      <c r="BH152">
        <v>11.482950000000001</v>
      </c>
      <c r="BI152">
        <v>7.1486299999999998</v>
      </c>
      <c r="BJ152">
        <v>981.55899999999997</v>
      </c>
      <c r="BK152">
        <v>11.459250000000001</v>
      </c>
      <c r="BL152">
        <v>500.45249999999999</v>
      </c>
      <c r="BM152">
        <v>102.1125</v>
      </c>
      <c r="BN152">
        <v>3.0477400000000002E-2</v>
      </c>
      <c r="BO152">
        <v>19.967300000000002</v>
      </c>
      <c r="BP152">
        <v>19.951699999999999</v>
      </c>
      <c r="BQ152">
        <v>999.9</v>
      </c>
      <c r="BR152">
        <v>0</v>
      </c>
      <c r="BS152">
        <v>0</v>
      </c>
      <c r="BT152">
        <v>9985.6</v>
      </c>
      <c r="BU152">
        <v>592.99599999999998</v>
      </c>
      <c r="BV152">
        <v>126.4025</v>
      </c>
      <c r="BW152">
        <v>-84.838750000000005</v>
      </c>
      <c r="BX152">
        <v>1006.05</v>
      </c>
      <c r="BY152">
        <v>1087.105</v>
      </c>
      <c r="BZ152">
        <v>4.3343049999999996</v>
      </c>
      <c r="CA152">
        <v>1079.335</v>
      </c>
      <c r="CB152">
        <v>7.1486299999999998</v>
      </c>
      <c r="CC152">
        <v>1.17255</v>
      </c>
      <c r="CD152">
        <v>0.729966</v>
      </c>
      <c r="CE152">
        <v>9.2575749999999992</v>
      </c>
      <c r="CF152">
        <v>2.4137249999999999</v>
      </c>
      <c r="CG152">
        <v>2000.0050000000001</v>
      </c>
      <c r="CH152">
        <v>0.90000049999999998</v>
      </c>
      <c r="CI152">
        <v>9.9999699999999997E-2</v>
      </c>
      <c r="CJ152">
        <v>22.25</v>
      </c>
      <c r="CK152">
        <v>42020.65</v>
      </c>
      <c r="CL152">
        <v>1736448967.0999999</v>
      </c>
      <c r="CM152" t="s">
        <v>347</v>
      </c>
      <c r="CN152">
        <v>1736448967.0999999</v>
      </c>
      <c r="CO152">
        <v>1736448953.0999999</v>
      </c>
      <c r="CP152">
        <v>2</v>
      </c>
      <c r="CQ152">
        <v>-0.42199999999999999</v>
      </c>
      <c r="CR152">
        <v>-1.2999999999999999E-2</v>
      </c>
      <c r="CS152">
        <v>1.4690000000000001</v>
      </c>
      <c r="CT152">
        <v>4.4999999999999998E-2</v>
      </c>
      <c r="CU152">
        <v>197</v>
      </c>
      <c r="CV152">
        <v>13</v>
      </c>
      <c r="CW152">
        <v>0.01</v>
      </c>
      <c r="CX152">
        <v>0.02</v>
      </c>
      <c r="CY152">
        <v>-84.4328</v>
      </c>
      <c r="CZ152">
        <v>-5.9426117647057097</v>
      </c>
      <c r="DA152">
        <v>0.58362163792135002</v>
      </c>
      <c r="DB152">
        <v>0</v>
      </c>
      <c r="DC152">
        <v>4.2939037500000001</v>
      </c>
      <c r="DD152">
        <v>0.28739999999999</v>
      </c>
      <c r="DE152">
        <v>2.3909138910414501E-2</v>
      </c>
      <c r="DF152">
        <v>1</v>
      </c>
      <c r="DG152">
        <v>1</v>
      </c>
      <c r="DH152">
        <v>2</v>
      </c>
      <c r="DI152" t="s">
        <v>362</v>
      </c>
      <c r="DJ152">
        <v>2.9374699999999998</v>
      </c>
      <c r="DK152">
        <v>2.6326900000000002</v>
      </c>
      <c r="DL152">
        <v>0.18820999999999999</v>
      </c>
      <c r="DM152">
        <v>0.19670899999999999</v>
      </c>
      <c r="DN152">
        <v>7.0135500000000003E-2</v>
      </c>
      <c r="DO152">
        <v>4.8790800000000002E-2</v>
      </c>
      <c r="DP152">
        <v>27375.8</v>
      </c>
      <c r="DQ152">
        <v>30282.6</v>
      </c>
      <c r="DR152">
        <v>29451.4</v>
      </c>
      <c r="DS152">
        <v>34696.5</v>
      </c>
      <c r="DT152">
        <v>34591.4</v>
      </c>
      <c r="DU152">
        <v>41759.599999999999</v>
      </c>
      <c r="DV152">
        <v>40217.800000000003</v>
      </c>
      <c r="DW152">
        <v>47564</v>
      </c>
      <c r="DX152">
        <v>1.6973499999999999</v>
      </c>
      <c r="DY152">
        <v>2.0403699999999998</v>
      </c>
      <c r="DZ152">
        <v>2.7921100000000001E-2</v>
      </c>
      <c r="EA152">
        <v>0</v>
      </c>
      <c r="EB152">
        <v>19.4817</v>
      </c>
      <c r="EC152">
        <v>999.9</v>
      </c>
      <c r="ED152">
        <v>64.168000000000006</v>
      </c>
      <c r="EE152">
        <v>22.405999999999999</v>
      </c>
      <c r="EF152">
        <v>17.0885</v>
      </c>
      <c r="EG152">
        <v>61.188200000000002</v>
      </c>
      <c r="EH152">
        <v>43.818100000000001</v>
      </c>
      <c r="EI152">
        <v>1</v>
      </c>
      <c r="EJ152">
        <v>-0.28375499999999998</v>
      </c>
      <c r="EK152">
        <v>1.4338200000000001</v>
      </c>
      <c r="EL152">
        <v>20.282299999999999</v>
      </c>
      <c r="EM152">
        <v>5.2467899999999998</v>
      </c>
      <c r="EN152">
        <v>11.914099999999999</v>
      </c>
      <c r="EO152">
        <v>4.9895500000000004</v>
      </c>
      <c r="EP152">
        <v>3.28443</v>
      </c>
      <c r="EQ152">
        <v>9999</v>
      </c>
      <c r="ER152">
        <v>9999</v>
      </c>
      <c r="ES152">
        <v>999.9</v>
      </c>
      <c r="ET152">
        <v>9999</v>
      </c>
      <c r="EU152">
        <v>1.8840600000000001</v>
      </c>
      <c r="EV152">
        <v>1.88428</v>
      </c>
      <c r="EW152">
        <v>1.8851599999999999</v>
      </c>
      <c r="EX152">
        <v>1.8871899999999999</v>
      </c>
      <c r="EY152">
        <v>1.88361</v>
      </c>
      <c r="EZ152">
        <v>1.8768199999999999</v>
      </c>
      <c r="FA152">
        <v>1.8826099999999999</v>
      </c>
      <c r="FB152">
        <v>1.88812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13.041</v>
      </c>
      <c r="FQ152">
        <v>2.3599999999999999E-2</v>
      </c>
      <c r="FR152">
        <v>-0.66434949939203702</v>
      </c>
      <c r="FS152">
        <v>9.8787948123959593E-3</v>
      </c>
      <c r="FT152">
        <v>5.3251326344088904E-6</v>
      </c>
      <c r="FU152">
        <v>-1.29812346716052E-9</v>
      </c>
      <c r="FV152">
        <v>-3.0087886876822501E-2</v>
      </c>
      <c r="FW152">
        <v>-3.68478344840185E-3</v>
      </c>
      <c r="FX152">
        <v>8.3536045323785897E-4</v>
      </c>
      <c r="FY152">
        <v>-9.0991182514875006E-6</v>
      </c>
      <c r="FZ152">
        <v>5</v>
      </c>
      <c r="GA152">
        <v>1737</v>
      </c>
      <c r="GB152">
        <v>1</v>
      </c>
      <c r="GC152">
        <v>17</v>
      </c>
      <c r="GD152">
        <v>50.6</v>
      </c>
      <c r="GE152">
        <v>50.8</v>
      </c>
      <c r="GF152">
        <v>2.0752000000000002</v>
      </c>
      <c r="GG152">
        <v>2.4255399999999998</v>
      </c>
      <c r="GH152">
        <v>1.3513200000000001</v>
      </c>
      <c r="GI152">
        <v>2.2473100000000001</v>
      </c>
      <c r="GJ152">
        <v>1.3000499999999999</v>
      </c>
      <c r="GK152">
        <v>2.3852500000000001</v>
      </c>
      <c r="GL152">
        <v>26.375299999999999</v>
      </c>
      <c r="GM152">
        <v>14.026999999999999</v>
      </c>
      <c r="GN152">
        <v>19</v>
      </c>
      <c r="GO152">
        <v>312.35599999999999</v>
      </c>
      <c r="GP152">
        <v>498.21300000000002</v>
      </c>
      <c r="GQ152">
        <v>17.815799999999999</v>
      </c>
      <c r="GR152">
        <v>23.784600000000001</v>
      </c>
      <c r="GS152">
        <v>29.999600000000001</v>
      </c>
      <c r="GT152">
        <v>24.1004</v>
      </c>
      <c r="GU152">
        <v>24.118200000000002</v>
      </c>
      <c r="GV152">
        <v>41.6053</v>
      </c>
      <c r="GW152">
        <v>58.447600000000001</v>
      </c>
      <c r="GX152">
        <v>100</v>
      </c>
      <c r="GY152">
        <v>17.834499999999998</v>
      </c>
      <c r="GZ152">
        <v>1108.81</v>
      </c>
      <c r="HA152">
        <v>7.1426600000000002</v>
      </c>
      <c r="HB152">
        <v>101.786</v>
      </c>
      <c r="HC152">
        <v>102.31399999999999</v>
      </c>
    </row>
    <row r="153" spans="1:211" x14ac:dyDescent="0.2">
      <c r="A153">
        <v>137</v>
      </c>
      <c r="B153">
        <v>1736452003.0999999</v>
      </c>
      <c r="C153">
        <v>273</v>
      </c>
      <c r="D153" t="s">
        <v>624</v>
      </c>
      <c r="E153" t="s">
        <v>625</v>
      </c>
      <c r="F153">
        <v>2</v>
      </c>
      <c r="G153">
        <v>1736452002.0999999</v>
      </c>
      <c r="H153">
        <f t="shared" si="68"/>
        <v>3.6426593562014068E-3</v>
      </c>
      <c r="I153">
        <f t="shared" si="69"/>
        <v>3.6426593562014067</v>
      </c>
      <c r="J153">
        <f t="shared" si="70"/>
        <v>40.410925838063719</v>
      </c>
      <c r="K153">
        <f t="shared" si="71"/>
        <v>1004.05</v>
      </c>
      <c r="L153">
        <f t="shared" si="72"/>
        <v>782.82927220082706</v>
      </c>
      <c r="M153">
        <f t="shared" si="73"/>
        <v>79.959804902522521</v>
      </c>
      <c r="N153">
        <f t="shared" si="74"/>
        <v>102.555748696865</v>
      </c>
      <c r="O153">
        <f t="shared" si="75"/>
        <v>0.32977815695526802</v>
      </c>
      <c r="P153">
        <f t="shared" si="76"/>
        <v>3.5357866556078901</v>
      </c>
      <c r="Q153">
        <f t="shared" si="77"/>
        <v>0.31359368359616707</v>
      </c>
      <c r="R153">
        <f t="shared" si="78"/>
        <v>0.19738395457837071</v>
      </c>
      <c r="S153">
        <f t="shared" si="79"/>
        <v>317.39951903999997</v>
      </c>
      <c r="T153">
        <f t="shared" si="80"/>
        <v>20.739425316064366</v>
      </c>
      <c r="U153">
        <f t="shared" si="81"/>
        <v>19.940000000000001</v>
      </c>
      <c r="V153">
        <f t="shared" si="82"/>
        <v>2.3379083638702713</v>
      </c>
      <c r="W153">
        <f t="shared" si="83"/>
        <v>50.056697541993323</v>
      </c>
      <c r="X153">
        <f t="shared" si="84"/>
        <v>1.1718249359342499</v>
      </c>
      <c r="Y153">
        <f t="shared" si="85"/>
        <v>2.3409952982838873</v>
      </c>
      <c r="Z153">
        <f t="shared" si="86"/>
        <v>1.1660834279360215</v>
      </c>
      <c r="AA153">
        <f t="shared" si="87"/>
        <v>-160.64127760848203</v>
      </c>
      <c r="AB153">
        <f t="shared" si="88"/>
        <v>4.0602343327729429</v>
      </c>
      <c r="AC153">
        <f t="shared" si="89"/>
        <v>0.23075953389292009</v>
      </c>
      <c r="AD153">
        <f t="shared" si="90"/>
        <v>161.04923529818382</v>
      </c>
      <c r="AE153">
        <f t="shared" si="91"/>
        <v>67.670665460408884</v>
      </c>
      <c r="AF153">
        <f t="shared" si="92"/>
        <v>3.6518379293106835</v>
      </c>
      <c r="AG153">
        <f t="shared" si="93"/>
        <v>40.410925838063719</v>
      </c>
      <c r="AH153">
        <v>1087.52901139444</v>
      </c>
      <c r="AI153">
        <v>1015.7241030302999</v>
      </c>
      <c r="AJ153">
        <v>3.2345932892021798</v>
      </c>
      <c r="AK153">
        <v>84.881134538593102</v>
      </c>
      <c r="AL153">
        <f t="shared" si="94"/>
        <v>3.6426593562014067</v>
      </c>
      <c r="AM153">
        <v>7.1542784031020101</v>
      </c>
      <c r="AN153">
        <v>11.4729265734266</v>
      </c>
      <c r="AO153">
        <v>-3.7249071938980999E-5</v>
      </c>
      <c r="AP153">
        <v>118.923516889192</v>
      </c>
      <c r="AQ153">
        <v>142</v>
      </c>
      <c r="AR153">
        <v>28</v>
      </c>
      <c r="AS153">
        <f t="shared" si="95"/>
        <v>1</v>
      </c>
      <c r="AT153">
        <f t="shared" si="96"/>
        <v>0</v>
      </c>
      <c r="AU153">
        <f t="shared" si="97"/>
        <v>55350.583123404314</v>
      </c>
      <c r="AV153">
        <f t="shared" si="98"/>
        <v>2000</v>
      </c>
      <c r="AW153">
        <f t="shared" si="99"/>
        <v>1685.999184</v>
      </c>
      <c r="AX153">
        <f t="shared" si="100"/>
        <v>0.84299959199999996</v>
      </c>
      <c r="AY153">
        <f t="shared" si="101"/>
        <v>0.15869975951999998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1736452002.0999999</v>
      </c>
      <c r="BF153">
        <v>1004.05</v>
      </c>
      <c r="BG153">
        <v>1089.5999999999999</v>
      </c>
      <c r="BH153">
        <v>11.4725</v>
      </c>
      <c r="BI153">
        <v>7.1433400000000002</v>
      </c>
      <c r="BJ153">
        <v>990.96299999999997</v>
      </c>
      <c r="BK153">
        <v>11.4489</v>
      </c>
      <c r="BL153">
        <v>500.32</v>
      </c>
      <c r="BM153">
        <v>102.11199999999999</v>
      </c>
      <c r="BN153">
        <v>3.0073300000000001E-2</v>
      </c>
      <c r="BO153">
        <v>19.961300000000001</v>
      </c>
      <c r="BP153">
        <v>19.940000000000001</v>
      </c>
      <c r="BQ153">
        <v>999.9</v>
      </c>
      <c r="BR153">
        <v>0</v>
      </c>
      <c r="BS153">
        <v>0</v>
      </c>
      <c r="BT153">
        <v>10011.200000000001</v>
      </c>
      <c r="BU153">
        <v>592.899</v>
      </c>
      <c r="BV153">
        <v>126.938</v>
      </c>
      <c r="BW153">
        <v>-85.547300000000007</v>
      </c>
      <c r="BX153">
        <v>1015.71</v>
      </c>
      <c r="BY153">
        <v>1097.44</v>
      </c>
      <c r="BZ153">
        <v>4.3291199999999996</v>
      </c>
      <c r="CA153">
        <v>1089.5999999999999</v>
      </c>
      <c r="CB153">
        <v>7.1433400000000002</v>
      </c>
      <c r="CC153">
        <v>1.1714800000000001</v>
      </c>
      <c r="CD153">
        <v>0.72942399999999996</v>
      </c>
      <c r="CE153">
        <v>9.2439800000000005</v>
      </c>
      <c r="CF153">
        <v>2.4032800000000001</v>
      </c>
      <c r="CG153">
        <v>2000</v>
      </c>
      <c r="CH153">
        <v>0.90000199999999997</v>
      </c>
      <c r="CI153">
        <v>9.9997600000000006E-2</v>
      </c>
      <c r="CJ153">
        <v>22.208300000000001</v>
      </c>
      <c r="CK153">
        <v>42020.6</v>
      </c>
      <c r="CL153">
        <v>1736448967.0999999</v>
      </c>
      <c r="CM153" t="s">
        <v>347</v>
      </c>
      <c r="CN153">
        <v>1736448967.0999999</v>
      </c>
      <c r="CO153">
        <v>1736448953.0999999</v>
      </c>
      <c r="CP153">
        <v>2</v>
      </c>
      <c r="CQ153">
        <v>-0.42199999999999999</v>
      </c>
      <c r="CR153">
        <v>-1.2999999999999999E-2</v>
      </c>
      <c r="CS153">
        <v>1.4690000000000001</v>
      </c>
      <c r="CT153">
        <v>4.4999999999999998E-2</v>
      </c>
      <c r="CU153">
        <v>197</v>
      </c>
      <c r="CV153">
        <v>13</v>
      </c>
      <c r="CW153">
        <v>0.01</v>
      </c>
      <c r="CX153">
        <v>0.02</v>
      </c>
      <c r="CY153">
        <v>-84.574349999999995</v>
      </c>
      <c r="CZ153">
        <v>-6.2836235294116403</v>
      </c>
      <c r="DA153">
        <v>0.59639431062846204</v>
      </c>
      <c r="DB153">
        <v>0</v>
      </c>
      <c r="DC153">
        <v>4.3019999999999996</v>
      </c>
      <c r="DD153">
        <v>0.30340235294116502</v>
      </c>
      <c r="DE153">
        <v>2.4873942942364301E-2</v>
      </c>
      <c r="DF153">
        <v>1</v>
      </c>
      <c r="DG153">
        <v>1</v>
      </c>
      <c r="DH153">
        <v>2</v>
      </c>
      <c r="DI153" t="s">
        <v>362</v>
      </c>
      <c r="DJ153">
        <v>2.9371800000000001</v>
      </c>
      <c r="DK153">
        <v>2.6312099999999998</v>
      </c>
      <c r="DL153">
        <v>0.18897900000000001</v>
      </c>
      <c r="DM153">
        <v>0.197464</v>
      </c>
      <c r="DN153">
        <v>7.0096800000000001E-2</v>
      </c>
      <c r="DO153">
        <v>4.87789E-2</v>
      </c>
      <c r="DP153">
        <v>27350</v>
      </c>
      <c r="DQ153">
        <v>30254.1</v>
      </c>
      <c r="DR153">
        <v>29451.5</v>
      </c>
      <c r="DS153">
        <v>34696.300000000003</v>
      </c>
      <c r="DT153">
        <v>34592.6</v>
      </c>
      <c r="DU153">
        <v>41760</v>
      </c>
      <c r="DV153">
        <v>40217.599999999999</v>
      </c>
      <c r="DW153">
        <v>47563.8</v>
      </c>
      <c r="DX153">
        <v>1.7008799999999999</v>
      </c>
      <c r="DY153">
        <v>2.0410699999999999</v>
      </c>
      <c r="DZ153">
        <v>2.7772000000000002E-2</v>
      </c>
      <c r="EA153">
        <v>0</v>
      </c>
      <c r="EB153">
        <v>19.481999999999999</v>
      </c>
      <c r="EC153">
        <v>999.9</v>
      </c>
      <c r="ED153">
        <v>64.168000000000006</v>
      </c>
      <c r="EE153">
        <v>22.416</v>
      </c>
      <c r="EF153">
        <v>17.105599999999999</v>
      </c>
      <c r="EG153">
        <v>61.438200000000002</v>
      </c>
      <c r="EH153">
        <v>43.4696</v>
      </c>
      <c r="EI153">
        <v>1</v>
      </c>
      <c r="EJ153">
        <v>-0.28385700000000003</v>
      </c>
      <c r="EK153">
        <v>1.3998999999999999</v>
      </c>
      <c r="EL153">
        <v>20.282599999999999</v>
      </c>
      <c r="EM153">
        <v>5.24709</v>
      </c>
      <c r="EN153">
        <v>11.914099999999999</v>
      </c>
      <c r="EO153">
        <v>4.9897</v>
      </c>
      <c r="EP153">
        <v>3.28443</v>
      </c>
      <c r="EQ153">
        <v>9999</v>
      </c>
      <c r="ER153">
        <v>9999</v>
      </c>
      <c r="ES153">
        <v>999.9</v>
      </c>
      <c r="ET153">
        <v>9999</v>
      </c>
      <c r="EU153">
        <v>1.8840699999999999</v>
      </c>
      <c r="EV153">
        <v>1.88429</v>
      </c>
      <c r="EW153">
        <v>1.8851899999999999</v>
      </c>
      <c r="EX153">
        <v>1.8871899999999999</v>
      </c>
      <c r="EY153">
        <v>1.8836299999999999</v>
      </c>
      <c r="EZ153">
        <v>1.8768199999999999</v>
      </c>
      <c r="FA153">
        <v>1.8826099999999999</v>
      </c>
      <c r="FB153">
        <v>1.88812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13.147</v>
      </c>
      <c r="FQ153">
        <v>2.35E-2</v>
      </c>
      <c r="FR153">
        <v>-0.66434949939203702</v>
      </c>
      <c r="FS153">
        <v>9.8787948123959593E-3</v>
      </c>
      <c r="FT153">
        <v>5.3251326344088904E-6</v>
      </c>
      <c r="FU153">
        <v>-1.29812346716052E-9</v>
      </c>
      <c r="FV153">
        <v>-3.0087886876822501E-2</v>
      </c>
      <c r="FW153">
        <v>-3.68478344840185E-3</v>
      </c>
      <c r="FX153">
        <v>8.3536045323785897E-4</v>
      </c>
      <c r="FY153">
        <v>-9.0991182514875006E-6</v>
      </c>
      <c r="FZ153">
        <v>5</v>
      </c>
      <c r="GA153">
        <v>1737</v>
      </c>
      <c r="GB153">
        <v>1</v>
      </c>
      <c r="GC153">
        <v>17</v>
      </c>
      <c r="GD153">
        <v>50.6</v>
      </c>
      <c r="GE153">
        <v>50.8</v>
      </c>
      <c r="GF153">
        <v>2.0874000000000001</v>
      </c>
      <c r="GG153">
        <v>2.4328599999999998</v>
      </c>
      <c r="GH153">
        <v>1.3513200000000001</v>
      </c>
      <c r="GI153">
        <v>2.2448700000000001</v>
      </c>
      <c r="GJ153">
        <v>1.3000499999999999</v>
      </c>
      <c r="GK153">
        <v>2.5158700000000001</v>
      </c>
      <c r="GL153">
        <v>26.375299999999999</v>
      </c>
      <c r="GM153">
        <v>14.0357</v>
      </c>
      <c r="GN153">
        <v>19</v>
      </c>
      <c r="GO153">
        <v>313.83800000000002</v>
      </c>
      <c r="GP153">
        <v>498.64499999999998</v>
      </c>
      <c r="GQ153">
        <v>17.822500000000002</v>
      </c>
      <c r="GR153">
        <v>23.7803</v>
      </c>
      <c r="GS153">
        <v>29.999600000000001</v>
      </c>
      <c r="GT153">
        <v>24.098199999999999</v>
      </c>
      <c r="GU153">
        <v>24.1158</v>
      </c>
      <c r="GV153">
        <v>41.763199999999998</v>
      </c>
      <c r="GW153">
        <v>58.447600000000001</v>
      </c>
      <c r="GX153">
        <v>100</v>
      </c>
      <c r="GY153">
        <v>17.834499999999998</v>
      </c>
      <c r="GZ153">
        <v>1115.55</v>
      </c>
      <c r="HA153">
        <v>7.1498900000000001</v>
      </c>
      <c r="HB153">
        <v>101.786</v>
      </c>
      <c r="HC153">
        <v>102.313</v>
      </c>
    </row>
    <row r="154" spans="1:211" x14ac:dyDescent="0.2">
      <c r="A154">
        <v>138</v>
      </c>
      <c r="B154">
        <v>1736452005.0999999</v>
      </c>
      <c r="C154">
        <v>275</v>
      </c>
      <c r="D154" t="s">
        <v>626</v>
      </c>
      <c r="E154" t="s">
        <v>627</v>
      </c>
      <c r="F154">
        <v>2</v>
      </c>
      <c r="G154">
        <v>1736452003.0999999</v>
      </c>
      <c r="H154">
        <f t="shared" si="68"/>
        <v>3.6446210410339946E-3</v>
      </c>
      <c r="I154">
        <f t="shared" si="69"/>
        <v>3.6446210410339948</v>
      </c>
      <c r="J154">
        <f t="shared" si="70"/>
        <v>40.492925042450921</v>
      </c>
      <c r="K154">
        <f t="shared" si="71"/>
        <v>1007.32</v>
      </c>
      <c r="L154">
        <f t="shared" si="72"/>
        <v>785.59364224282365</v>
      </c>
      <c r="M154">
        <f t="shared" si="73"/>
        <v>80.240473145979507</v>
      </c>
      <c r="N154">
        <f t="shared" si="74"/>
        <v>102.88758597721001</v>
      </c>
      <c r="O154">
        <f t="shared" si="75"/>
        <v>0.32974646115014955</v>
      </c>
      <c r="P154">
        <f t="shared" si="76"/>
        <v>3.5338232015166375</v>
      </c>
      <c r="Q154">
        <f t="shared" si="77"/>
        <v>0.31355650025321891</v>
      </c>
      <c r="R154">
        <f t="shared" si="78"/>
        <v>0.19736115668761586</v>
      </c>
      <c r="S154">
        <f t="shared" si="79"/>
        <v>317.39962500000001</v>
      </c>
      <c r="T154">
        <f t="shared" si="80"/>
        <v>20.737606038877654</v>
      </c>
      <c r="U154">
        <f t="shared" si="81"/>
        <v>19.942550000000001</v>
      </c>
      <c r="V154">
        <f t="shared" si="82"/>
        <v>2.3382777383901501</v>
      </c>
      <c r="W154">
        <f t="shared" si="83"/>
        <v>50.046388447274367</v>
      </c>
      <c r="X154">
        <f t="shared" si="84"/>
        <v>1.1714529765429249</v>
      </c>
      <c r="Y154">
        <f t="shared" si="85"/>
        <v>2.3407342924996311</v>
      </c>
      <c r="Z154">
        <f t="shared" si="86"/>
        <v>1.1668247618472252</v>
      </c>
      <c r="AA154">
        <f t="shared" si="87"/>
        <v>-160.72778790959916</v>
      </c>
      <c r="AB154">
        <f t="shared" si="88"/>
        <v>3.2292373256603772</v>
      </c>
      <c r="AC154">
        <f t="shared" si="89"/>
        <v>0.18363329193485634</v>
      </c>
      <c r="AD154">
        <f t="shared" si="90"/>
        <v>160.0847077079961</v>
      </c>
      <c r="AE154">
        <f t="shared" si="91"/>
        <v>67.833132363474974</v>
      </c>
      <c r="AF154">
        <f t="shared" si="92"/>
        <v>3.6501211207543767</v>
      </c>
      <c r="AG154">
        <f t="shared" si="93"/>
        <v>40.492925042450921</v>
      </c>
      <c r="AH154">
        <v>1094.21664302567</v>
      </c>
      <c r="AI154">
        <v>1022.2582969697</v>
      </c>
      <c r="AJ154">
        <v>3.2437202170335802</v>
      </c>
      <c r="AK154">
        <v>84.881134538593102</v>
      </c>
      <c r="AL154">
        <f t="shared" si="94"/>
        <v>3.6446210410339948</v>
      </c>
      <c r="AM154">
        <v>7.1445570638969302</v>
      </c>
      <c r="AN154">
        <v>11.465053146853201</v>
      </c>
      <c r="AO154">
        <v>-4.6966110273091803E-5</v>
      </c>
      <c r="AP154">
        <v>118.923516889192</v>
      </c>
      <c r="AQ154">
        <v>142</v>
      </c>
      <c r="AR154">
        <v>28</v>
      </c>
      <c r="AS154">
        <f t="shared" si="95"/>
        <v>1</v>
      </c>
      <c r="AT154">
        <f t="shared" si="96"/>
        <v>0</v>
      </c>
      <c r="AU154">
        <f t="shared" si="97"/>
        <v>55306.893277645686</v>
      </c>
      <c r="AV154">
        <f t="shared" si="98"/>
        <v>2000</v>
      </c>
      <c r="AW154">
        <f t="shared" si="99"/>
        <v>1685.9998499999999</v>
      </c>
      <c r="AX154">
        <f t="shared" si="100"/>
        <v>0.84299992499999998</v>
      </c>
      <c r="AY154">
        <f t="shared" si="101"/>
        <v>0.15869981250000001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1736452003.0999999</v>
      </c>
      <c r="BF154">
        <v>1007.32</v>
      </c>
      <c r="BG154">
        <v>1093.0650000000001</v>
      </c>
      <c r="BH154">
        <v>11.469099999999999</v>
      </c>
      <c r="BI154">
        <v>7.1425700000000001</v>
      </c>
      <c r="BJ154">
        <v>994.17899999999997</v>
      </c>
      <c r="BK154">
        <v>11.445600000000001</v>
      </c>
      <c r="BL154">
        <v>500.39049999999997</v>
      </c>
      <c r="BM154">
        <v>102.11</v>
      </c>
      <c r="BN154">
        <v>2.992175E-2</v>
      </c>
      <c r="BO154">
        <v>19.959499999999998</v>
      </c>
      <c r="BP154">
        <v>19.942550000000001</v>
      </c>
      <c r="BQ154">
        <v>999.9</v>
      </c>
      <c r="BR154">
        <v>0</v>
      </c>
      <c r="BS154">
        <v>0</v>
      </c>
      <c r="BT154">
        <v>10003.1</v>
      </c>
      <c r="BU154">
        <v>592.86850000000004</v>
      </c>
      <c r="BV154">
        <v>126.992</v>
      </c>
      <c r="BW154">
        <v>-85.740049999999997</v>
      </c>
      <c r="BX154">
        <v>1019.01</v>
      </c>
      <c r="BY154">
        <v>1100.925</v>
      </c>
      <c r="BZ154">
        <v>4.3265349999999998</v>
      </c>
      <c r="CA154">
        <v>1093.0650000000001</v>
      </c>
      <c r="CB154">
        <v>7.1425700000000001</v>
      </c>
      <c r="CC154">
        <v>1.1711149999999999</v>
      </c>
      <c r="CD154">
        <v>0.72933000000000003</v>
      </c>
      <c r="CE154">
        <v>9.2393249999999991</v>
      </c>
      <c r="CF154">
        <v>2.4014700000000002</v>
      </c>
      <c r="CG154">
        <v>2000</v>
      </c>
      <c r="CH154">
        <v>0.90000250000000004</v>
      </c>
      <c r="CI154">
        <v>9.9997500000000003E-2</v>
      </c>
      <c r="CJ154">
        <v>22.145800000000001</v>
      </c>
      <c r="CK154">
        <v>42020.65</v>
      </c>
      <c r="CL154">
        <v>1736448967.0999999</v>
      </c>
      <c r="CM154" t="s">
        <v>347</v>
      </c>
      <c r="CN154">
        <v>1736448967.0999999</v>
      </c>
      <c r="CO154">
        <v>1736448953.0999999</v>
      </c>
      <c r="CP154">
        <v>2</v>
      </c>
      <c r="CQ154">
        <v>-0.42199999999999999</v>
      </c>
      <c r="CR154">
        <v>-1.2999999999999999E-2</v>
      </c>
      <c r="CS154">
        <v>1.4690000000000001</v>
      </c>
      <c r="CT154">
        <v>4.4999999999999998E-2</v>
      </c>
      <c r="CU154">
        <v>197</v>
      </c>
      <c r="CV154">
        <v>13</v>
      </c>
      <c r="CW154">
        <v>0.01</v>
      </c>
      <c r="CX154">
        <v>0.02</v>
      </c>
      <c r="CY154">
        <v>-84.771625</v>
      </c>
      <c r="CZ154">
        <v>-6.7238470588232397</v>
      </c>
      <c r="DA154">
        <v>0.61608245440443998</v>
      </c>
      <c r="DB154">
        <v>0</v>
      </c>
      <c r="DC154">
        <v>4.3084224999999998</v>
      </c>
      <c r="DD154">
        <v>0.28361470588232801</v>
      </c>
      <c r="DE154">
        <v>2.3979224210761999E-2</v>
      </c>
      <c r="DF154">
        <v>1</v>
      </c>
      <c r="DG154">
        <v>1</v>
      </c>
      <c r="DH154">
        <v>2</v>
      </c>
      <c r="DI154" t="s">
        <v>362</v>
      </c>
      <c r="DJ154">
        <v>2.9372699999999998</v>
      </c>
      <c r="DK154">
        <v>2.63293</v>
      </c>
      <c r="DL154">
        <v>0.189745</v>
      </c>
      <c r="DM154">
        <v>0.19825799999999999</v>
      </c>
      <c r="DN154">
        <v>7.0066299999999998E-2</v>
      </c>
      <c r="DO154">
        <v>4.8769E-2</v>
      </c>
      <c r="DP154">
        <v>27324.2</v>
      </c>
      <c r="DQ154">
        <v>30224.3</v>
      </c>
      <c r="DR154">
        <v>29451.4</v>
      </c>
      <c r="DS154">
        <v>34696.300000000003</v>
      </c>
      <c r="DT154">
        <v>34593.800000000003</v>
      </c>
      <c r="DU154">
        <v>41760.5</v>
      </c>
      <c r="DV154">
        <v>40217.699999999997</v>
      </c>
      <c r="DW154">
        <v>47563.9</v>
      </c>
      <c r="DX154">
        <v>1.7014199999999999</v>
      </c>
      <c r="DY154">
        <v>2.0410699999999999</v>
      </c>
      <c r="DZ154">
        <v>2.7999300000000001E-2</v>
      </c>
      <c r="EA154">
        <v>0</v>
      </c>
      <c r="EB154">
        <v>19.481999999999999</v>
      </c>
      <c r="EC154">
        <v>999.9</v>
      </c>
      <c r="ED154">
        <v>64.168000000000006</v>
      </c>
      <c r="EE154">
        <v>22.405999999999999</v>
      </c>
      <c r="EF154">
        <v>17.091999999999999</v>
      </c>
      <c r="EG154">
        <v>61.328200000000002</v>
      </c>
      <c r="EH154">
        <v>43.938299999999998</v>
      </c>
      <c r="EI154">
        <v>1</v>
      </c>
      <c r="EJ154">
        <v>-0.28426800000000002</v>
      </c>
      <c r="EK154">
        <v>1.4016999999999999</v>
      </c>
      <c r="EL154">
        <v>20.282599999999999</v>
      </c>
      <c r="EM154">
        <v>5.2469400000000004</v>
      </c>
      <c r="EN154">
        <v>11.914099999999999</v>
      </c>
      <c r="EO154">
        <v>4.9895500000000004</v>
      </c>
      <c r="EP154">
        <v>3.2844000000000002</v>
      </c>
      <c r="EQ154">
        <v>9999</v>
      </c>
      <c r="ER154">
        <v>9999</v>
      </c>
      <c r="ES154">
        <v>999.9</v>
      </c>
      <c r="ET154">
        <v>9999</v>
      </c>
      <c r="EU154">
        <v>1.8840600000000001</v>
      </c>
      <c r="EV154">
        <v>1.88428</v>
      </c>
      <c r="EW154">
        <v>1.8852</v>
      </c>
      <c r="EX154">
        <v>1.8871899999999999</v>
      </c>
      <c r="EY154">
        <v>1.88364</v>
      </c>
      <c r="EZ154">
        <v>1.8768199999999999</v>
      </c>
      <c r="FA154">
        <v>1.8826099999999999</v>
      </c>
      <c r="FB154">
        <v>1.88812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13.25</v>
      </c>
      <c r="FQ154">
        <v>2.35E-2</v>
      </c>
      <c r="FR154">
        <v>-0.66434949939203702</v>
      </c>
      <c r="FS154">
        <v>9.8787948123959593E-3</v>
      </c>
      <c r="FT154">
        <v>5.3251326344088904E-6</v>
      </c>
      <c r="FU154">
        <v>-1.29812346716052E-9</v>
      </c>
      <c r="FV154">
        <v>-3.0087886876822501E-2</v>
      </c>
      <c r="FW154">
        <v>-3.68478344840185E-3</v>
      </c>
      <c r="FX154">
        <v>8.3536045323785897E-4</v>
      </c>
      <c r="FY154">
        <v>-9.0991182514875006E-6</v>
      </c>
      <c r="FZ154">
        <v>5</v>
      </c>
      <c r="GA154">
        <v>1737</v>
      </c>
      <c r="GB154">
        <v>1</v>
      </c>
      <c r="GC154">
        <v>17</v>
      </c>
      <c r="GD154">
        <v>50.6</v>
      </c>
      <c r="GE154">
        <v>50.9</v>
      </c>
      <c r="GF154">
        <v>2.0971700000000002</v>
      </c>
      <c r="GG154">
        <v>2.4352999999999998</v>
      </c>
      <c r="GH154">
        <v>1.3513200000000001</v>
      </c>
      <c r="GI154">
        <v>2.2460900000000001</v>
      </c>
      <c r="GJ154">
        <v>1.3000499999999999</v>
      </c>
      <c r="GK154">
        <v>2.4072300000000002</v>
      </c>
      <c r="GL154">
        <v>26.375299999999999</v>
      </c>
      <c r="GM154">
        <v>14.026999999999999</v>
      </c>
      <c r="GN154">
        <v>19</v>
      </c>
      <c r="GO154">
        <v>314.06</v>
      </c>
      <c r="GP154">
        <v>498.62</v>
      </c>
      <c r="GQ154">
        <v>17.8309</v>
      </c>
      <c r="GR154">
        <v>23.776299999999999</v>
      </c>
      <c r="GS154">
        <v>29.999500000000001</v>
      </c>
      <c r="GT154">
        <v>24.095800000000001</v>
      </c>
      <c r="GU154">
        <v>24.113299999999999</v>
      </c>
      <c r="GV154">
        <v>41.946399999999997</v>
      </c>
      <c r="GW154">
        <v>58.447600000000001</v>
      </c>
      <c r="GX154">
        <v>100</v>
      </c>
      <c r="GY154">
        <v>17.8628</v>
      </c>
      <c r="GZ154">
        <v>1122.31</v>
      </c>
      <c r="HA154">
        <v>7.1497599999999997</v>
      </c>
      <c r="HB154">
        <v>101.786</v>
      </c>
      <c r="HC154">
        <v>102.31399999999999</v>
      </c>
    </row>
    <row r="155" spans="1:211" x14ac:dyDescent="0.2">
      <c r="A155">
        <v>139</v>
      </c>
      <c r="B155">
        <v>1736452007.0999999</v>
      </c>
      <c r="C155">
        <v>277</v>
      </c>
      <c r="D155" t="s">
        <v>628</v>
      </c>
      <c r="E155" t="s">
        <v>629</v>
      </c>
      <c r="F155">
        <v>2</v>
      </c>
      <c r="G155">
        <v>1736452006.0999999</v>
      </c>
      <c r="H155">
        <f t="shared" si="68"/>
        <v>3.6421149551419457E-3</v>
      </c>
      <c r="I155">
        <f t="shared" si="69"/>
        <v>3.6421149551419458</v>
      </c>
      <c r="J155">
        <f t="shared" si="70"/>
        <v>40.391137492855812</v>
      </c>
      <c r="K155">
        <f t="shared" si="71"/>
        <v>1017.18</v>
      </c>
      <c r="L155">
        <f t="shared" si="72"/>
        <v>795.47617587743741</v>
      </c>
      <c r="M155">
        <f t="shared" si="73"/>
        <v>81.245823833196937</v>
      </c>
      <c r="N155">
        <f t="shared" si="74"/>
        <v>103.88950617596399</v>
      </c>
      <c r="O155">
        <f t="shared" si="75"/>
        <v>0.32927148169520676</v>
      </c>
      <c r="P155">
        <f t="shared" si="76"/>
        <v>3.5275718783736294</v>
      </c>
      <c r="Q155">
        <f t="shared" si="77"/>
        <v>0.31309980110217761</v>
      </c>
      <c r="R155">
        <f t="shared" si="78"/>
        <v>0.19707413144145272</v>
      </c>
      <c r="S155">
        <f t="shared" si="79"/>
        <v>317.40137747895238</v>
      </c>
      <c r="T155">
        <f t="shared" si="80"/>
        <v>20.734671212648411</v>
      </c>
      <c r="U155">
        <f t="shared" si="81"/>
        <v>19.941500000000001</v>
      </c>
      <c r="V155">
        <f t="shared" si="82"/>
        <v>2.338125636806883</v>
      </c>
      <c r="W155">
        <f t="shared" si="83"/>
        <v>50.018620854974792</v>
      </c>
      <c r="X155">
        <f t="shared" si="84"/>
        <v>1.17045493602502</v>
      </c>
      <c r="Y155">
        <f t="shared" si="85"/>
        <v>2.3400384017357569</v>
      </c>
      <c r="Z155">
        <f t="shared" si="86"/>
        <v>1.167670700781863</v>
      </c>
      <c r="AA155">
        <f t="shared" si="87"/>
        <v>-160.61726952175979</v>
      </c>
      <c r="AB155">
        <f t="shared" si="88"/>
        <v>2.510355607410359</v>
      </c>
      <c r="AC155">
        <f t="shared" si="89"/>
        <v>0.14300217384298597</v>
      </c>
      <c r="AD155">
        <f t="shared" si="90"/>
        <v>159.43746573844595</v>
      </c>
      <c r="AE155">
        <f t="shared" si="91"/>
        <v>68.363044160686485</v>
      </c>
      <c r="AF155">
        <f t="shared" si="92"/>
        <v>3.6447643379868957</v>
      </c>
      <c r="AG155">
        <f t="shared" si="93"/>
        <v>40.391137492855812</v>
      </c>
      <c r="AH155">
        <v>1101.2167501000699</v>
      </c>
      <c r="AI155">
        <v>1028.9707878787899</v>
      </c>
      <c r="AJ155">
        <v>3.3048749163437101</v>
      </c>
      <c r="AK155">
        <v>84.881134538593102</v>
      </c>
      <c r="AL155">
        <f t="shared" si="94"/>
        <v>3.6421149551419458</v>
      </c>
      <c r="AM155">
        <v>7.1426825677821801</v>
      </c>
      <c r="AN155">
        <v>11.4589195804196</v>
      </c>
      <c r="AO155">
        <v>-5.04412723814622E-5</v>
      </c>
      <c r="AP155">
        <v>118.923516889192</v>
      </c>
      <c r="AQ155">
        <v>146</v>
      </c>
      <c r="AR155">
        <v>29</v>
      </c>
      <c r="AS155">
        <f t="shared" si="95"/>
        <v>1</v>
      </c>
      <c r="AT155">
        <f t="shared" si="96"/>
        <v>0</v>
      </c>
      <c r="AU155">
        <f t="shared" si="97"/>
        <v>55167.67794319088</v>
      </c>
      <c r="AV155">
        <f t="shared" si="98"/>
        <v>2000.01</v>
      </c>
      <c r="AW155">
        <f t="shared" si="99"/>
        <v>1686.0086580011398</v>
      </c>
      <c r="AX155">
        <f t="shared" si="100"/>
        <v>0.84300011399999986</v>
      </c>
      <c r="AY155">
        <f t="shared" si="101"/>
        <v>0.15869989524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1736452006.0999999</v>
      </c>
      <c r="BF155">
        <v>1017.18</v>
      </c>
      <c r="BG155">
        <v>1103.57</v>
      </c>
      <c r="BH155">
        <v>11.459899999999999</v>
      </c>
      <c r="BI155">
        <v>7.1410299999999998</v>
      </c>
      <c r="BJ155">
        <v>1003.88</v>
      </c>
      <c r="BK155">
        <v>11.436400000000001</v>
      </c>
      <c r="BL155">
        <v>500.54700000000003</v>
      </c>
      <c r="BM155">
        <v>102.102</v>
      </c>
      <c r="BN155">
        <v>3.2829799999999999E-2</v>
      </c>
      <c r="BO155">
        <v>19.954699999999999</v>
      </c>
      <c r="BP155">
        <v>19.941500000000001</v>
      </c>
      <c r="BQ155">
        <v>999.9</v>
      </c>
      <c r="BR155">
        <v>0</v>
      </c>
      <c r="BS155">
        <v>0</v>
      </c>
      <c r="BT155">
        <v>9977.5</v>
      </c>
      <c r="BU155">
        <v>592.85</v>
      </c>
      <c r="BV155">
        <v>126.89400000000001</v>
      </c>
      <c r="BW155">
        <v>-86.3904</v>
      </c>
      <c r="BX155">
        <v>1028.97</v>
      </c>
      <c r="BY155">
        <v>1111.51</v>
      </c>
      <c r="BZ155">
        <v>4.3188399999999998</v>
      </c>
      <c r="CA155">
        <v>1103.57</v>
      </c>
      <c r="CB155">
        <v>7.1410299999999998</v>
      </c>
      <c r="CC155">
        <v>1.1700699999999999</v>
      </c>
      <c r="CD155">
        <v>0.72911000000000004</v>
      </c>
      <c r="CE155">
        <v>9.2261000000000006</v>
      </c>
      <c r="CF155">
        <v>2.3972500000000001</v>
      </c>
      <c r="CG155">
        <v>2000.01</v>
      </c>
      <c r="CH155">
        <v>0.90000199999999997</v>
      </c>
      <c r="CI155">
        <v>9.9998199999999995E-2</v>
      </c>
      <c r="CJ155">
        <v>22.166699999999999</v>
      </c>
      <c r="CK155">
        <v>42020.800000000003</v>
      </c>
      <c r="CL155">
        <v>1736448967.0999999</v>
      </c>
      <c r="CM155" t="s">
        <v>347</v>
      </c>
      <c r="CN155">
        <v>1736448967.0999999</v>
      </c>
      <c r="CO155">
        <v>1736448953.0999999</v>
      </c>
      <c r="CP155">
        <v>2</v>
      </c>
      <c r="CQ155">
        <v>-0.42199999999999999</v>
      </c>
      <c r="CR155">
        <v>-1.2999999999999999E-2</v>
      </c>
      <c r="CS155">
        <v>1.4690000000000001</v>
      </c>
      <c r="CT155">
        <v>4.4999999999999998E-2</v>
      </c>
      <c r="CU155">
        <v>197</v>
      </c>
      <c r="CV155">
        <v>13</v>
      </c>
      <c r="CW155">
        <v>0.01</v>
      </c>
      <c r="CX155">
        <v>0.02</v>
      </c>
      <c r="CY155">
        <v>-85.063050000000004</v>
      </c>
      <c r="CZ155">
        <v>-6.4116352941174997</v>
      </c>
      <c r="DA155">
        <v>0.58855681437733798</v>
      </c>
      <c r="DB155">
        <v>0</v>
      </c>
      <c r="DC155">
        <v>4.3139737499999997</v>
      </c>
      <c r="DD155">
        <v>0.22292294117646599</v>
      </c>
      <c r="DE155">
        <v>2.13614866275148E-2</v>
      </c>
      <c r="DF155">
        <v>1</v>
      </c>
      <c r="DG155">
        <v>1</v>
      </c>
      <c r="DH155">
        <v>2</v>
      </c>
      <c r="DI155" t="s">
        <v>362</v>
      </c>
      <c r="DJ155">
        <v>2.9371399999999999</v>
      </c>
      <c r="DK155">
        <v>2.6342599999999998</v>
      </c>
      <c r="DL155">
        <v>0.19051499999999999</v>
      </c>
      <c r="DM155">
        <v>0.19903699999999999</v>
      </c>
      <c r="DN155">
        <v>7.0040599999999995E-2</v>
      </c>
      <c r="DO155">
        <v>4.8761100000000002E-2</v>
      </c>
      <c r="DP155">
        <v>27298.5</v>
      </c>
      <c r="DQ155">
        <v>30195.3</v>
      </c>
      <c r="DR155">
        <v>29451.7</v>
      </c>
      <c r="DS155">
        <v>34696.6</v>
      </c>
      <c r="DT155">
        <v>34595</v>
      </c>
      <c r="DU155">
        <v>41761.199999999997</v>
      </c>
      <c r="DV155">
        <v>40218</v>
      </c>
      <c r="DW155">
        <v>47564.4</v>
      </c>
      <c r="DX155">
        <v>1.69208</v>
      </c>
      <c r="DY155">
        <v>2.0408200000000001</v>
      </c>
      <c r="DZ155">
        <v>2.7652800000000002E-2</v>
      </c>
      <c r="EA155">
        <v>0</v>
      </c>
      <c r="EB155">
        <v>19.481999999999999</v>
      </c>
      <c r="EC155">
        <v>999.9</v>
      </c>
      <c r="ED155">
        <v>64.144000000000005</v>
      </c>
      <c r="EE155">
        <v>22.405999999999999</v>
      </c>
      <c r="EF155">
        <v>17.090299999999999</v>
      </c>
      <c r="EG155">
        <v>61.488199999999999</v>
      </c>
      <c r="EH155">
        <v>43.413499999999999</v>
      </c>
      <c r="EI155">
        <v>1</v>
      </c>
      <c r="EJ155">
        <v>-0.28462900000000002</v>
      </c>
      <c r="EK155">
        <v>1.36687</v>
      </c>
      <c r="EL155">
        <v>20.282800000000002</v>
      </c>
      <c r="EM155">
        <v>5.2469400000000004</v>
      </c>
      <c r="EN155">
        <v>11.914099999999999</v>
      </c>
      <c r="EO155">
        <v>4.9895500000000004</v>
      </c>
      <c r="EP155">
        <v>3.2844500000000001</v>
      </c>
      <c r="EQ155">
        <v>9999</v>
      </c>
      <c r="ER155">
        <v>9999</v>
      </c>
      <c r="ES155">
        <v>999.9</v>
      </c>
      <c r="ET155">
        <v>9999</v>
      </c>
      <c r="EU155">
        <v>1.88405</v>
      </c>
      <c r="EV155">
        <v>1.8842699999999999</v>
      </c>
      <c r="EW155">
        <v>1.8851800000000001</v>
      </c>
      <c r="EX155">
        <v>1.8872100000000001</v>
      </c>
      <c r="EY155">
        <v>1.8836299999999999</v>
      </c>
      <c r="EZ155">
        <v>1.8768100000000001</v>
      </c>
      <c r="FA155">
        <v>1.8826099999999999</v>
      </c>
      <c r="FB155">
        <v>1.88812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13.36</v>
      </c>
      <c r="FQ155">
        <v>2.3400000000000001E-2</v>
      </c>
      <c r="FR155">
        <v>-0.66434949939203702</v>
      </c>
      <c r="FS155">
        <v>9.8787948123959593E-3</v>
      </c>
      <c r="FT155">
        <v>5.3251326344088904E-6</v>
      </c>
      <c r="FU155">
        <v>-1.29812346716052E-9</v>
      </c>
      <c r="FV155">
        <v>-3.0087886876822501E-2</v>
      </c>
      <c r="FW155">
        <v>-3.68478344840185E-3</v>
      </c>
      <c r="FX155">
        <v>8.3536045323785897E-4</v>
      </c>
      <c r="FY155">
        <v>-9.0991182514875006E-6</v>
      </c>
      <c r="FZ155">
        <v>5</v>
      </c>
      <c r="GA155">
        <v>1737</v>
      </c>
      <c r="GB155">
        <v>1</v>
      </c>
      <c r="GC155">
        <v>17</v>
      </c>
      <c r="GD155">
        <v>50.7</v>
      </c>
      <c r="GE155">
        <v>50.9</v>
      </c>
      <c r="GF155">
        <v>2.1069300000000002</v>
      </c>
      <c r="GG155">
        <v>2.4401899999999999</v>
      </c>
      <c r="GH155">
        <v>1.3513200000000001</v>
      </c>
      <c r="GI155">
        <v>2.2473100000000001</v>
      </c>
      <c r="GJ155">
        <v>1.3000499999999999</v>
      </c>
      <c r="GK155">
        <v>2.2473100000000001</v>
      </c>
      <c r="GL155">
        <v>26.375299999999999</v>
      </c>
      <c r="GM155">
        <v>14.0182</v>
      </c>
      <c r="GN155">
        <v>19</v>
      </c>
      <c r="GO155">
        <v>310.09500000000003</v>
      </c>
      <c r="GP155">
        <v>498.43299999999999</v>
      </c>
      <c r="GQ155">
        <v>17.838100000000001</v>
      </c>
      <c r="GR155">
        <v>23.772300000000001</v>
      </c>
      <c r="GS155">
        <v>29.999400000000001</v>
      </c>
      <c r="GT155">
        <v>24.093299999999999</v>
      </c>
      <c r="GU155">
        <v>24.111000000000001</v>
      </c>
      <c r="GV155">
        <v>42.151600000000002</v>
      </c>
      <c r="GW155">
        <v>58.447600000000001</v>
      </c>
      <c r="GX155">
        <v>100</v>
      </c>
      <c r="GY155">
        <v>17.8628</v>
      </c>
      <c r="GZ155">
        <v>1122.31</v>
      </c>
      <c r="HA155">
        <v>7.1497599999999997</v>
      </c>
      <c r="HB155">
        <v>101.78700000000001</v>
      </c>
      <c r="HC155">
        <v>102.31399999999999</v>
      </c>
    </row>
    <row r="156" spans="1:211" x14ac:dyDescent="0.2">
      <c r="A156">
        <v>140</v>
      </c>
      <c r="B156">
        <v>1736452009.0999999</v>
      </c>
      <c r="C156">
        <v>279</v>
      </c>
      <c r="D156" t="s">
        <v>630</v>
      </c>
      <c r="E156" t="s">
        <v>631</v>
      </c>
      <c r="F156">
        <v>2</v>
      </c>
      <c r="G156">
        <v>1736452007.0999999</v>
      </c>
      <c r="H156">
        <f t="shared" si="68"/>
        <v>3.6377015626642886E-3</v>
      </c>
      <c r="I156">
        <f t="shared" si="69"/>
        <v>3.6377015626642883</v>
      </c>
      <c r="J156">
        <f t="shared" si="70"/>
        <v>40.417522112020215</v>
      </c>
      <c r="K156">
        <f t="shared" si="71"/>
        <v>1020.495</v>
      </c>
      <c r="L156">
        <f t="shared" si="72"/>
        <v>798.31861603941013</v>
      </c>
      <c r="M156">
        <f t="shared" si="73"/>
        <v>81.536166032052606</v>
      </c>
      <c r="N156">
        <f t="shared" si="74"/>
        <v>104.22812155838776</v>
      </c>
      <c r="O156">
        <f t="shared" si="75"/>
        <v>0.32880336631575402</v>
      </c>
      <c r="P156">
        <f t="shared" si="76"/>
        <v>3.5277200967568398</v>
      </c>
      <c r="Q156">
        <f t="shared" si="77"/>
        <v>0.31267706674498341</v>
      </c>
      <c r="R156">
        <f t="shared" si="78"/>
        <v>0.1968061226813701</v>
      </c>
      <c r="S156">
        <f t="shared" si="79"/>
        <v>317.40062087956846</v>
      </c>
      <c r="T156">
        <f t="shared" si="80"/>
        <v>20.734255238048576</v>
      </c>
      <c r="U156">
        <f t="shared" si="81"/>
        <v>19.9407</v>
      </c>
      <c r="V156">
        <f t="shared" si="82"/>
        <v>2.338009755705559</v>
      </c>
      <c r="W156">
        <f t="shared" si="83"/>
        <v>50.010818634976943</v>
      </c>
      <c r="X156">
        <f t="shared" si="84"/>
        <v>1.1701744966047674</v>
      </c>
      <c r="Y156">
        <f t="shared" si="85"/>
        <v>2.3398427151247669</v>
      </c>
      <c r="Z156">
        <f t="shared" si="86"/>
        <v>1.1678352591007917</v>
      </c>
      <c r="AA156">
        <f t="shared" si="87"/>
        <v>-160.42263891349512</v>
      </c>
      <c r="AB156">
        <f t="shared" si="88"/>
        <v>2.4058585400830239</v>
      </c>
      <c r="AC156">
        <f t="shared" si="89"/>
        <v>0.137042241248788</v>
      </c>
      <c r="AD156">
        <f t="shared" si="90"/>
        <v>159.52088274740512</v>
      </c>
      <c r="AE156">
        <f t="shared" si="91"/>
        <v>68.371420689912355</v>
      </c>
      <c r="AF156">
        <f t="shared" si="92"/>
        <v>3.6419442950930252</v>
      </c>
      <c r="AG156">
        <f t="shared" si="93"/>
        <v>40.417522112020215</v>
      </c>
      <c r="AH156">
        <v>1108.26220253519</v>
      </c>
      <c r="AI156">
        <v>1035.68672727273</v>
      </c>
      <c r="AJ156">
        <v>3.3433412353944099</v>
      </c>
      <c r="AK156">
        <v>84.881134538593102</v>
      </c>
      <c r="AL156">
        <f t="shared" si="94"/>
        <v>3.6377015626642883</v>
      </c>
      <c r="AM156">
        <v>7.1417722058050996</v>
      </c>
      <c r="AN156">
        <v>11.454233566433601</v>
      </c>
      <c r="AO156">
        <v>-4.9484846712133101E-5</v>
      </c>
      <c r="AP156">
        <v>118.923516889192</v>
      </c>
      <c r="AQ156">
        <v>147</v>
      </c>
      <c r="AR156">
        <v>29</v>
      </c>
      <c r="AS156">
        <f t="shared" si="95"/>
        <v>1</v>
      </c>
      <c r="AT156">
        <f t="shared" si="96"/>
        <v>0</v>
      </c>
      <c r="AU156">
        <f t="shared" si="97"/>
        <v>55171.248538173153</v>
      </c>
      <c r="AV156">
        <f t="shared" si="98"/>
        <v>2000.0050000000001</v>
      </c>
      <c r="AW156">
        <f t="shared" si="99"/>
        <v>1686.0040679996325</v>
      </c>
      <c r="AX156">
        <f t="shared" si="100"/>
        <v>0.8429999265</v>
      </c>
      <c r="AY156">
        <f t="shared" si="101"/>
        <v>0.15869991369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1736452007.0999999</v>
      </c>
      <c r="BF156">
        <v>1020.495</v>
      </c>
      <c r="BG156">
        <v>1106.9349999999999</v>
      </c>
      <c r="BH156">
        <v>11.45715</v>
      </c>
      <c r="BI156">
        <v>7.1401649999999997</v>
      </c>
      <c r="BJ156">
        <v>1007.14</v>
      </c>
      <c r="BK156">
        <v>11.43375</v>
      </c>
      <c r="BL156">
        <v>500.37950000000001</v>
      </c>
      <c r="BM156">
        <v>102.102</v>
      </c>
      <c r="BN156">
        <v>3.2867449999999999E-2</v>
      </c>
      <c r="BO156">
        <v>19.95335</v>
      </c>
      <c r="BP156">
        <v>19.9407</v>
      </c>
      <c r="BQ156">
        <v>999.9</v>
      </c>
      <c r="BR156">
        <v>0</v>
      </c>
      <c r="BS156">
        <v>0</v>
      </c>
      <c r="BT156">
        <v>9978.125</v>
      </c>
      <c r="BU156">
        <v>592.82299999999998</v>
      </c>
      <c r="BV156">
        <v>126.9195</v>
      </c>
      <c r="BW156">
        <v>-86.441500000000005</v>
      </c>
      <c r="BX156">
        <v>1032.32</v>
      </c>
      <c r="BY156">
        <v>1114.9000000000001</v>
      </c>
      <c r="BZ156">
        <v>4.3169750000000002</v>
      </c>
      <c r="CA156">
        <v>1106.9349999999999</v>
      </c>
      <c r="CB156">
        <v>7.1401649999999997</v>
      </c>
      <c r="CC156">
        <v>1.1697949999999999</v>
      </c>
      <c r="CD156">
        <v>0.72902350000000005</v>
      </c>
      <c r="CE156">
        <v>9.2225999999999999</v>
      </c>
      <c r="CF156">
        <v>2.395575</v>
      </c>
      <c r="CG156">
        <v>2000.0050000000001</v>
      </c>
      <c r="CH156">
        <v>0.90000100000000005</v>
      </c>
      <c r="CI156">
        <v>9.9998950000000003E-2</v>
      </c>
      <c r="CJ156">
        <v>22.229199999999999</v>
      </c>
      <c r="CK156">
        <v>42020.7</v>
      </c>
      <c r="CL156">
        <v>1736448967.0999999</v>
      </c>
      <c r="CM156" t="s">
        <v>347</v>
      </c>
      <c r="CN156">
        <v>1736448967.0999999</v>
      </c>
      <c r="CO156">
        <v>1736448953.0999999</v>
      </c>
      <c r="CP156">
        <v>2</v>
      </c>
      <c r="CQ156">
        <v>-0.42199999999999999</v>
      </c>
      <c r="CR156">
        <v>-1.2999999999999999E-2</v>
      </c>
      <c r="CS156">
        <v>1.4690000000000001</v>
      </c>
      <c r="CT156">
        <v>4.4999999999999998E-2</v>
      </c>
      <c r="CU156">
        <v>197</v>
      </c>
      <c r="CV156">
        <v>13</v>
      </c>
      <c r="CW156">
        <v>0.01</v>
      </c>
      <c r="CX156">
        <v>0.02</v>
      </c>
      <c r="CY156">
        <v>-85.376781249999993</v>
      </c>
      <c r="CZ156">
        <v>-6.3403147058821796</v>
      </c>
      <c r="DA156">
        <v>0.58130135065509503</v>
      </c>
      <c r="DB156">
        <v>0</v>
      </c>
      <c r="DC156">
        <v>4.3190068750000004</v>
      </c>
      <c r="DD156">
        <v>0.11853794117645799</v>
      </c>
      <c r="DE156">
        <v>1.64459021182898E-2</v>
      </c>
      <c r="DF156">
        <v>1</v>
      </c>
      <c r="DG156">
        <v>1</v>
      </c>
      <c r="DH156">
        <v>2</v>
      </c>
      <c r="DI156" t="s">
        <v>362</v>
      </c>
      <c r="DJ156">
        <v>2.9370699999999998</v>
      </c>
      <c r="DK156">
        <v>2.6332300000000002</v>
      </c>
      <c r="DL156">
        <v>0.191301</v>
      </c>
      <c r="DM156">
        <v>0.199766</v>
      </c>
      <c r="DN156">
        <v>7.0016800000000004E-2</v>
      </c>
      <c r="DO156">
        <v>4.8756500000000001E-2</v>
      </c>
      <c r="DP156">
        <v>27272.2</v>
      </c>
      <c r="DQ156">
        <v>30168</v>
      </c>
      <c r="DR156">
        <v>29451.8</v>
      </c>
      <c r="DS156">
        <v>34696.800000000003</v>
      </c>
      <c r="DT156">
        <v>34596</v>
      </c>
      <c r="DU156">
        <v>41761.300000000003</v>
      </c>
      <c r="DV156">
        <v>40218.1</v>
      </c>
      <c r="DW156">
        <v>47564.3</v>
      </c>
      <c r="DX156">
        <v>1.69055</v>
      </c>
      <c r="DY156">
        <v>2.0408499999999998</v>
      </c>
      <c r="DZ156">
        <v>2.7645400000000001E-2</v>
      </c>
      <c r="EA156">
        <v>0</v>
      </c>
      <c r="EB156">
        <v>19.481999999999999</v>
      </c>
      <c r="EC156">
        <v>999.9</v>
      </c>
      <c r="ED156">
        <v>64.168000000000006</v>
      </c>
      <c r="EE156">
        <v>22.405999999999999</v>
      </c>
      <c r="EF156">
        <v>17.0945</v>
      </c>
      <c r="EG156">
        <v>61.168199999999999</v>
      </c>
      <c r="EH156">
        <v>43.485599999999998</v>
      </c>
      <c r="EI156">
        <v>1</v>
      </c>
      <c r="EJ156">
        <v>-0.284883</v>
      </c>
      <c r="EK156">
        <v>1.3335699999999999</v>
      </c>
      <c r="EL156">
        <v>20.283200000000001</v>
      </c>
      <c r="EM156">
        <v>5.24709</v>
      </c>
      <c r="EN156">
        <v>11.914099999999999</v>
      </c>
      <c r="EO156">
        <v>4.9896000000000003</v>
      </c>
      <c r="EP156">
        <v>3.2845800000000001</v>
      </c>
      <c r="EQ156">
        <v>9999</v>
      </c>
      <c r="ER156">
        <v>9999</v>
      </c>
      <c r="ES156">
        <v>999.9</v>
      </c>
      <c r="ET156">
        <v>9999</v>
      </c>
      <c r="EU156">
        <v>1.88405</v>
      </c>
      <c r="EV156">
        <v>1.88428</v>
      </c>
      <c r="EW156">
        <v>1.8851800000000001</v>
      </c>
      <c r="EX156">
        <v>1.8872100000000001</v>
      </c>
      <c r="EY156">
        <v>1.88365</v>
      </c>
      <c r="EZ156">
        <v>1.8768199999999999</v>
      </c>
      <c r="FA156">
        <v>1.8826099999999999</v>
      </c>
      <c r="FB156">
        <v>1.88812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13.47</v>
      </c>
      <c r="FQ156">
        <v>2.3300000000000001E-2</v>
      </c>
      <c r="FR156">
        <v>-0.66434949939203702</v>
      </c>
      <c r="FS156">
        <v>9.8787948123959593E-3</v>
      </c>
      <c r="FT156">
        <v>5.3251326344088904E-6</v>
      </c>
      <c r="FU156">
        <v>-1.29812346716052E-9</v>
      </c>
      <c r="FV156">
        <v>-3.0087886876822501E-2</v>
      </c>
      <c r="FW156">
        <v>-3.68478344840185E-3</v>
      </c>
      <c r="FX156">
        <v>8.3536045323785897E-4</v>
      </c>
      <c r="FY156">
        <v>-9.0991182514875006E-6</v>
      </c>
      <c r="FZ156">
        <v>5</v>
      </c>
      <c r="GA156">
        <v>1737</v>
      </c>
      <c r="GB156">
        <v>1</v>
      </c>
      <c r="GC156">
        <v>17</v>
      </c>
      <c r="GD156">
        <v>50.7</v>
      </c>
      <c r="GE156">
        <v>50.9</v>
      </c>
      <c r="GF156">
        <v>2.1166999999999998</v>
      </c>
      <c r="GG156">
        <v>2.4291999999999998</v>
      </c>
      <c r="GH156">
        <v>1.3513200000000001</v>
      </c>
      <c r="GI156">
        <v>2.2460900000000001</v>
      </c>
      <c r="GJ156">
        <v>1.3000499999999999</v>
      </c>
      <c r="GK156">
        <v>2.4438499999999999</v>
      </c>
      <c r="GL156">
        <v>26.375299999999999</v>
      </c>
      <c r="GM156">
        <v>14.026999999999999</v>
      </c>
      <c r="GN156">
        <v>19</v>
      </c>
      <c r="GO156">
        <v>309.42599999999999</v>
      </c>
      <c r="GP156">
        <v>498.42700000000002</v>
      </c>
      <c r="GQ156">
        <v>17.848600000000001</v>
      </c>
      <c r="GR156">
        <v>23.767900000000001</v>
      </c>
      <c r="GS156">
        <v>29.999400000000001</v>
      </c>
      <c r="GT156">
        <v>24.090599999999998</v>
      </c>
      <c r="GU156">
        <v>24.108799999999999</v>
      </c>
      <c r="GV156">
        <v>42.354999999999997</v>
      </c>
      <c r="GW156">
        <v>58.447600000000001</v>
      </c>
      <c r="GX156">
        <v>100</v>
      </c>
      <c r="GY156">
        <v>17.8628</v>
      </c>
      <c r="GZ156">
        <v>1136.08</v>
      </c>
      <c r="HA156">
        <v>7.1497599999999997</v>
      </c>
      <c r="HB156">
        <v>101.78700000000001</v>
      </c>
      <c r="HC156">
        <v>102.315</v>
      </c>
    </row>
    <row r="157" spans="1:211" x14ac:dyDescent="0.2">
      <c r="A157">
        <v>141</v>
      </c>
      <c r="B157">
        <v>1736452011.0999999</v>
      </c>
      <c r="C157">
        <v>281</v>
      </c>
      <c r="D157" t="s">
        <v>632</v>
      </c>
      <c r="E157" t="s">
        <v>633</v>
      </c>
      <c r="F157">
        <v>2</v>
      </c>
      <c r="G157">
        <v>1736452010.0999999</v>
      </c>
      <c r="H157">
        <f t="shared" si="68"/>
        <v>3.6323709816789944E-3</v>
      </c>
      <c r="I157">
        <f t="shared" si="69"/>
        <v>3.6323709816789944</v>
      </c>
      <c r="J157">
        <f t="shared" si="70"/>
        <v>40.507211068544919</v>
      </c>
      <c r="K157">
        <f t="shared" si="71"/>
        <v>1030.46</v>
      </c>
      <c r="L157">
        <f t="shared" si="72"/>
        <v>807.18660394104541</v>
      </c>
      <c r="M157">
        <f t="shared" si="73"/>
        <v>82.443242421362413</v>
      </c>
      <c r="N157">
        <f t="shared" si="74"/>
        <v>105.24761334087</v>
      </c>
      <c r="O157">
        <f t="shared" si="75"/>
        <v>0.32805127308040744</v>
      </c>
      <c r="P157">
        <f t="shared" si="76"/>
        <v>3.5266256701211618</v>
      </c>
      <c r="Q157">
        <f t="shared" si="77"/>
        <v>0.31199200738231603</v>
      </c>
      <c r="R157">
        <f t="shared" si="78"/>
        <v>0.19637233518110717</v>
      </c>
      <c r="S157">
        <f t="shared" si="79"/>
        <v>317.40015</v>
      </c>
      <c r="T157">
        <f t="shared" si="80"/>
        <v>20.730804034302853</v>
      </c>
      <c r="U157">
        <f t="shared" si="81"/>
        <v>19.941600000000001</v>
      </c>
      <c r="V157">
        <f t="shared" si="82"/>
        <v>2.3381401222984159</v>
      </c>
      <c r="W157">
        <f t="shared" si="83"/>
        <v>49.994133462735476</v>
      </c>
      <c r="X157">
        <f t="shared" si="84"/>
        <v>1.1694326790646499</v>
      </c>
      <c r="Y157">
        <f t="shared" si="85"/>
        <v>2.3391398111466803</v>
      </c>
      <c r="Z157">
        <f t="shared" si="86"/>
        <v>1.1687074432337661</v>
      </c>
      <c r="AA157">
        <f t="shared" si="87"/>
        <v>-160.18756029204366</v>
      </c>
      <c r="AB157">
        <f t="shared" si="88"/>
        <v>1.3118793575798919</v>
      </c>
      <c r="AC157">
        <f t="shared" si="89"/>
        <v>7.4748801532020973E-2</v>
      </c>
      <c r="AD157">
        <f t="shared" si="90"/>
        <v>158.59921786706823</v>
      </c>
      <c r="AE157">
        <f t="shared" si="91"/>
        <v>68.100003660565008</v>
      </c>
      <c r="AF157">
        <f t="shared" si="92"/>
        <v>3.6346862301965475</v>
      </c>
      <c r="AG157">
        <f t="shared" si="93"/>
        <v>40.507211068544919</v>
      </c>
      <c r="AH157">
        <v>1115.21928448894</v>
      </c>
      <c r="AI157">
        <v>1042.39672727273</v>
      </c>
      <c r="AJ157">
        <v>3.3554528297428101</v>
      </c>
      <c r="AK157">
        <v>84.881134538593102</v>
      </c>
      <c r="AL157">
        <f t="shared" si="94"/>
        <v>3.6323709816789944</v>
      </c>
      <c r="AM157">
        <v>7.1406657827232802</v>
      </c>
      <c r="AN157">
        <v>11.4498335664336</v>
      </c>
      <c r="AO157">
        <v>-4.5628088962955598E-5</v>
      </c>
      <c r="AP157">
        <v>118.923516889192</v>
      </c>
      <c r="AQ157">
        <v>140</v>
      </c>
      <c r="AR157">
        <v>28</v>
      </c>
      <c r="AS157">
        <f t="shared" si="95"/>
        <v>1</v>
      </c>
      <c r="AT157">
        <f t="shared" si="96"/>
        <v>0</v>
      </c>
      <c r="AU157">
        <f t="shared" si="97"/>
        <v>55147.762734379947</v>
      </c>
      <c r="AV157">
        <f t="shared" si="98"/>
        <v>2000</v>
      </c>
      <c r="AW157">
        <f t="shared" si="99"/>
        <v>1686.0000600000001</v>
      </c>
      <c r="AX157">
        <f t="shared" si="100"/>
        <v>0.84300003000000001</v>
      </c>
      <c r="AY157">
        <f t="shared" si="101"/>
        <v>0.158700075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1736452010.0999999</v>
      </c>
      <c r="BF157">
        <v>1030.46</v>
      </c>
      <c r="BG157">
        <v>1116.67</v>
      </c>
      <c r="BH157">
        <v>11.4497</v>
      </c>
      <c r="BI157">
        <v>7.1382399999999997</v>
      </c>
      <c r="BJ157">
        <v>1016.94</v>
      </c>
      <c r="BK157">
        <v>11.426399999999999</v>
      </c>
      <c r="BL157">
        <v>500.02600000000001</v>
      </c>
      <c r="BM157">
        <v>102.10599999999999</v>
      </c>
      <c r="BN157">
        <v>3.0534499999999999E-2</v>
      </c>
      <c r="BO157">
        <v>19.948499999999999</v>
      </c>
      <c r="BP157">
        <v>19.941600000000001</v>
      </c>
      <c r="BQ157">
        <v>999.9</v>
      </c>
      <c r="BR157">
        <v>0</v>
      </c>
      <c r="BS157">
        <v>0</v>
      </c>
      <c r="BT157">
        <v>9973.1200000000008</v>
      </c>
      <c r="BU157">
        <v>592.71100000000001</v>
      </c>
      <c r="BV157">
        <v>125.846</v>
      </c>
      <c r="BW157">
        <v>-86.207899999999995</v>
      </c>
      <c r="BX157">
        <v>1042.4000000000001</v>
      </c>
      <c r="BY157">
        <v>1124.7</v>
      </c>
      <c r="BZ157">
        <v>4.3114800000000004</v>
      </c>
      <c r="CA157">
        <v>1116.67</v>
      </c>
      <c r="CB157">
        <v>7.1382399999999997</v>
      </c>
      <c r="CC157">
        <v>1.16909</v>
      </c>
      <c r="CD157">
        <v>0.72885900000000003</v>
      </c>
      <c r="CE157">
        <v>9.2136399999999998</v>
      </c>
      <c r="CF157">
        <v>2.3924099999999999</v>
      </c>
      <c r="CG157">
        <v>2000</v>
      </c>
      <c r="CH157">
        <v>0.89999899999999999</v>
      </c>
      <c r="CI157">
        <v>0.10000100000000001</v>
      </c>
      <c r="CJ157">
        <v>22.166699999999999</v>
      </c>
      <c r="CK157">
        <v>42020.5</v>
      </c>
      <c r="CL157">
        <v>1736448967.0999999</v>
      </c>
      <c r="CM157" t="s">
        <v>347</v>
      </c>
      <c r="CN157">
        <v>1736448967.0999999</v>
      </c>
      <c r="CO157">
        <v>1736448953.0999999</v>
      </c>
      <c r="CP157">
        <v>2</v>
      </c>
      <c r="CQ157">
        <v>-0.42199999999999999</v>
      </c>
      <c r="CR157">
        <v>-1.2999999999999999E-2</v>
      </c>
      <c r="CS157">
        <v>1.4690000000000001</v>
      </c>
      <c r="CT157">
        <v>4.4999999999999998E-2</v>
      </c>
      <c r="CU157">
        <v>197</v>
      </c>
      <c r="CV157">
        <v>13</v>
      </c>
      <c r="CW157">
        <v>0.01</v>
      </c>
      <c r="CX157">
        <v>0.02</v>
      </c>
      <c r="CY157">
        <v>-85.592556250000001</v>
      </c>
      <c r="CZ157">
        <v>-6.7856735294117101</v>
      </c>
      <c r="DA157">
        <v>0.60870217981451102</v>
      </c>
      <c r="DB157">
        <v>0</v>
      </c>
      <c r="DC157">
        <v>4.3228724999999999</v>
      </c>
      <c r="DD157">
        <v>-8.6647058823719203E-3</v>
      </c>
      <c r="DE157">
        <v>9.8003593684108693E-3</v>
      </c>
      <c r="DF157">
        <v>1</v>
      </c>
      <c r="DG157">
        <v>1</v>
      </c>
      <c r="DH157">
        <v>2</v>
      </c>
      <c r="DI157" t="s">
        <v>362</v>
      </c>
      <c r="DJ157">
        <v>2.93608</v>
      </c>
      <c r="DK157">
        <v>2.63124</v>
      </c>
      <c r="DL157">
        <v>0.19209200000000001</v>
      </c>
      <c r="DM157">
        <v>0.20049700000000001</v>
      </c>
      <c r="DN157">
        <v>7.0000400000000004E-2</v>
      </c>
      <c r="DO157">
        <v>4.87538E-2</v>
      </c>
      <c r="DP157">
        <v>27245.7</v>
      </c>
      <c r="DQ157">
        <v>30140.7</v>
      </c>
      <c r="DR157">
        <v>29451.9</v>
      </c>
      <c r="DS157">
        <v>34696.9</v>
      </c>
      <c r="DT157">
        <v>34596.699999999997</v>
      </c>
      <c r="DU157">
        <v>41761.4</v>
      </c>
      <c r="DV157">
        <v>40218.300000000003</v>
      </c>
      <c r="DW157">
        <v>47564.3</v>
      </c>
      <c r="DX157">
        <v>1.7052</v>
      </c>
      <c r="DY157">
        <v>2.0415000000000001</v>
      </c>
      <c r="DZ157">
        <v>2.7619299999999999E-2</v>
      </c>
      <c r="EA157">
        <v>0</v>
      </c>
      <c r="EB157">
        <v>19.481999999999999</v>
      </c>
      <c r="EC157">
        <v>999.9</v>
      </c>
      <c r="ED157">
        <v>64.168000000000006</v>
      </c>
      <c r="EE157">
        <v>22.405999999999999</v>
      </c>
      <c r="EF157">
        <v>17.091999999999999</v>
      </c>
      <c r="EG157">
        <v>61.358199999999997</v>
      </c>
      <c r="EH157">
        <v>45.104199999999999</v>
      </c>
      <c r="EI157">
        <v>1</v>
      </c>
      <c r="EJ157">
        <v>-0.28512700000000002</v>
      </c>
      <c r="EK157">
        <v>1.32541</v>
      </c>
      <c r="EL157">
        <v>20.283300000000001</v>
      </c>
      <c r="EM157">
        <v>5.24709</v>
      </c>
      <c r="EN157">
        <v>11.914099999999999</v>
      </c>
      <c r="EO157">
        <v>4.9895500000000004</v>
      </c>
      <c r="EP157">
        <v>3.2845300000000002</v>
      </c>
      <c r="EQ157">
        <v>9999</v>
      </c>
      <c r="ER157">
        <v>9999</v>
      </c>
      <c r="ES157">
        <v>999.9</v>
      </c>
      <c r="ET157">
        <v>9999</v>
      </c>
      <c r="EU157">
        <v>1.8840399999999999</v>
      </c>
      <c r="EV157">
        <v>1.88428</v>
      </c>
      <c r="EW157">
        <v>1.8851599999999999</v>
      </c>
      <c r="EX157">
        <v>1.8872</v>
      </c>
      <c r="EY157">
        <v>1.88364</v>
      </c>
      <c r="EZ157">
        <v>1.8768199999999999</v>
      </c>
      <c r="FA157">
        <v>1.88262</v>
      </c>
      <c r="FB157">
        <v>1.88812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13.58</v>
      </c>
      <c r="FQ157">
        <v>2.3199999999999998E-2</v>
      </c>
      <c r="FR157">
        <v>-0.66434949939203702</v>
      </c>
      <c r="FS157">
        <v>9.8787948123959593E-3</v>
      </c>
      <c r="FT157">
        <v>5.3251326344088904E-6</v>
      </c>
      <c r="FU157">
        <v>-1.29812346716052E-9</v>
      </c>
      <c r="FV157">
        <v>-3.0087886876822501E-2</v>
      </c>
      <c r="FW157">
        <v>-3.68478344840185E-3</v>
      </c>
      <c r="FX157">
        <v>8.3536045323785897E-4</v>
      </c>
      <c r="FY157">
        <v>-9.0991182514875006E-6</v>
      </c>
      <c r="FZ157">
        <v>5</v>
      </c>
      <c r="GA157">
        <v>1737</v>
      </c>
      <c r="GB157">
        <v>1</v>
      </c>
      <c r="GC157">
        <v>17</v>
      </c>
      <c r="GD157">
        <v>50.7</v>
      </c>
      <c r="GE157">
        <v>51</v>
      </c>
      <c r="GF157">
        <v>2.1276899999999999</v>
      </c>
      <c r="GG157">
        <v>2.4365199999999998</v>
      </c>
      <c r="GH157">
        <v>1.3513200000000001</v>
      </c>
      <c r="GI157">
        <v>2.2460900000000001</v>
      </c>
      <c r="GJ157">
        <v>1.3000499999999999</v>
      </c>
      <c r="GK157">
        <v>2.5122100000000001</v>
      </c>
      <c r="GL157">
        <v>26.375299999999999</v>
      </c>
      <c r="GM157">
        <v>14.0357</v>
      </c>
      <c r="GN157">
        <v>19</v>
      </c>
      <c r="GO157">
        <v>315.65300000000002</v>
      </c>
      <c r="GP157">
        <v>498.82900000000001</v>
      </c>
      <c r="GQ157">
        <v>17.861699999999999</v>
      </c>
      <c r="GR157">
        <v>23.764299999999999</v>
      </c>
      <c r="GS157">
        <v>29.999500000000001</v>
      </c>
      <c r="GT157">
        <v>24.0885</v>
      </c>
      <c r="GU157">
        <v>24.1066</v>
      </c>
      <c r="GV157">
        <v>42.569899999999997</v>
      </c>
      <c r="GW157">
        <v>58.447600000000001</v>
      </c>
      <c r="GX157">
        <v>100</v>
      </c>
      <c r="GY157">
        <v>17.896599999999999</v>
      </c>
      <c r="GZ157">
        <v>1136.08</v>
      </c>
      <c r="HA157">
        <v>7.1497599999999997</v>
      </c>
      <c r="HB157">
        <v>101.78700000000001</v>
      </c>
      <c r="HC157">
        <v>102.315</v>
      </c>
    </row>
    <row r="158" spans="1:211" x14ac:dyDescent="0.2">
      <c r="A158">
        <v>142</v>
      </c>
      <c r="B158">
        <v>1736452013.0999999</v>
      </c>
      <c r="C158">
        <v>283</v>
      </c>
      <c r="D158" t="s">
        <v>634</v>
      </c>
      <c r="E158" t="s">
        <v>635</v>
      </c>
      <c r="F158">
        <v>2</v>
      </c>
      <c r="G158">
        <v>1736452011.0999999</v>
      </c>
      <c r="H158">
        <f t="shared" si="68"/>
        <v>3.6305230644815604E-3</v>
      </c>
      <c r="I158">
        <f t="shared" si="69"/>
        <v>3.6305230644815603</v>
      </c>
      <c r="J158">
        <f t="shared" si="70"/>
        <v>40.390493513192816</v>
      </c>
      <c r="K158">
        <f t="shared" si="71"/>
        <v>1033.7950000000001</v>
      </c>
      <c r="L158">
        <f t="shared" si="72"/>
        <v>811.04615061325762</v>
      </c>
      <c r="M158">
        <f t="shared" si="73"/>
        <v>82.839343424334061</v>
      </c>
      <c r="N158">
        <f t="shared" si="74"/>
        <v>105.5906608651125</v>
      </c>
      <c r="O158">
        <f t="shared" si="75"/>
        <v>0.32802825802936841</v>
      </c>
      <c r="P158">
        <f t="shared" si="76"/>
        <v>3.5277572730137212</v>
      </c>
      <c r="Q158">
        <f t="shared" si="77"/>
        <v>0.31197606619380669</v>
      </c>
      <c r="R158">
        <f t="shared" si="78"/>
        <v>0.19636178955543987</v>
      </c>
      <c r="S158">
        <f t="shared" si="79"/>
        <v>317.40094350037504</v>
      </c>
      <c r="T158">
        <f t="shared" si="80"/>
        <v>20.728826887465146</v>
      </c>
      <c r="U158">
        <f t="shared" si="81"/>
        <v>19.936800000000002</v>
      </c>
      <c r="V158">
        <f t="shared" si="82"/>
        <v>2.3374449074026002</v>
      </c>
      <c r="W158">
        <f t="shared" si="83"/>
        <v>49.992550554300465</v>
      </c>
      <c r="X158">
        <f t="shared" si="84"/>
        <v>1.1692399071251247</v>
      </c>
      <c r="Y158">
        <f t="shared" si="85"/>
        <v>2.3388282737347641</v>
      </c>
      <c r="Z158">
        <f t="shared" si="86"/>
        <v>1.1682050002774755</v>
      </c>
      <c r="AA158">
        <f t="shared" si="87"/>
        <v>-160.10606714363681</v>
      </c>
      <c r="AB158">
        <f t="shared" si="88"/>
        <v>1.8162996984804187</v>
      </c>
      <c r="AC158">
        <f t="shared" si="89"/>
        <v>0.10345299294017266</v>
      </c>
      <c r="AD158">
        <f t="shared" si="90"/>
        <v>159.2146290481588</v>
      </c>
      <c r="AE158">
        <f t="shared" si="91"/>
        <v>68.061487200054415</v>
      </c>
      <c r="AF158">
        <f t="shared" si="92"/>
        <v>3.6341458613930899</v>
      </c>
      <c r="AG158">
        <f t="shared" si="93"/>
        <v>40.390493513192816</v>
      </c>
      <c r="AH158">
        <v>1121.90708095636</v>
      </c>
      <c r="AI158">
        <v>1049.1458787878801</v>
      </c>
      <c r="AJ158">
        <v>3.3691948026893601</v>
      </c>
      <c r="AK158">
        <v>84.881134538593102</v>
      </c>
      <c r="AL158">
        <f t="shared" si="94"/>
        <v>3.6305230644815603</v>
      </c>
      <c r="AM158">
        <v>7.1395952420157602</v>
      </c>
      <c r="AN158">
        <v>11.445401398601399</v>
      </c>
      <c r="AO158">
        <v>-3.99496299562224E-5</v>
      </c>
      <c r="AP158">
        <v>118.923516889192</v>
      </c>
      <c r="AQ158">
        <v>129</v>
      </c>
      <c r="AR158">
        <v>26</v>
      </c>
      <c r="AS158">
        <f t="shared" si="95"/>
        <v>1</v>
      </c>
      <c r="AT158">
        <f t="shared" si="96"/>
        <v>0</v>
      </c>
      <c r="AU158">
        <f t="shared" si="97"/>
        <v>55173.573093153573</v>
      </c>
      <c r="AV158">
        <f t="shared" si="98"/>
        <v>2000.0050000000001</v>
      </c>
      <c r="AW158">
        <f t="shared" si="99"/>
        <v>1686.0042750001501</v>
      </c>
      <c r="AX158">
        <f t="shared" si="100"/>
        <v>0.84300003000000001</v>
      </c>
      <c r="AY158">
        <f t="shared" si="101"/>
        <v>0.158700075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1736452011.0999999</v>
      </c>
      <c r="BF158">
        <v>1033.7950000000001</v>
      </c>
      <c r="BG158">
        <v>1119.95</v>
      </c>
      <c r="BH158">
        <v>11.44755</v>
      </c>
      <c r="BI158">
        <v>7.1378550000000001</v>
      </c>
      <c r="BJ158">
        <v>1020.22</v>
      </c>
      <c r="BK158">
        <v>11.424300000000001</v>
      </c>
      <c r="BL158">
        <v>500.15750000000003</v>
      </c>
      <c r="BM158">
        <v>102.11</v>
      </c>
      <c r="BN158">
        <v>2.88775E-2</v>
      </c>
      <c r="BO158">
        <v>19.946349999999999</v>
      </c>
      <c r="BP158">
        <v>19.936800000000002</v>
      </c>
      <c r="BQ158">
        <v>999.9</v>
      </c>
      <c r="BR158">
        <v>0</v>
      </c>
      <c r="BS158">
        <v>0</v>
      </c>
      <c r="BT158">
        <v>9977.5</v>
      </c>
      <c r="BU158">
        <v>592.71100000000001</v>
      </c>
      <c r="BV158">
        <v>125.26</v>
      </c>
      <c r="BW158">
        <v>-86.153700000000001</v>
      </c>
      <c r="BX158">
        <v>1045.77</v>
      </c>
      <c r="BY158">
        <v>1128.0050000000001</v>
      </c>
      <c r="BZ158">
        <v>4.3097200000000004</v>
      </c>
      <c r="CA158">
        <v>1119.95</v>
      </c>
      <c r="CB158">
        <v>7.1378550000000001</v>
      </c>
      <c r="CC158">
        <v>1.1689149999999999</v>
      </c>
      <c r="CD158">
        <v>0.72884649999999995</v>
      </c>
      <c r="CE158">
        <v>9.2114049999999992</v>
      </c>
      <c r="CF158">
        <v>2.3921649999999999</v>
      </c>
      <c r="CG158">
        <v>2000.0050000000001</v>
      </c>
      <c r="CH158">
        <v>0.89999899999999999</v>
      </c>
      <c r="CI158">
        <v>0.10000100000000001</v>
      </c>
      <c r="CJ158">
        <v>22.145849999999999</v>
      </c>
      <c r="CK158">
        <v>42020.65</v>
      </c>
      <c r="CL158">
        <v>1736448967.0999999</v>
      </c>
      <c r="CM158" t="s">
        <v>347</v>
      </c>
      <c r="CN158">
        <v>1736448967.0999999</v>
      </c>
      <c r="CO158">
        <v>1736448953.0999999</v>
      </c>
      <c r="CP158">
        <v>2</v>
      </c>
      <c r="CQ158">
        <v>-0.42199999999999999</v>
      </c>
      <c r="CR158">
        <v>-1.2999999999999999E-2</v>
      </c>
      <c r="CS158">
        <v>1.4690000000000001</v>
      </c>
      <c r="CT158">
        <v>4.4999999999999998E-2</v>
      </c>
      <c r="CU158">
        <v>197</v>
      </c>
      <c r="CV158">
        <v>13</v>
      </c>
      <c r="CW158">
        <v>0.01</v>
      </c>
      <c r="CX158">
        <v>0.02</v>
      </c>
      <c r="CY158">
        <v>-85.706193749999997</v>
      </c>
      <c r="CZ158">
        <v>-7.2561264705881703</v>
      </c>
      <c r="DA158">
        <v>0.62377406413375003</v>
      </c>
      <c r="DB158">
        <v>0</v>
      </c>
      <c r="DC158">
        <v>4.3235406249999997</v>
      </c>
      <c r="DD158">
        <v>-9.6750882352949402E-2</v>
      </c>
      <c r="DE158">
        <v>8.3677397401791392E-3</v>
      </c>
      <c r="DF158">
        <v>1</v>
      </c>
      <c r="DG158">
        <v>1</v>
      </c>
      <c r="DH158">
        <v>2</v>
      </c>
      <c r="DI158" t="s">
        <v>362</v>
      </c>
      <c r="DJ158">
        <v>2.93615</v>
      </c>
      <c r="DK158">
        <v>2.6260300000000001</v>
      </c>
      <c r="DL158">
        <v>0.192884</v>
      </c>
      <c r="DM158">
        <v>0.20125299999999999</v>
      </c>
      <c r="DN158">
        <v>6.9982299999999997E-2</v>
      </c>
      <c r="DO158">
        <v>4.8749099999999997E-2</v>
      </c>
      <c r="DP158">
        <v>27219.3</v>
      </c>
      <c r="DQ158">
        <v>30112.5</v>
      </c>
      <c r="DR158">
        <v>29452.1</v>
      </c>
      <c r="DS158">
        <v>34697.1</v>
      </c>
      <c r="DT158">
        <v>34597.599999999999</v>
      </c>
      <c r="DU158">
        <v>41761.699999999997</v>
      </c>
      <c r="DV158">
        <v>40218.5</v>
      </c>
      <c r="DW158">
        <v>47564.5</v>
      </c>
      <c r="DX158">
        <v>1.7278</v>
      </c>
      <c r="DY158">
        <v>2.0421999999999998</v>
      </c>
      <c r="DZ158">
        <v>2.7090300000000001E-2</v>
      </c>
      <c r="EA158">
        <v>0</v>
      </c>
      <c r="EB158">
        <v>19.481999999999999</v>
      </c>
      <c r="EC158">
        <v>999.9</v>
      </c>
      <c r="ED158">
        <v>64.168000000000006</v>
      </c>
      <c r="EE158">
        <v>22.416</v>
      </c>
      <c r="EF158">
        <v>17.100200000000001</v>
      </c>
      <c r="EG158">
        <v>61.098199999999999</v>
      </c>
      <c r="EH158">
        <v>43.7941</v>
      </c>
      <c r="EI158">
        <v>1</v>
      </c>
      <c r="EJ158">
        <v>-0.28531800000000002</v>
      </c>
      <c r="EK158">
        <v>1.2813300000000001</v>
      </c>
      <c r="EL158">
        <v>20.2836</v>
      </c>
      <c r="EM158">
        <v>5.24709</v>
      </c>
      <c r="EN158">
        <v>11.914099999999999</v>
      </c>
      <c r="EO158">
        <v>4.9894999999999996</v>
      </c>
      <c r="EP158">
        <v>3.2844000000000002</v>
      </c>
      <c r="EQ158">
        <v>9999</v>
      </c>
      <c r="ER158">
        <v>9999</v>
      </c>
      <c r="ES158">
        <v>999.9</v>
      </c>
      <c r="ET158">
        <v>9999</v>
      </c>
      <c r="EU158">
        <v>1.88405</v>
      </c>
      <c r="EV158">
        <v>1.88428</v>
      </c>
      <c r="EW158">
        <v>1.88514</v>
      </c>
      <c r="EX158">
        <v>1.8871899999999999</v>
      </c>
      <c r="EY158">
        <v>1.8836200000000001</v>
      </c>
      <c r="EZ158">
        <v>1.8768199999999999</v>
      </c>
      <c r="FA158">
        <v>1.8826099999999999</v>
      </c>
      <c r="FB158">
        <v>1.88812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13.69</v>
      </c>
      <c r="FQ158">
        <v>2.3199999999999998E-2</v>
      </c>
      <c r="FR158">
        <v>-0.66434949939203702</v>
      </c>
      <c r="FS158">
        <v>9.8787948123959593E-3</v>
      </c>
      <c r="FT158">
        <v>5.3251326344088904E-6</v>
      </c>
      <c r="FU158">
        <v>-1.29812346716052E-9</v>
      </c>
      <c r="FV158">
        <v>-3.0087886876822501E-2</v>
      </c>
      <c r="FW158">
        <v>-3.68478344840185E-3</v>
      </c>
      <c r="FX158">
        <v>8.3536045323785897E-4</v>
      </c>
      <c r="FY158">
        <v>-9.0991182514875006E-6</v>
      </c>
      <c r="FZ158">
        <v>5</v>
      </c>
      <c r="GA158">
        <v>1737</v>
      </c>
      <c r="GB158">
        <v>1</v>
      </c>
      <c r="GC158">
        <v>17</v>
      </c>
      <c r="GD158">
        <v>50.8</v>
      </c>
      <c r="GE158">
        <v>51</v>
      </c>
      <c r="GF158">
        <v>2.1386699999999998</v>
      </c>
      <c r="GG158">
        <v>2.4389599999999998</v>
      </c>
      <c r="GH158">
        <v>1.3513200000000001</v>
      </c>
      <c r="GI158">
        <v>2.2460900000000001</v>
      </c>
      <c r="GJ158">
        <v>1.3000499999999999</v>
      </c>
      <c r="GK158">
        <v>2.35107</v>
      </c>
      <c r="GL158">
        <v>26.375299999999999</v>
      </c>
      <c r="GM158">
        <v>14.0182</v>
      </c>
      <c r="GN158">
        <v>19</v>
      </c>
      <c r="GO158">
        <v>325.38499999999999</v>
      </c>
      <c r="GP158">
        <v>499.26100000000002</v>
      </c>
      <c r="GQ158">
        <v>17.872399999999999</v>
      </c>
      <c r="GR158">
        <v>23.7605</v>
      </c>
      <c r="GS158">
        <v>29.999500000000001</v>
      </c>
      <c r="GT158">
        <v>24.085899999999999</v>
      </c>
      <c r="GU158">
        <v>24.103999999999999</v>
      </c>
      <c r="GV158">
        <v>42.857399999999998</v>
      </c>
      <c r="GW158">
        <v>58.447600000000001</v>
      </c>
      <c r="GX158">
        <v>100</v>
      </c>
      <c r="GY158">
        <v>17.896599999999999</v>
      </c>
      <c r="GZ158">
        <v>1149.67</v>
      </c>
      <c r="HA158">
        <v>7.1497599999999997</v>
      </c>
      <c r="HB158">
        <v>101.788</v>
      </c>
      <c r="HC158">
        <v>102.315</v>
      </c>
    </row>
    <row r="159" spans="1:211" x14ac:dyDescent="0.2">
      <c r="A159">
        <v>143</v>
      </c>
      <c r="B159">
        <v>1736452015.0999999</v>
      </c>
      <c r="C159">
        <v>285</v>
      </c>
      <c r="D159" t="s">
        <v>636</v>
      </c>
      <c r="E159" t="s">
        <v>637</v>
      </c>
      <c r="F159">
        <v>2</v>
      </c>
      <c r="G159">
        <v>1736452014.0999999</v>
      </c>
      <c r="H159">
        <f t="shared" si="68"/>
        <v>3.6283082138313292E-3</v>
      </c>
      <c r="I159">
        <f t="shared" si="69"/>
        <v>3.6283082138313292</v>
      </c>
      <c r="J159">
        <f t="shared" si="70"/>
        <v>40.169435944627018</v>
      </c>
      <c r="K159">
        <f t="shared" si="71"/>
        <v>1043.82</v>
      </c>
      <c r="L159">
        <f t="shared" si="72"/>
        <v>821.98476859352195</v>
      </c>
      <c r="M159">
        <f t="shared" si="73"/>
        <v>83.958504234383454</v>
      </c>
      <c r="N159">
        <f t="shared" si="74"/>
        <v>106.61701924220399</v>
      </c>
      <c r="O159">
        <f t="shared" si="75"/>
        <v>0.32795685914688805</v>
      </c>
      <c r="P159">
        <f t="shared" si="76"/>
        <v>3.5343396802929807</v>
      </c>
      <c r="Q159">
        <f t="shared" si="77"/>
        <v>0.31193978596837896</v>
      </c>
      <c r="R159">
        <f t="shared" si="78"/>
        <v>0.19633623140982243</v>
      </c>
      <c r="S159">
        <f t="shared" si="79"/>
        <v>317.40320496030961</v>
      </c>
      <c r="T159">
        <f t="shared" si="80"/>
        <v>20.721197160286891</v>
      </c>
      <c r="U159">
        <f t="shared" si="81"/>
        <v>19.927800000000001</v>
      </c>
      <c r="V159">
        <f t="shared" si="82"/>
        <v>2.3361418676800332</v>
      </c>
      <c r="W159">
        <f t="shared" si="83"/>
        <v>49.980734303210127</v>
      </c>
      <c r="X159">
        <f t="shared" si="84"/>
        <v>1.1684748105295601</v>
      </c>
      <c r="Y159">
        <f t="shared" si="85"/>
        <v>2.3378504274086107</v>
      </c>
      <c r="Z159">
        <f t="shared" si="86"/>
        <v>1.167667057150473</v>
      </c>
      <c r="AA159">
        <f t="shared" si="87"/>
        <v>-160.00839222996163</v>
      </c>
      <c r="AB159">
        <f t="shared" si="88"/>
        <v>2.2484111859581697</v>
      </c>
      <c r="AC159">
        <f t="shared" si="89"/>
        <v>0.12781642612353863</v>
      </c>
      <c r="AD159">
        <f t="shared" si="90"/>
        <v>159.7710403424297</v>
      </c>
      <c r="AE159">
        <f t="shared" si="91"/>
        <v>68.199678704887759</v>
      </c>
      <c r="AF159">
        <f t="shared" si="92"/>
        <v>3.6307994786255811</v>
      </c>
      <c r="AG159">
        <f t="shared" si="93"/>
        <v>40.169435944627018</v>
      </c>
      <c r="AH159">
        <v>1128.4203187967501</v>
      </c>
      <c r="AI159">
        <v>1055.89945454545</v>
      </c>
      <c r="AJ159">
        <v>3.3761758107755599</v>
      </c>
      <c r="AK159">
        <v>84.881134538593102</v>
      </c>
      <c r="AL159">
        <f t="shared" si="94"/>
        <v>3.6283082138313292</v>
      </c>
      <c r="AM159">
        <v>7.1385230053211899</v>
      </c>
      <c r="AN159">
        <v>11.440197202797201</v>
      </c>
      <c r="AO159">
        <v>-3.8076048071530602E-5</v>
      </c>
      <c r="AP159">
        <v>118.923516889192</v>
      </c>
      <c r="AQ159">
        <v>123</v>
      </c>
      <c r="AR159">
        <v>25</v>
      </c>
      <c r="AS159">
        <f t="shared" si="95"/>
        <v>1</v>
      </c>
      <c r="AT159">
        <f t="shared" si="96"/>
        <v>0</v>
      </c>
      <c r="AU159">
        <f t="shared" si="97"/>
        <v>55322.419781802972</v>
      </c>
      <c r="AV159">
        <f t="shared" si="98"/>
        <v>2000.02</v>
      </c>
      <c r="AW159">
        <f t="shared" si="99"/>
        <v>1686.01749600636</v>
      </c>
      <c r="AX159">
        <f t="shared" si="100"/>
        <v>0.84300031799999997</v>
      </c>
      <c r="AY159">
        <f t="shared" si="101"/>
        <v>0.15870001548000001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1736452014.0999999</v>
      </c>
      <c r="BF159">
        <v>1043.82</v>
      </c>
      <c r="BG159">
        <v>1130.1500000000001</v>
      </c>
      <c r="BH159">
        <v>11.4398</v>
      </c>
      <c r="BI159">
        <v>7.1355500000000003</v>
      </c>
      <c r="BJ159">
        <v>1030.08</v>
      </c>
      <c r="BK159">
        <v>11.416600000000001</v>
      </c>
      <c r="BL159">
        <v>500.33300000000003</v>
      </c>
      <c r="BM159">
        <v>102.119</v>
      </c>
      <c r="BN159">
        <v>2.2192199999999999E-2</v>
      </c>
      <c r="BO159">
        <v>19.939599999999999</v>
      </c>
      <c r="BP159">
        <v>19.927800000000001</v>
      </c>
      <c r="BQ159">
        <v>999.9</v>
      </c>
      <c r="BR159">
        <v>0</v>
      </c>
      <c r="BS159">
        <v>0</v>
      </c>
      <c r="BT159">
        <v>10004.4</v>
      </c>
      <c r="BU159">
        <v>592.76499999999999</v>
      </c>
      <c r="BV159">
        <v>124.711</v>
      </c>
      <c r="BW159">
        <v>-86.329599999999999</v>
      </c>
      <c r="BX159">
        <v>1055.9000000000001</v>
      </c>
      <c r="BY159">
        <v>1138.27</v>
      </c>
      <c r="BZ159">
        <v>4.3041999999999998</v>
      </c>
      <c r="CA159">
        <v>1130.1500000000001</v>
      </c>
      <c r="CB159">
        <v>7.1355500000000003</v>
      </c>
      <c r="CC159">
        <v>1.16821</v>
      </c>
      <c r="CD159">
        <v>0.72867400000000004</v>
      </c>
      <c r="CE159">
        <v>9.2025400000000008</v>
      </c>
      <c r="CF159">
        <v>2.3888400000000001</v>
      </c>
      <c r="CG159">
        <v>2000.02</v>
      </c>
      <c r="CH159">
        <v>0.90000100000000005</v>
      </c>
      <c r="CI159">
        <v>9.9999400000000002E-2</v>
      </c>
      <c r="CJ159">
        <v>22.083300000000001</v>
      </c>
      <c r="CK159">
        <v>42020.9</v>
      </c>
      <c r="CL159">
        <v>1736448967.0999999</v>
      </c>
      <c r="CM159" t="s">
        <v>347</v>
      </c>
      <c r="CN159">
        <v>1736448967.0999999</v>
      </c>
      <c r="CO159">
        <v>1736448953.0999999</v>
      </c>
      <c r="CP159">
        <v>2</v>
      </c>
      <c r="CQ159">
        <v>-0.42199999999999999</v>
      </c>
      <c r="CR159">
        <v>-1.2999999999999999E-2</v>
      </c>
      <c r="CS159">
        <v>1.4690000000000001</v>
      </c>
      <c r="CT159">
        <v>4.4999999999999998E-2</v>
      </c>
      <c r="CU159">
        <v>197</v>
      </c>
      <c r="CV159">
        <v>13</v>
      </c>
      <c r="CW159">
        <v>0.01</v>
      </c>
      <c r="CX159">
        <v>0.02</v>
      </c>
      <c r="CY159">
        <v>-85.837450000000004</v>
      </c>
      <c r="CZ159">
        <v>-6.4171058823526996</v>
      </c>
      <c r="DA159">
        <v>0.58894322625359996</v>
      </c>
      <c r="DB159">
        <v>0</v>
      </c>
      <c r="DC159">
        <v>4.3209437499999996</v>
      </c>
      <c r="DD159">
        <v>-0.125043529411763</v>
      </c>
      <c r="DE159">
        <v>9.66091473088849E-3</v>
      </c>
      <c r="DF159">
        <v>1</v>
      </c>
      <c r="DG159">
        <v>1</v>
      </c>
      <c r="DH159">
        <v>2</v>
      </c>
      <c r="DI159" t="s">
        <v>362</v>
      </c>
      <c r="DJ159">
        <v>2.9371</v>
      </c>
      <c r="DK159">
        <v>2.62174</v>
      </c>
      <c r="DL159">
        <v>0.19366700000000001</v>
      </c>
      <c r="DM159">
        <v>0.202046</v>
      </c>
      <c r="DN159">
        <v>6.9964499999999999E-2</v>
      </c>
      <c r="DO159">
        <v>4.8741399999999997E-2</v>
      </c>
      <c r="DP159">
        <v>27193</v>
      </c>
      <c r="DQ159">
        <v>30082.799999999999</v>
      </c>
      <c r="DR159">
        <v>29452.2</v>
      </c>
      <c r="DS159">
        <v>34697.300000000003</v>
      </c>
      <c r="DT159">
        <v>34598.300000000003</v>
      </c>
      <c r="DU159">
        <v>41762.1</v>
      </c>
      <c r="DV159">
        <v>40218.6</v>
      </c>
      <c r="DW159">
        <v>47564.5</v>
      </c>
      <c r="DX159">
        <v>1.7422500000000001</v>
      </c>
      <c r="DY159">
        <v>2.0411999999999999</v>
      </c>
      <c r="DZ159">
        <v>2.6859299999999999E-2</v>
      </c>
      <c r="EA159">
        <v>0</v>
      </c>
      <c r="EB159">
        <v>19.481999999999999</v>
      </c>
      <c r="EC159">
        <v>999.9</v>
      </c>
      <c r="ED159">
        <v>64.168000000000006</v>
      </c>
      <c r="EE159">
        <v>22.405999999999999</v>
      </c>
      <c r="EF159">
        <v>17.093399999999999</v>
      </c>
      <c r="EG159">
        <v>61.708199999999998</v>
      </c>
      <c r="EH159">
        <v>43.741999999999997</v>
      </c>
      <c r="EI159">
        <v>1</v>
      </c>
      <c r="EJ159">
        <v>-0.28569600000000001</v>
      </c>
      <c r="EK159">
        <v>1.2886899999999999</v>
      </c>
      <c r="EL159">
        <v>20.2835</v>
      </c>
      <c r="EM159">
        <v>5.2467899999999998</v>
      </c>
      <c r="EN159">
        <v>11.914099999999999</v>
      </c>
      <c r="EO159">
        <v>4.9894499999999997</v>
      </c>
      <c r="EP159">
        <v>3.2842199999999999</v>
      </c>
      <c r="EQ159">
        <v>9999</v>
      </c>
      <c r="ER159">
        <v>9999</v>
      </c>
      <c r="ES159">
        <v>999.9</v>
      </c>
      <c r="ET159">
        <v>9999</v>
      </c>
      <c r="EU159">
        <v>1.8840399999999999</v>
      </c>
      <c r="EV159">
        <v>1.88428</v>
      </c>
      <c r="EW159">
        <v>1.88513</v>
      </c>
      <c r="EX159">
        <v>1.8871899999999999</v>
      </c>
      <c r="EY159">
        <v>1.8836299999999999</v>
      </c>
      <c r="EZ159">
        <v>1.87683</v>
      </c>
      <c r="FA159">
        <v>1.8826099999999999</v>
      </c>
      <c r="FB159">
        <v>1.88812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13.8</v>
      </c>
      <c r="FQ159">
        <v>2.3199999999999998E-2</v>
      </c>
      <c r="FR159">
        <v>-0.66434949939203702</v>
      </c>
      <c r="FS159">
        <v>9.8787948123959593E-3</v>
      </c>
      <c r="FT159">
        <v>5.3251326344088904E-6</v>
      </c>
      <c r="FU159">
        <v>-1.29812346716052E-9</v>
      </c>
      <c r="FV159">
        <v>-3.0087886876822501E-2</v>
      </c>
      <c r="FW159">
        <v>-3.68478344840185E-3</v>
      </c>
      <c r="FX159">
        <v>8.3536045323785897E-4</v>
      </c>
      <c r="FY159">
        <v>-9.0991182514875006E-6</v>
      </c>
      <c r="FZ159">
        <v>5</v>
      </c>
      <c r="GA159">
        <v>1737</v>
      </c>
      <c r="GB159">
        <v>1</v>
      </c>
      <c r="GC159">
        <v>17</v>
      </c>
      <c r="GD159">
        <v>50.8</v>
      </c>
      <c r="GE159">
        <v>51</v>
      </c>
      <c r="GF159">
        <v>2.1496599999999999</v>
      </c>
      <c r="GG159">
        <v>2.4438499999999999</v>
      </c>
      <c r="GH159">
        <v>1.3513200000000001</v>
      </c>
      <c r="GI159">
        <v>2.2448700000000001</v>
      </c>
      <c r="GJ159">
        <v>1.3000499999999999</v>
      </c>
      <c r="GK159">
        <v>2.2204600000000001</v>
      </c>
      <c r="GL159">
        <v>26.375299999999999</v>
      </c>
      <c r="GM159">
        <v>14.0182</v>
      </c>
      <c r="GN159">
        <v>19</v>
      </c>
      <c r="GO159">
        <v>331.64600000000002</v>
      </c>
      <c r="GP159">
        <v>498.584</v>
      </c>
      <c r="GQ159">
        <v>17.889500000000002</v>
      </c>
      <c r="GR159">
        <v>23.7563</v>
      </c>
      <c r="GS159">
        <v>29.999400000000001</v>
      </c>
      <c r="GT159">
        <v>24.082999999999998</v>
      </c>
      <c r="GU159">
        <v>24.101400000000002</v>
      </c>
      <c r="GV159">
        <v>43.005699999999997</v>
      </c>
      <c r="GW159">
        <v>58.447600000000001</v>
      </c>
      <c r="GX159">
        <v>100</v>
      </c>
      <c r="GY159">
        <v>17.937200000000001</v>
      </c>
      <c r="GZ159">
        <v>1149.67</v>
      </c>
      <c r="HA159">
        <v>7.1497599999999997</v>
      </c>
      <c r="HB159">
        <v>101.788</v>
      </c>
      <c r="HC159">
        <v>102.315</v>
      </c>
    </row>
    <row r="160" spans="1:211" x14ac:dyDescent="0.2">
      <c r="A160">
        <v>144</v>
      </c>
      <c r="B160">
        <v>1736452017.0999999</v>
      </c>
      <c r="C160">
        <v>287</v>
      </c>
      <c r="D160" t="s">
        <v>638</v>
      </c>
      <c r="E160" t="s">
        <v>639</v>
      </c>
      <c r="F160">
        <v>2</v>
      </c>
      <c r="G160">
        <v>1736452015.0999999</v>
      </c>
      <c r="H160">
        <f t="shared" si="68"/>
        <v>3.6257310869901691E-3</v>
      </c>
      <c r="I160">
        <f t="shared" si="69"/>
        <v>3.6257310869901689</v>
      </c>
      <c r="J160">
        <f t="shared" si="70"/>
        <v>40.239606543584337</v>
      </c>
      <c r="K160">
        <f t="shared" si="71"/>
        <v>1047.135</v>
      </c>
      <c r="L160">
        <f t="shared" si="72"/>
        <v>824.7074350764052</v>
      </c>
      <c r="M160">
        <f t="shared" si="73"/>
        <v>84.236751803780962</v>
      </c>
      <c r="N160">
        <f t="shared" si="74"/>
        <v>106.95580923419249</v>
      </c>
      <c r="O160">
        <f t="shared" si="75"/>
        <v>0.3276784606121525</v>
      </c>
      <c r="P160">
        <f t="shared" si="76"/>
        <v>3.5303506371671167</v>
      </c>
      <c r="Q160">
        <f t="shared" si="77"/>
        <v>0.31167073710635773</v>
      </c>
      <c r="R160">
        <f t="shared" si="78"/>
        <v>0.19616725657170442</v>
      </c>
      <c r="S160">
        <f t="shared" si="79"/>
        <v>317.40224597899117</v>
      </c>
      <c r="T160">
        <f t="shared" si="80"/>
        <v>20.720243976074336</v>
      </c>
      <c r="U160">
        <f t="shared" si="81"/>
        <v>19.927900000000001</v>
      </c>
      <c r="V160">
        <f t="shared" si="82"/>
        <v>2.3361563424014853</v>
      </c>
      <c r="W160">
        <f t="shared" si="83"/>
        <v>49.980891467337834</v>
      </c>
      <c r="X160">
        <f t="shared" si="84"/>
        <v>1.1683083741753251</v>
      </c>
      <c r="Y160">
        <f t="shared" si="85"/>
        <v>2.3375100761033973</v>
      </c>
      <c r="Z160">
        <f t="shared" si="86"/>
        <v>1.1678479682261602</v>
      </c>
      <c r="AA160">
        <f t="shared" si="87"/>
        <v>-159.89474093626646</v>
      </c>
      <c r="AB160">
        <f t="shared" si="88"/>
        <v>1.7795692642009877</v>
      </c>
      <c r="AC160">
        <f t="shared" si="89"/>
        <v>0.10127710297583978</v>
      </c>
      <c r="AD160">
        <f t="shared" si="90"/>
        <v>159.38835140990153</v>
      </c>
      <c r="AE160">
        <f t="shared" si="91"/>
        <v>68.4393973710918</v>
      </c>
      <c r="AF160">
        <f t="shared" si="92"/>
        <v>3.63002400175231</v>
      </c>
      <c r="AG160">
        <f t="shared" si="93"/>
        <v>40.239606543584337</v>
      </c>
      <c r="AH160">
        <v>1135.1365098112899</v>
      </c>
      <c r="AI160">
        <v>1062.6038787878799</v>
      </c>
      <c r="AJ160">
        <v>3.3653937852338198</v>
      </c>
      <c r="AK160">
        <v>84.881134538593102</v>
      </c>
      <c r="AL160">
        <f t="shared" si="94"/>
        <v>3.6257310869901689</v>
      </c>
      <c r="AM160">
        <v>7.1372521453357702</v>
      </c>
      <c r="AN160">
        <v>11.4360657342657</v>
      </c>
      <c r="AO160">
        <v>-3.55312987147529E-5</v>
      </c>
      <c r="AP160">
        <v>118.923516889192</v>
      </c>
      <c r="AQ160">
        <v>129</v>
      </c>
      <c r="AR160">
        <v>26</v>
      </c>
      <c r="AS160">
        <f t="shared" si="95"/>
        <v>1</v>
      </c>
      <c r="AT160">
        <f t="shared" si="96"/>
        <v>0</v>
      </c>
      <c r="AU160">
        <f t="shared" si="97"/>
        <v>55233.540091082992</v>
      </c>
      <c r="AV160">
        <f t="shared" si="98"/>
        <v>2000.0150000000001</v>
      </c>
      <c r="AW160">
        <f t="shared" si="99"/>
        <v>1686.012903001935</v>
      </c>
      <c r="AX160">
        <f t="shared" si="100"/>
        <v>0.84300012899999999</v>
      </c>
      <c r="AY160">
        <f t="shared" si="101"/>
        <v>0.15869993274000002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1736452015.0999999</v>
      </c>
      <c r="BF160">
        <v>1047.135</v>
      </c>
      <c r="BG160">
        <v>1133.77</v>
      </c>
      <c r="BH160">
        <v>11.43815</v>
      </c>
      <c r="BI160">
        <v>7.1346100000000003</v>
      </c>
      <c r="BJ160">
        <v>1033.3399999999999</v>
      </c>
      <c r="BK160">
        <v>11.414949999999999</v>
      </c>
      <c r="BL160">
        <v>500.30950000000001</v>
      </c>
      <c r="BM160">
        <v>102.1195</v>
      </c>
      <c r="BN160">
        <v>2.1875499999999999E-2</v>
      </c>
      <c r="BO160">
        <v>19.937249999999999</v>
      </c>
      <c r="BP160">
        <v>19.927900000000001</v>
      </c>
      <c r="BQ160">
        <v>999.9</v>
      </c>
      <c r="BR160">
        <v>0</v>
      </c>
      <c r="BS160">
        <v>0</v>
      </c>
      <c r="BT160">
        <v>9987.51</v>
      </c>
      <c r="BU160">
        <v>592.76800000000003</v>
      </c>
      <c r="BV160">
        <v>124.89149999999999</v>
      </c>
      <c r="BW160">
        <v>-86.635949999999994</v>
      </c>
      <c r="BX160">
        <v>1059.25</v>
      </c>
      <c r="BY160">
        <v>1141.92</v>
      </c>
      <c r="BZ160">
        <v>4.3035050000000004</v>
      </c>
      <c r="CA160">
        <v>1133.77</v>
      </c>
      <c r="CB160">
        <v>7.1346100000000003</v>
      </c>
      <c r="CC160">
        <v>1.1680550000000001</v>
      </c>
      <c r="CD160">
        <v>0.72858400000000001</v>
      </c>
      <c r="CE160">
        <v>9.2005300000000005</v>
      </c>
      <c r="CF160">
        <v>2.3871000000000002</v>
      </c>
      <c r="CG160">
        <v>2000.0150000000001</v>
      </c>
      <c r="CH160">
        <v>0.90000150000000001</v>
      </c>
      <c r="CI160">
        <v>9.9998699999999996E-2</v>
      </c>
      <c r="CJ160">
        <v>22.041650000000001</v>
      </c>
      <c r="CK160">
        <v>42020.85</v>
      </c>
      <c r="CL160">
        <v>1736448967.0999999</v>
      </c>
      <c r="CM160" t="s">
        <v>347</v>
      </c>
      <c r="CN160">
        <v>1736448967.0999999</v>
      </c>
      <c r="CO160">
        <v>1736448953.0999999</v>
      </c>
      <c r="CP160">
        <v>2</v>
      </c>
      <c r="CQ160">
        <v>-0.42199999999999999</v>
      </c>
      <c r="CR160">
        <v>-1.2999999999999999E-2</v>
      </c>
      <c r="CS160">
        <v>1.4690000000000001</v>
      </c>
      <c r="CT160">
        <v>4.4999999999999998E-2</v>
      </c>
      <c r="CU160">
        <v>197</v>
      </c>
      <c r="CV160">
        <v>13</v>
      </c>
      <c r="CW160">
        <v>0.01</v>
      </c>
      <c r="CX160">
        <v>0.02</v>
      </c>
      <c r="CY160">
        <v>-86.049143749999999</v>
      </c>
      <c r="CZ160">
        <v>-4.6232382352940702</v>
      </c>
      <c r="DA160">
        <v>0.46184779685621102</v>
      </c>
      <c r="DB160">
        <v>0</v>
      </c>
      <c r="DC160">
        <v>4.3171074999999997</v>
      </c>
      <c r="DD160">
        <v>-0.124900588235305</v>
      </c>
      <c r="DE160">
        <v>9.6446218821682108E-3</v>
      </c>
      <c r="DF160">
        <v>1</v>
      </c>
      <c r="DG160">
        <v>1</v>
      </c>
      <c r="DH160">
        <v>2</v>
      </c>
      <c r="DI160" t="s">
        <v>362</v>
      </c>
      <c r="DJ160">
        <v>2.9379200000000001</v>
      </c>
      <c r="DK160">
        <v>2.62426</v>
      </c>
      <c r="DL160">
        <v>0.194442</v>
      </c>
      <c r="DM160">
        <v>0.202843</v>
      </c>
      <c r="DN160">
        <v>6.9955299999999998E-2</v>
      </c>
      <c r="DO160">
        <v>4.8733400000000003E-2</v>
      </c>
      <c r="DP160">
        <v>27167.1</v>
      </c>
      <c r="DQ160">
        <v>30053</v>
      </c>
      <c r="DR160">
        <v>29452.3</v>
      </c>
      <c r="DS160">
        <v>34697.300000000003</v>
      </c>
      <c r="DT160">
        <v>34598.800000000003</v>
      </c>
      <c r="DU160">
        <v>41762.400000000001</v>
      </c>
      <c r="DV160">
        <v>40218.800000000003</v>
      </c>
      <c r="DW160">
        <v>47564.6</v>
      </c>
      <c r="DX160">
        <v>1.7300199999999999</v>
      </c>
      <c r="DY160">
        <v>2.0407500000000001</v>
      </c>
      <c r="DZ160">
        <v>2.67178E-2</v>
      </c>
      <c r="EA160">
        <v>0</v>
      </c>
      <c r="EB160">
        <v>19.481400000000001</v>
      </c>
      <c r="EC160">
        <v>999.9</v>
      </c>
      <c r="ED160">
        <v>64.168000000000006</v>
      </c>
      <c r="EE160">
        <v>22.405999999999999</v>
      </c>
      <c r="EF160">
        <v>17.091699999999999</v>
      </c>
      <c r="EG160">
        <v>61.178199999999997</v>
      </c>
      <c r="EH160">
        <v>43.681899999999999</v>
      </c>
      <c r="EI160">
        <v>1</v>
      </c>
      <c r="EJ160">
        <v>-0.28596500000000002</v>
      </c>
      <c r="EK160">
        <v>1.24132</v>
      </c>
      <c r="EL160">
        <v>20.283999999999999</v>
      </c>
      <c r="EM160">
        <v>5.2466400000000002</v>
      </c>
      <c r="EN160">
        <v>11.914099999999999</v>
      </c>
      <c r="EO160">
        <v>4.9893999999999998</v>
      </c>
      <c r="EP160">
        <v>3.2842199999999999</v>
      </c>
      <c r="EQ160">
        <v>9999</v>
      </c>
      <c r="ER160">
        <v>9999</v>
      </c>
      <c r="ES160">
        <v>999.9</v>
      </c>
      <c r="ET160">
        <v>9999</v>
      </c>
      <c r="EU160">
        <v>1.88402</v>
      </c>
      <c r="EV160">
        <v>1.88428</v>
      </c>
      <c r="EW160">
        <v>1.88514</v>
      </c>
      <c r="EX160">
        <v>1.8871800000000001</v>
      </c>
      <c r="EY160">
        <v>1.8836299999999999</v>
      </c>
      <c r="EZ160">
        <v>1.87683</v>
      </c>
      <c r="FA160">
        <v>1.8826099999999999</v>
      </c>
      <c r="FB160">
        <v>1.88812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13.91</v>
      </c>
      <c r="FQ160">
        <v>2.3199999999999998E-2</v>
      </c>
      <c r="FR160">
        <v>-0.66434949939203702</v>
      </c>
      <c r="FS160">
        <v>9.8787948123959593E-3</v>
      </c>
      <c r="FT160">
        <v>5.3251326344088904E-6</v>
      </c>
      <c r="FU160">
        <v>-1.29812346716052E-9</v>
      </c>
      <c r="FV160">
        <v>-3.0087886876822501E-2</v>
      </c>
      <c r="FW160">
        <v>-3.68478344840185E-3</v>
      </c>
      <c r="FX160">
        <v>8.3536045323785897E-4</v>
      </c>
      <c r="FY160">
        <v>-9.0991182514875006E-6</v>
      </c>
      <c r="FZ160">
        <v>5</v>
      </c>
      <c r="GA160">
        <v>1737</v>
      </c>
      <c r="GB160">
        <v>1</v>
      </c>
      <c r="GC160">
        <v>17</v>
      </c>
      <c r="GD160">
        <v>50.8</v>
      </c>
      <c r="GE160">
        <v>51.1</v>
      </c>
      <c r="GF160">
        <v>2.1594199999999999</v>
      </c>
      <c r="GG160">
        <v>2.4255399999999998</v>
      </c>
      <c r="GH160">
        <v>1.3513200000000001</v>
      </c>
      <c r="GI160">
        <v>2.2448700000000001</v>
      </c>
      <c r="GJ160">
        <v>1.3000499999999999</v>
      </c>
      <c r="GK160">
        <v>2.3986800000000001</v>
      </c>
      <c r="GL160">
        <v>26.375299999999999</v>
      </c>
      <c r="GM160">
        <v>14.026999999999999</v>
      </c>
      <c r="GN160">
        <v>19</v>
      </c>
      <c r="GO160">
        <v>326.28100000000001</v>
      </c>
      <c r="GP160">
        <v>498.267</v>
      </c>
      <c r="GQ160">
        <v>17.901700000000002</v>
      </c>
      <c r="GR160">
        <v>23.752500000000001</v>
      </c>
      <c r="GS160">
        <v>29.999400000000001</v>
      </c>
      <c r="GT160">
        <v>24.080200000000001</v>
      </c>
      <c r="GU160">
        <v>24.0992</v>
      </c>
      <c r="GV160">
        <v>43.282400000000003</v>
      </c>
      <c r="GW160">
        <v>58.447600000000001</v>
      </c>
      <c r="GX160">
        <v>100</v>
      </c>
      <c r="GY160">
        <v>17.937200000000001</v>
      </c>
      <c r="GZ160">
        <v>1163.44</v>
      </c>
      <c r="HA160">
        <v>7.1497599999999997</v>
      </c>
      <c r="HB160">
        <v>101.789</v>
      </c>
      <c r="HC160">
        <v>102.316</v>
      </c>
    </row>
    <row r="161" spans="1:211" x14ac:dyDescent="0.2">
      <c r="A161">
        <v>145</v>
      </c>
      <c r="B161">
        <v>1736452019.0999999</v>
      </c>
      <c r="C161">
        <v>289</v>
      </c>
      <c r="D161" t="s">
        <v>640</v>
      </c>
      <c r="E161" t="s">
        <v>641</v>
      </c>
      <c r="F161">
        <v>2</v>
      </c>
      <c r="G161">
        <v>1736452018.0999999</v>
      </c>
      <c r="H161">
        <f t="shared" si="68"/>
        <v>3.627858923741038E-3</v>
      </c>
      <c r="I161">
        <f t="shared" si="69"/>
        <v>3.6278589237410381</v>
      </c>
      <c r="J161">
        <f t="shared" si="70"/>
        <v>40.537621193940829</v>
      </c>
      <c r="K161">
        <f t="shared" si="71"/>
        <v>1057.1300000000001</v>
      </c>
      <c r="L161">
        <f t="shared" si="72"/>
        <v>833.34441149926499</v>
      </c>
      <c r="M161">
        <f t="shared" si="73"/>
        <v>85.120947899072632</v>
      </c>
      <c r="N161">
        <f t="shared" si="74"/>
        <v>107.979253728548</v>
      </c>
      <c r="O161">
        <f t="shared" si="75"/>
        <v>0.32821178866453843</v>
      </c>
      <c r="P161">
        <f t="shared" si="76"/>
        <v>3.5283653269387365</v>
      </c>
      <c r="Q161">
        <f t="shared" si="77"/>
        <v>0.31214472589774422</v>
      </c>
      <c r="R161">
        <f t="shared" si="78"/>
        <v>0.19646845322091516</v>
      </c>
      <c r="S161">
        <f t="shared" si="79"/>
        <v>317.40145127932141</v>
      </c>
      <c r="T161">
        <f t="shared" si="80"/>
        <v>20.71294325740655</v>
      </c>
      <c r="U161">
        <f t="shared" si="81"/>
        <v>19.918600000000001</v>
      </c>
      <c r="V161">
        <f t="shared" si="82"/>
        <v>2.3348105294621715</v>
      </c>
      <c r="W161">
        <f t="shared" si="83"/>
        <v>49.990753314980076</v>
      </c>
      <c r="X161">
        <f t="shared" si="84"/>
        <v>1.1680141197259999</v>
      </c>
      <c r="Y161">
        <f t="shared" si="85"/>
        <v>2.3364603297066067</v>
      </c>
      <c r="Z161">
        <f t="shared" si="86"/>
        <v>1.1667964097361716</v>
      </c>
      <c r="AA161">
        <f t="shared" si="87"/>
        <v>-159.98857853697979</v>
      </c>
      <c r="AB161">
        <f t="shared" si="88"/>
        <v>2.1685220391671782</v>
      </c>
      <c r="AC161">
        <f t="shared" si="89"/>
        <v>0.12347177882814341</v>
      </c>
      <c r="AD161">
        <f t="shared" si="90"/>
        <v>159.70486656033697</v>
      </c>
      <c r="AE161">
        <f t="shared" si="91"/>
        <v>69.136268152607357</v>
      </c>
      <c r="AF161">
        <f t="shared" si="92"/>
        <v>3.6311585589212654</v>
      </c>
      <c r="AG161">
        <f t="shared" si="93"/>
        <v>40.537621193940829</v>
      </c>
      <c r="AH161">
        <v>1142.2200905550601</v>
      </c>
      <c r="AI161">
        <v>1069.35096969697</v>
      </c>
      <c r="AJ161">
        <v>3.3686279791430098</v>
      </c>
      <c r="AK161">
        <v>84.881134538593102</v>
      </c>
      <c r="AL161">
        <f t="shared" si="94"/>
        <v>3.6278589237410381</v>
      </c>
      <c r="AM161">
        <v>7.1357950424334602</v>
      </c>
      <c r="AN161">
        <v>11.4343412587413</v>
      </c>
      <c r="AO161">
        <v>-2.94040863640895E-5</v>
      </c>
      <c r="AP161">
        <v>118.923516889192</v>
      </c>
      <c r="AQ161">
        <v>140</v>
      </c>
      <c r="AR161">
        <v>28</v>
      </c>
      <c r="AS161">
        <f t="shared" si="95"/>
        <v>1</v>
      </c>
      <c r="AT161">
        <f t="shared" si="96"/>
        <v>0</v>
      </c>
      <c r="AU161">
        <f t="shared" si="97"/>
        <v>55190.412896875932</v>
      </c>
      <c r="AV161">
        <f t="shared" si="98"/>
        <v>2000.01</v>
      </c>
      <c r="AW161">
        <f t="shared" si="99"/>
        <v>1686.00790799739</v>
      </c>
      <c r="AX161">
        <f t="shared" si="100"/>
        <v>0.84299973900000003</v>
      </c>
      <c r="AY161">
        <f t="shared" si="101"/>
        <v>0.15869993214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1736452018.0999999</v>
      </c>
      <c r="BF161">
        <v>1057.1300000000001</v>
      </c>
      <c r="BG161">
        <v>1144.5899999999999</v>
      </c>
      <c r="BH161">
        <v>11.435</v>
      </c>
      <c r="BI161">
        <v>7.1328399999999998</v>
      </c>
      <c r="BJ161">
        <v>1043.17</v>
      </c>
      <c r="BK161">
        <v>11.411899999999999</v>
      </c>
      <c r="BL161">
        <v>500.62799999999999</v>
      </c>
      <c r="BM161">
        <v>102.117</v>
      </c>
      <c r="BN161">
        <v>2.6779600000000001E-2</v>
      </c>
      <c r="BO161">
        <v>19.93</v>
      </c>
      <c r="BP161">
        <v>19.918600000000001</v>
      </c>
      <c r="BQ161">
        <v>999.9</v>
      </c>
      <c r="BR161">
        <v>0</v>
      </c>
      <c r="BS161">
        <v>0</v>
      </c>
      <c r="BT161">
        <v>9979.3799999999992</v>
      </c>
      <c r="BU161">
        <v>592.78300000000002</v>
      </c>
      <c r="BV161">
        <v>125.85299999999999</v>
      </c>
      <c r="BW161">
        <v>-87.465699999999998</v>
      </c>
      <c r="BX161">
        <v>1069.3599999999999</v>
      </c>
      <c r="BY161">
        <v>1152.82</v>
      </c>
      <c r="BZ161">
        <v>4.3021599999999998</v>
      </c>
      <c r="CA161">
        <v>1144.5899999999999</v>
      </c>
      <c r="CB161">
        <v>7.1328399999999998</v>
      </c>
      <c r="CC161">
        <v>1.16771</v>
      </c>
      <c r="CD161">
        <v>0.72838599999999998</v>
      </c>
      <c r="CE161">
        <v>9.1961399999999998</v>
      </c>
      <c r="CF161">
        <v>2.3832800000000001</v>
      </c>
      <c r="CG161">
        <v>2000.01</v>
      </c>
      <c r="CH161">
        <v>0.9</v>
      </c>
      <c r="CI161">
        <v>9.9999699999999997E-2</v>
      </c>
      <c r="CJ161">
        <v>22</v>
      </c>
      <c r="CK161">
        <v>42020.800000000003</v>
      </c>
      <c r="CL161">
        <v>1736448967.0999999</v>
      </c>
      <c r="CM161" t="s">
        <v>347</v>
      </c>
      <c r="CN161">
        <v>1736448967.0999999</v>
      </c>
      <c r="CO161">
        <v>1736448953.0999999</v>
      </c>
      <c r="CP161">
        <v>2</v>
      </c>
      <c r="CQ161">
        <v>-0.42199999999999999</v>
      </c>
      <c r="CR161">
        <v>-1.2999999999999999E-2</v>
      </c>
      <c r="CS161">
        <v>1.4690000000000001</v>
      </c>
      <c r="CT161">
        <v>4.4999999999999998E-2</v>
      </c>
      <c r="CU161">
        <v>197</v>
      </c>
      <c r="CV161">
        <v>13</v>
      </c>
      <c r="CW161">
        <v>0.01</v>
      </c>
      <c r="CX161">
        <v>0.02</v>
      </c>
      <c r="CY161">
        <v>-86.289037500000006</v>
      </c>
      <c r="CZ161">
        <v>-4.17061764705843</v>
      </c>
      <c r="DA161">
        <v>0.41628280632732001</v>
      </c>
      <c r="DB161">
        <v>0</v>
      </c>
      <c r="DC161">
        <v>4.313291875</v>
      </c>
      <c r="DD161">
        <v>-0.10895382352942</v>
      </c>
      <c r="DE161">
        <v>8.4594578865535598E-3</v>
      </c>
      <c r="DF161">
        <v>1</v>
      </c>
      <c r="DG161">
        <v>1</v>
      </c>
      <c r="DH161">
        <v>2</v>
      </c>
      <c r="DI161" t="s">
        <v>362</v>
      </c>
      <c r="DJ161">
        <v>2.93682</v>
      </c>
      <c r="DK161">
        <v>2.6282399999999999</v>
      </c>
      <c r="DL161">
        <v>0.19520199999999999</v>
      </c>
      <c r="DM161">
        <v>0.203621</v>
      </c>
      <c r="DN161">
        <v>6.9949499999999998E-2</v>
      </c>
      <c r="DO161">
        <v>4.8727899999999998E-2</v>
      </c>
      <c r="DP161">
        <v>27141.7</v>
      </c>
      <c r="DQ161">
        <v>30024.1</v>
      </c>
      <c r="DR161">
        <v>29452.5</v>
      </c>
      <c r="DS161">
        <v>34697.800000000003</v>
      </c>
      <c r="DT161">
        <v>34599.1</v>
      </c>
      <c r="DU161">
        <v>41763</v>
      </c>
      <c r="DV161">
        <v>40218.9</v>
      </c>
      <c r="DW161">
        <v>47565.1</v>
      </c>
      <c r="DX161">
        <v>1.70607</v>
      </c>
      <c r="DY161">
        <v>2.0410499999999998</v>
      </c>
      <c r="DZ161">
        <v>2.6229800000000001E-2</v>
      </c>
      <c r="EA161">
        <v>0</v>
      </c>
      <c r="EB161">
        <v>19.480499999999999</v>
      </c>
      <c r="EC161">
        <v>999.9</v>
      </c>
      <c r="ED161">
        <v>64.144000000000005</v>
      </c>
      <c r="EE161">
        <v>22.405999999999999</v>
      </c>
      <c r="EF161">
        <v>17.082100000000001</v>
      </c>
      <c r="EG161">
        <v>61.008200000000002</v>
      </c>
      <c r="EH161">
        <v>45.124200000000002</v>
      </c>
      <c r="EI161">
        <v>1</v>
      </c>
      <c r="EJ161">
        <v>-0.286329</v>
      </c>
      <c r="EK161">
        <v>1.1891700000000001</v>
      </c>
      <c r="EL161">
        <v>20.284600000000001</v>
      </c>
      <c r="EM161">
        <v>5.2467899999999998</v>
      </c>
      <c r="EN161">
        <v>11.914099999999999</v>
      </c>
      <c r="EO161">
        <v>4.9894999999999996</v>
      </c>
      <c r="EP161">
        <v>3.2842500000000001</v>
      </c>
      <c r="EQ161">
        <v>9999</v>
      </c>
      <c r="ER161">
        <v>9999</v>
      </c>
      <c r="ES161">
        <v>999.9</v>
      </c>
      <c r="ET161">
        <v>9999</v>
      </c>
      <c r="EU161">
        <v>1.88402</v>
      </c>
      <c r="EV161">
        <v>1.8843000000000001</v>
      </c>
      <c r="EW161">
        <v>1.8851599999999999</v>
      </c>
      <c r="EX161">
        <v>1.8871899999999999</v>
      </c>
      <c r="EY161">
        <v>1.88365</v>
      </c>
      <c r="EZ161">
        <v>1.8768199999999999</v>
      </c>
      <c r="FA161">
        <v>1.8826099999999999</v>
      </c>
      <c r="FB161">
        <v>1.88812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14.02</v>
      </c>
      <c r="FQ161">
        <v>2.3199999999999998E-2</v>
      </c>
      <c r="FR161">
        <v>-0.66434949939203702</v>
      </c>
      <c r="FS161">
        <v>9.8787948123959593E-3</v>
      </c>
      <c r="FT161">
        <v>5.3251326344088904E-6</v>
      </c>
      <c r="FU161">
        <v>-1.29812346716052E-9</v>
      </c>
      <c r="FV161">
        <v>-3.0087886876822501E-2</v>
      </c>
      <c r="FW161">
        <v>-3.68478344840185E-3</v>
      </c>
      <c r="FX161">
        <v>8.3536045323785897E-4</v>
      </c>
      <c r="FY161">
        <v>-9.0991182514875006E-6</v>
      </c>
      <c r="FZ161">
        <v>5</v>
      </c>
      <c r="GA161">
        <v>1737</v>
      </c>
      <c r="GB161">
        <v>1</v>
      </c>
      <c r="GC161">
        <v>17</v>
      </c>
      <c r="GD161">
        <v>50.9</v>
      </c>
      <c r="GE161">
        <v>51.1</v>
      </c>
      <c r="GF161">
        <v>2.17041</v>
      </c>
      <c r="GG161">
        <v>2.4304199999999998</v>
      </c>
      <c r="GH161">
        <v>1.3513200000000001</v>
      </c>
      <c r="GI161">
        <v>2.2448700000000001</v>
      </c>
      <c r="GJ161">
        <v>1.3000499999999999</v>
      </c>
      <c r="GK161">
        <v>2.51831</v>
      </c>
      <c r="GL161">
        <v>26.396000000000001</v>
      </c>
      <c r="GM161">
        <v>14.0357</v>
      </c>
      <c r="GN161">
        <v>19</v>
      </c>
      <c r="GO161">
        <v>315.91000000000003</v>
      </c>
      <c r="GP161">
        <v>498.435</v>
      </c>
      <c r="GQ161">
        <v>17.919899999999998</v>
      </c>
      <c r="GR161">
        <v>23.7483</v>
      </c>
      <c r="GS161">
        <v>29.999400000000001</v>
      </c>
      <c r="GT161">
        <v>24.077100000000002</v>
      </c>
      <c r="GU161">
        <v>24.096599999999999</v>
      </c>
      <c r="GV161">
        <v>43.423999999999999</v>
      </c>
      <c r="GW161">
        <v>58.447600000000001</v>
      </c>
      <c r="GX161">
        <v>100</v>
      </c>
      <c r="GY161">
        <v>17.937200000000001</v>
      </c>
      <c r="GZ161">
        <v>1163.44</v>
      </c>
      <c r="HA161">
        <v>7.1497599999999997</v>
      </c>
      <c r="HB161">
        <v>101.789</v>
      </c>
      <c r="HC161">
        <v>102.31699999999999</v>
      </c>
    </row>
    <row r="162" spans="1:211" x14ac:dyDescent="0.2">
      <c r="A162">
        <v>146</v>
      </c>
      <c r="B162">
        <v>1736452021.0999999</v>
      </c>
      <c r="C162">
        <v>291</v>
      </c>
      <c r="D162" t="s">
        <v>642</v>
      </c>
      <c r="E162" t="s">
        <v>643</v>
      </c>
      <c r="F162">
        <v>2</v>
      </c>
      <c r="G162">
        <v>1736452019.0999999</v>
      </c>
      <c r="H162">
        <f t="shared" si="68"/>
        <v>3.6279785757258975E-3</v>
      </c>
      <c r="I162">
        <f t="shared" si="69"/>
        <v>3.6279785757258973</v>
      </c>
      <c r="J162">
        <f t="shared" si="70"/>
        <v>41.102323382589809</v>
      </c>
      <c r="K162">
        <f t="shared" si="71"/>
        <v>1060.42</v>
      </c>
      <c r="L162">
        <f t="shared" si="72"/>
        <v>833.82121239290177</v>
      </c>
      <c r="M162">
        <f t="shared" si="73"/>
        <v>85.170181497032942</v>
      </c>
      <c r="N162">
        <f t="shared" si="74"/>
        <v>108.31598251607701</v>
      </c>
      <c r="O162">
        <f t="shared" si="75"/>
        <v>0.32833324086951815</v>
      </c>
      <c r="P162">
        <f t="shared" si="76"/>
        <v>3.5343257172558902</v>
      </c>
      <c r="Q162">
        <f t="shared" si="77"/>
        <v>0.31228028900820587</v>
      </c>
      <c r="R162">
        <f t="shared" si="78"/>
        <v>0.19655205184824148</v>
      </c>
      <c r="S162">
        <f t="shared" si="79"/>
        <v>317.40231263949107</v>
      </c>
      <c r="T162">
        <f t="shared" si="80"/>
        <v>20.710772361090807</v>
      </c>
      <c r="U162">
        <f t="shared" si="81"/>
        <v>19.915099999999999</v>
      </c>
      <c r="V162">
        <f t="shared" si="82"/>
        <v>2.3343042167014181</v>
      </c>
      <c r="W162">
        <f t="shared" si="83"/>
        <v>49.9914483253594</v>
      </c>
      <c r="X162">
        <f t="shared" si="84"/>
        <v>1.1679652272504826</v>
      </c>
      <c r="Y162">
        <f t="shared" si="85"/>
        <v>2.3363300451889555</v>
      </c>
      <c r="Z162">
        <f t="shared" si="86"/>
        <v>1.1663389894509355</v>
      </c>
      <c r="AA162">
        <f t="shared" si="87"/>
        <v>-159.99385518951209</v>
      </c>
      <c r="AB162">
        <f t="shared" si="88"/>
        <v>2.6675959529616691</v>
      </c>
      <c r="AC162">
        <f t="shared" si="89"/>
        <v>0.15162859265787595</v>
      </c>
      <c r="AD162">
        <f t="shared" si="90"/>
        <v>160.22768199559852</v>
      </c>
      <c r="AE162">
        <f t="shared" si="91"/>
        <v>69.260635429836142</v>
      </c>
      <c r="AF162">
        <f t="shared" si="92"/>
        <v>3.6298628013716434</v>
      </c>
      <c r="AG162">
        <f t="shared" si="93"/>
        <v>41.102323382589809</v>
      </c>
      <c r="AH162">
        <v>1149.4896040568401</v>
      </c>
      <c r="AI162">
        <v>1076.02751515152</v>
      </c>
      <c r="AJ162">
        <v>3.35275475855848</v>
      </c>
      <c r="AK162">
        <v>84.881134538593102</v>
      </c>
      <c r="AL162">
        <f t="shared" si="94"/>
        <v>3.6279785757258973</v>
      </c>
      <c r="AM162">
        <v>7.1341598800006398</v>
      </c>
      <c r="AN162">
        <v>11.434158041958</v>
      </c>
      <c r="AO162">
        <v>-2.1591715835789299E-5</v>
      </c>
      <c r="AP162">
        <v>118.923516889192</v>
      </c>
      <c r="AQ162">
        <v>133</v>
      </c>
      <c r="AR162">
        <v>27</v>
      </c>
      <c r="AS162">
        <f t="shared" si="95"/>
        <v>1</v>
      </c>
      <c r="AT162">
        <f t="shared" si="96"/>
        <v>0</v>
      </c>
      <c r="AU162">
        <f t="shared" si="97"/>
        <v>55324.078889986275</v>
      </c>
      <c r="AV162">
        <f t="shared" si="98"/>
        <v>2000.0150000000001</v>
      </c>
      <c r="AW162">
        <f t="shared" si="99"/>
        <v>1686.0123839980427</v>
      </c>
      <c r="AX162">
        <f t="shared" si="100"/>
        <v>0.84299986950000005</v>
      </c>
      <c r="AY162">
        <f t="shared" si="101"/>
        <v>0.15869996607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1736452019.0999999</v>
      </c>
      <c r="BF162">
        <v>1060.42</v>
      </c>
      <c r="BG162">
        <v>1148.07</v>
      </c>
      <c r="BH162">
        <v>11.43445</v>
      </c>
      <c r="BI162">
        <v>7.1324350000000001</v>
      </c>
      <c r="BJ162">
        <v>1046.405</v>
      </c>
      <c r="BK162">
        <v>11.411350000000001</v>
      </c>
      <c r="BL162">
        <v>500.4665</v>
      </c>
      <c r="BM162">
        <v>102.1185</v>
      </c>
      <c r="BN162">
        <v>2.5916850000000002E-2</v>
      </c>
      <c r="BO162">
        <v>19.929099999999998</v>
      </c>
      <c r="BP162">
        <v>19.915099999999999</v>
      </c>
      <c r="BQ162">
        <v>999.9</v>
      </c>
      <c r="BR162">
        <v>0</v>
      </c>
      <c r="BS162">
        <v>0</v>
      </c>
      <c r="BT162">
        <v>10004.39</v>
      </c>
      <c r="BU162">
        <v>592.76199999999994</v>
      </c>
      <c r="BV162">
        <v>125.965</v>
      </c>
      <c r="BW162">
        <v>-87.654250000000005</v>
      </c>
      <c r="BX162">
        <v>1072.6849999999999</v>
      </c>
      <c r="BY162">
        <v>1156.32</v>
      </c>
      <c r="BZ162">
        <v>4.3020199999999997</v>
      </c>
      <c r="CA162">
        <v>1148.07</v>
      </c>
      <c r="CB162">
        <v>7.1324350000000001</v>
      </c>
      <c r="CC162">
        <v>1.16767</v>
      </c>
      <c r="CD162">
        <v>0.72835249999999996</v>
      </c>
      <c r="CE162">
        <v>9.1956000000000007</v>
      </c>
      <c r="CF162">
        <v>2.3826399999999999</v>
      </c>
      <c r="CG162">
        <v>2000.0150000000001</v>
      </c>
      <c r="CH162">
        <v>0.9</v>
      </c>
      <c r="CI162">
        <v>9.9999850000000001E-2</v>
      </c>
      <c r="CJ162">
        <v>22</v>
      </c>
      <c r="CK162">
        <v>42020.9</v>
      </c>
      <c r="CL162">
        <v>1736448967.0999999</v>
      </c>
      <c r="CM162" t="s">
        <v>347</v>
      </c>
      <c r="CN162">
        <v>1736448967.0999999</v>
      </c>
      <c r="CO162">
        <v>1736448953.0999999</v>
      </c>
      <c r="CP162">
        <v>2</v>
      </c>
      <c r="CQ162">
        <v>-0.42199999999999999</v>
      </c>
      <c r="CR162">
        <v>-1.2999999999999999E-2</v>
      </c>
      <c r="CS162">
        <v>1.4690000000000001</v>
      </c>
      <c r="CT162">
        <v>4.4999999999999998E-2</v>
      </c>
      <c r="CU162">
        <v>197</v>
      </c>
      <c r="CV162">
        <v>13</v>
      </c>
      <c r="CW162">
        <v>0.01</v>
      </c>
      <c r="CX162">
        <v>0.02</v>
      </c>
      <c r="CY162">
        <v>-86.543343750000005</v>
      </c>
      <c r="CZ162">
        <v>-4.9559029411763698</v>
      </c>
      <c r="DA162">
        <v>0.49344116159977702</v>
      </c>
      <c r="DB162">
        <v>0</v>
      </c>
      <c r="DC162">
        <v>4.3101525000000001</v>
      </c>
      <c r="DD162">
        <v>-9.0499411764722704E-2</v>
      </c>
      <c r="DE162">
        <v>7.14698144323878E-3</v>
      </c>
      <c r="DF162">
        <v>1</v>
      </c>
      <c r="DG162">
        <v>1</v>
      </c>
      <c r="DH162">
        <v>2</v>
      </c>
      <c r="DI162" t="s">
        <v>362</v>
      </c>
      <c r="DJ162">
        <v>2.93642</v>
      </c>
      <c r="DK162">
        <v>2.62582</v>
      </c>
      <c r="DL162">
        <v>0.19598099999999999</v>
      </c>
      <c r="DM162">
        <v>0.20438799999999999</v>
      </c>
      <c r="DN162">
        <v>6.9942299999999999E-2</v>
      </c>
      <c r="DO162">
        <v>4.8728199999999999E-2</v>
      </c>
      <c r="DP162">
        <v>27115.599999999999</v>
      </c>
      <c r="DQ162">
        <v>29995.599999999999</v>
      </c>
      <c r="DR162">
        <v>29452.6</v>
      </c>
      <c r="DS162">
        <v>34698.1</v>
      </c>
      <c r="DT162">
        <v>34599.5</v>
      </c>
      <c r="DU162">
        <v>41763.5</v>
      </c>
      <c r="DV162">
        <v>40219.1</v>
      </c>
      <c r="DW162">
        <v>47565.599999999999</v>
      </c>
      <c r="DX162">
        <v>1.7194499999999999</v>
      </c>
      <c r="DY162">
        <v>2.0415999999999999</v>
      </c>
      <c r="DZ162">
        <v>2.6170200000000001E-2</v>
      </c>
      <c r="EA162">
        <v>0</v>
      </c>
      <c r="EB162">
        <v>19.479700000000001</v>
      </c>
      <c r="EC162">
        <v>999.9</v>
      </c>
      <c r="ED162">
        <v>64.168000000000006</v>
      </c>
      <c r="EE162">
        <v>22.405999999999999</v>
      </c>
      <c r="EF162">
        <v>17.089700000000001</v>
      </c>
      <c r="EG162">
        <v>61.558199999999999</v>
      </c>
      <c r="EH162">
        <v>44.791699999999999</v>
      </c>
      <c r="EI162">
        <v>1</v>
      </c>
      <c r="EJ162">
        <v>-0.28660600000000003</v>
      </c>
      <c r="EK162">
        <v>1.2024699999999999</v>
      </c>
      <c r="EL162">
        <v>20.284600000000001</v>
      </c>
      <c r="EM162">
        <v>5.24709</v>
      </c>
      <c r="EN162">
        <v>11.914099999999999</v>
      </c>
      <c r="EO162">
        <v>4.9896000000000003</v>
      </c>
      <c r="EP162">
        <v>3.2842199999999999</v>
      </c>
      <c r="EQ162">
        <v>9999</v>
      </c>
      <c r="ER162">
        <v>9999</v>
      </c>
      <c r="ES162">
        <v>999.9</v>
      </c>
      <c r="ET162">
        <v>9999</v>
      </c>
      <c r="EU162">
        <v>1.8840300000000001</v>
      </c>
      <c r="EV162">
        <v>1.8843000000000001</v>
      </c>
      <c r="EW162">
        <v>1.88517</v>
      </c>
      <c r="EX162">
        <v>1.8871899999999999</v>
      </c>
      <c r="EY162">
        <v>1.88365</v>
      </c>
      <c r="EZ162">
        <v>1.8768199999999999</v>
      </c>
      <c r="FA162">
        <v>1.8826099999999999</v>
      </c>
      <c r="FB162">
        <v>1.88812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14.13</v>
      </c>
      <c r="FQ162">
        <v>2.3099999999999999E-2</v>
      </c>
      <c r="FR162">
        <v>-0.66434949939203702</v>
      </c>
      <c r="FS162">
        <v>9.8787948123959593E-3</v>
      </c>
      <c r="FT162">
        <v>5.3251326344088904E-6</v>
      </c>
      <c r="FU162">
        <v>-1.29812346716052E-9</v>
      </c>
      <c r="FV162">
        <v>-3.0087886876822501E-2</v>
      </c>
      <c r="FW162">
        <v>-3.68478344840185E-3</v>
      </c>
      <c r="FX162">
        <v>8.3536045323785897E-4</v>
      </c>
      <c r="FY162">
        <v>-9.0991182514875006E-6</v>
      </c>
      <c r="FZ162">
        <v>5</v>
      </c>
      <c r="GA162">
        <v>1737</v>
      </c>
      <c r="GB162">
        <v>1</v>
      </c>
      <c r="GC162">
        <v>17</v>
      </c>
      <c r="GD162">
        <v>50.9</v>
      </c>
      <c r="GE162">
        <v>51.1</v>
      </c>
      <c r="GF162">
        <v>2.18018</v>
      </c>
      <c r="GG162">
        <v>2.4340799999999998</v>
      </c>
      <c r="GH162">
        <v>1.3513200000000001</v>
      </c>
      <c r="GI162">
        <v>2.2448700000000001</v>
      </c>
      <c r="GJ162">
        <v>1.3000499999999999</v>
      </c>
      <c r="GK162">
        <v>2.4731399999999999</v>
      </c>
      <c r="GL162">
        <v>26.396000000000001</v>
      </c>
      <c r="GM162">
        <v>14.026999999999999</v>
      </c>
      <c r="GN162">
        <v>19</v>
      </c>
      <c r="GO162">
        <v>321.75200000000001</v>
      </c>
      <c r="GP162">
        <v>498.77300000000002</v>
      </c>
      <c r="GQ162">
        <v>17.936</v>
      </c>
      <c r="GR162">
        <v>23.744700000000002</v>
      </c>
      <c r="GS162">
        <v>29.999400000000001</v>
      </c>
      <c r="GT162">
        <v>24.0749</v>
      </c>
      <c r="GU162">
        <v>24.094200000000001</v>
      </c>
      <c r="GV162">
        <v>43.698500000000003</v>
      </c>
      <c r="GW162">
        <v>58.447600000000001</v>
      </c>
      <c r="GX162">
        <v>100</v>
      </c>
      <c r="GY162">
        <v>17.985600000000002</v>
      </c>
      <c r="GZ162">
        <v>1176.98</v>
      </c>
      <c r="HA162">
        <v>7.1497599999999997</v>
      </c>
      <c r="HB162">
        <v>101.79</v>
      </c>
      <c r="HC162">
        <v>102.318</v>
      </c>
    </row>
    <row r="163" spans="1:211" x14ac:dyDescent="0.2">
      <c r="A163">
        <v>147</v>
      </c>
      <c r="B163">
        <v>1736452023.0999999</v>
      </c>
      <c r="C163">
        <v>293</v>
      </c>
      <c r="D163" t="s">
        <v>644</v>
      </c>
      <c r="E163" t="s">
        <v>645</v>
      </c>
      <c r="F163">
        <v>2</v>
      </c>
      <c r="G163">
        <v>1736452022.0999999</v>
      </c>
      <c r="H163">
        <f t="shared" si="68"/>
        <v>3.6263965670588504E-3</v>
      </c>
      <c r="I163">
        <f t="shared" si="69"/>
        <v>3.6263965670588503</v>
      </c>
      <c r="J163">
        <f t="shared" si="70"/>
        <v>41.238858653746</v>
      </c>
      <c r="K163">
        <f t="shared" si="71"/>
        <v>1070.5</v>
      </c>
      <c r="L163">
        <f t="shared" si="72"/>
        <v>842.91085382925007</v>
      </c>
      <c r="M163">
        <f t="shared" si="73"/>
        <v>86.100560005563125</v>
      </c>
      <c r="N163">
        <f t="shared" si="74"/>
        <v>109.34803967374999</v>
      </c>
      <c r="O163">
        <f t="shared" si="75"/>
        <v>0.32813731511786876</v>
      </c>
      <c r="P163">
        <f t="shared" si="76"/>
        <v>3.5356622700695137</v>
      </c>
      <c r="Q163">
        <f t="shared" si="77"/>
        <v>0.31210875664192556</v>
      </c>
      <c r="R163">
        <f t="shared" si="78"/>
        <v>0.1964428123301328</v>
      </c>
      <c r="S163">
        <f t="shared" si="79"/>
        <v>317.40154175977386</v>
      </c>
      <c r="T163">
        <f t="shared" si="80"/>
        <v>20.711834832507932</v>
      </c>
      <c r="U163">
        <f t="shared" si="81"/>
        <v>19.914100000000001</v>
      </c>
      <c r="V163">
        <f t="shared" si="82"/>
        <v>2.3341595735854317</v>
      </c>
      <c r="W163">
        <f t="shared" si="83"/>
        <v>49.975258683935849</v>
      </c>
      <c r="X163">
        <f t="shared" si="84"/>
        <v>1.167659328462</v>
      </c>
      <c r="Y163">
        <f t="shared" si="85"/>
        <v>2.3364748061571015</v>
      </c>
      <c r="Z163">
        <f t="shared" si="86"/>
        <v>1.1665002451234316</v>
      </c>
      <c r="AA163">
        <f t="shared" si="87"/>
        <v>-159.92408860729532</v>
      </c>
      <c r="AB163">
        <f t="shared" si="88"/>
        <v>3.0498339888634662</v>
      </c>
      <c r="AC163">
        <f t="shared" si="89"/>
        <v>0.17328982021037084</v>
      </c>
      <c r="AD163">
        <f t="shared" si="90"/>
        <v>160.70057696155237</v>
      </c>
      <c r="AE163">
        <f t="shared" si="91"/>
        <v>69.338410156929058</v>
      </c>
      <c r="AF163">
        <f t="shared" si="92"/>
        <v>3.6272608996460347</v>
      </c>
      <c r="AG163">
        <f t="shared" si="93"/>
        <v>41.238858653746</v>
      </c>
      <c r="AH163">
        <v>1156.67794165797</v>
      </c>
      <c r="AI163">
        <v>1082.83963636364</v>
      </c>
      <c r="AJ163">
        <v>3.37919273392209</v>
      </c>
      <c r="AK163">
        <v>84.881134538593102</v>
      </c>
      <c r="AL163">
        <f t="shared" si="94"/>
        <v>3.6263965670588503</v>
      </c>
      <c r="AM163">
        <v>7.13279788484473</v>
      </c>
      <c r="AN163">
        <v>11.4321657342657</v>
      </c>
      <c r="AO163">
        <v>-1.6737388171101201E-5</v>
      </c>
      <c r="AP163">
        <v>118.923516889192</v>
      </c>
      <c r="AQ163">
        <v>126</v>
      </c>
      <c r="AR163">
        <v>25</v>
      </c>
      <c r="AS163">
        <f t="shared" si="95"/>
        <v>1</v>
      </c>
      <c r="AT163">
        <f t="shared" si="96"/>
        <v>0</v>
      </c>
      <c r="AU163">
        <f t="shared" si="97"/>
        <v>55353.981020568302</v>
      </c>
      <c r="AV163">
        <f t="shared" si="98"/>
        <v>2000.01</v>
      </c>
      <c r="AW163">
        <f t="shared" si="99"/>
        <v>1686.0082559991299</v>
      </c>
      <c r="AX163">
        <f t="shared" si="100"/>
        <v>0.84299991299999999</v>
      </c>
      <c r="AY163">
        <f t="shared" si="101"/>
        <v>0.15869997738000002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1736452022.0999999</v>
      </c>
      <c r="BF163">
        <v>1070.5</v>
      </c>
      <c r="BG163">
        <v>1158.31</v>
      </c>
      <c r="BH163">
        <v>11.4312</v>
      </c>
      <c r="BI163">
        <v>7.1309699999999996</v>
      </c>
      <c r="BJ163">
        <v>1056.31</v>
      </c>
      <c r="BK163">
        <v>11.408200000000001</v>
      </c>
      <c r="BL163">
        <v>500.31700000000001</v>
      </c>
      <c r="BM163">
        <v>102.125</v>
      </c>
      <c r="BN163">
        <v>2.1697500000000002E-2</v>
      </c>
      <c r="BO163">
        <v>19.930099999999999</v>
      </c>
      <c r="BP163">
        <v>19.914100000000001</v>
      </c>
      <c r="BQ163">
        <v>999.9</v>
      </c>
      <c r="BR163">
        <v>0</v>
      </c>
      <c r="BS163">
        <v>0</v>
      </c>
      <c r="BT163">
        <v>10009.4</v>
      </c>
      <c r="BU163">
        <v>592.69799999999998</v>
      </c>
      <c r="BV163">
        <v>125.73</v>
      </c>
      <c r="BW163">
        <v>-87.812899999999999</v>
      </c>
      <c r="BX163">
        <v>1082.8699999999999</v>
      </c>
      <c r="BY163">
        <v>1166.6300000000001</v>
      </c>
      <c r="BZ163">
        <v>4.3002799999999999</v>
      </c>
      <c r="CA163">
        <v>1158.31</v>
      </c>
      <c r="CB163">
        <v>7.1309699999999996</v>
      </c>
      <c r="CC163">
        <v>1.1674199999999999</v>
      </c>
      <c r="CD163">
        <v>0.72824999999999995</v>
      </c>
      <c r="CE163">
        <v>9.1923899999999996</v>
      </c>
      <c r="CF163">
        <v>2.3806600000000002</v>
      </c>
      <c r="CG163">
        <v>2000.01</v>
      </c>
      <c r="CH163">
        <v>0.9</v>
      </c>
      <c r="CI163">
        <v>9.9999900000000003E-2</v>
      </c>
      <c r="CJ163">
        <v>22</v>
      </c>
      <c r="CK163">
        <v>42020.800000000003</v>
      </c>
      <c r="CL163">
        <v>1736448967.0999999</v>
      </c>
      <c r="CM163" t="s">
        <v>347</v>
      </c>
      <c r="CN163">
        <v>1736448967.0999999</v>
      </c>
      <c r="CO163">
        <v>1736448953.0999999</v>
      </c>
      <c r="CP163">
        <v>2</v>
      </c>
      <c r="CQ163">
        <v>-0.42199999999999999</v>
      </c>
      <c r="CR163">
        <v>-1.2999999999999999E-2</v>
      </c>
      <c r="CS163">
        <v>1.4690000000000001</v>
      </c>
      <c r="CT163">
        <v>4.4999999999999998E-2</v>
      </c>
      <c r="CU163">
        <v>197</v>
      </c>
      <c r="CV163">
        <v>13</v>
      </c>
      <c r="CW163">
        <v>0.01</v>
      </c>
      <c r="CX163">
        <v>0.02</v>
      </c>
      <c r="CY163">
        <v>-86.773981250000006</v>
      </c>
      <c r="CZ163">
        <v>-6.5724264705881899</v>
      </c>
      <c r="DA163">
        <v>0.61278404660486696</v>
      </c>
      <c r="DB163">
        <v>0</v>
      </c>
      <c r="DC163">
        <v>4.3074725000000003</v>
      </c>
      <c r="DD163">
        <v>-7.2529411764716403E-2</v>
      </c>
      <c r="DE163">
        <v>5.8292618529278504E-3</v>
      </c>
      <c r="DF163">
        <v>1</v>
      </c>
      <c r="DG163">
        <v>1</v>
      </c>
      <c r="DH163">
        <v>2</v>
      </c>
      <c r="DI163" t="s">
        <v>362</v>
      </c>
      <c r="DJ163">
        <v>2.9367700000000001</v>
      </c>
      <c r="DK163">
        <v>2.6242800000000002</v>
      </c>
      <c r="DL163">
        <v>0.196774</v>
      </c>
      <c r="DM163">
        <v>0.20513400000000001</v>
      </c>
      <c r="DN163">
        <v>6.9934800000000005E-2</v>
      </c>
      <c r="DO163">
        <v>4.8724900000000002E-2</v>
      </c>
      <c r="DP163">
        <v>27088.9</v>
      </c>
      <c r="DQ163">
        <v>29967.4</v>
      </c>
      <c r="DR163">
        <v>29452.6</v>
      </c>
      <c r="DS163">
        <v>34697.9</v>
      </c>
      <c r="DT163">
        <v>34600</v>
      </c>
      <c r="DU163">
        <v>41763.300000000003</v>
      </c>
      <c r="DV163">
        <v>40219.4</v>
      </c>
      <c r="DW163">
        <v>47565.3</v>
      </c>
      <c r="DX163">
        <v>1.7347999999999999</v>
      </c>
      <c r="DY163">
        <v>2.04203</v>
      </c>
      <c r="DZ163">
        <v>2.6654500000000001E-2</v>
      </c>
      <c r="EA163">
        <v>0</v>
      </c>
      <c r="EB163">
        <v>19.4788</v>
      </c>
      <c r="EC163">
        <v>999.9</v>
      </c>
      <c r="ED163">
        <v>64.168000000000006</v>
      </c>
      <c r="EE163">
        <v>22.405999999999999</v>
      </c>
      <c r="EF163">
        <v>17.092300000000002</v>
      </c>
      <c r="EG163">
        <v>61.6282</v>
      </c>
      <c r="EH163">
        <v>44.851799999999997</v>
      </c>
      <c r="EI163">
        <v>1</v>
      </c>
      <c r="EJ163">
        <v>-0.286885</v>
      </c>
      <c r="EK163">
        <v>1.1377999999999999</v>
      </c>
      <c r="EL163">
        <v>20.2851</v>
      </c>
      <c r="EM163">
        <v>5.2472399999999997</v>
      </c>
      <c r="EN163">
        <v>11.914099999999999</v>
      </c>
      <c r="EO163">
        <v>4.9897</v>
      </c>
      <c r="EP163">
        <v>3.2843</v>
      </c>
      <c r="EQ163">
        <v>9999</v>
      </c>
      <c r="ER163">
        <v>9999</v>
      </c>
      <c r="ES163">
        <v>999.9</v>
      </c>
      <c r="ET163">
        <v>9999</v>
      </c>
      <c r="EU163">
        <v>1.8840399999999999</v>
      </c>
      <c r="EV163">
        <v>1.8843000000000001</v>
      </c>
      <c r="EW163">
        <v>1.8851500000000001</v>
      </c>
      <c r="EX163">
        <v>1.8871800000000001</v>
      </c>
      <c r="EY163">
        <v>1.88364</v>
      </c>
      <c r="EZ163">
        <v>1.87683</v>
      </c>
      <c r="FA163">
        <v>1.8826099999999999</v>
      </c>
      <c r="FB163">
        <v>1.8881300000000001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14.24</v>
      </c>
      <c r="FQ163">
        <v>2.3E-2</v>
      </c>
      <c r="FR163">
        <v>-0.66434949939203702</v>
      </c>
      <c r="FS163">
        <v>9.8787948123959593E-3</v>
      </c>
      <c r="FT163">
        <v>5.3251326344088904E-6</v>
      </c>
      <c r="FU163">
        <v>-1.29812346716052E-9</v>
      </c>
      <c r="FV163">
        <v>-3.0087886876822501E-2</v>
      </c>
      <c r="FW163">
        <v>-3.68478344840185E-3</v>
      </c>
      <c r="FX163">
        <v>8.3536045323785897E-4</v>
      </c>
      <c r="FY163">
        <v>-9.0991182514875006E-6</v>
      </c>
      <c r="FZ163">
        <v>5</v>
      </c>
      <c r="GA163">
        <v>1737</v>
      </c>
      <c r="GB163">
        <v>1</v>
      </c>
      <c r="GC163">
        <v>17</v>
      </c>
      <c r="GD163">
        <v>50.9</v>
      </c>
      <c r="GE163">
        <v>51.2</v>
      </c>
      <c r="GF163">
        <v>2.19238</v>
      </c>
      <c r="GG163">
        <v>2.4377399999999998</v>
      </c>
      <c r="GH163">
        <v>1.3513200000000001</v>
      </c>
      <c r="GI163">
        <v>2.2448700000000001</v>
      </c>
      <c r="GJ163">
        <v>1.3000499999999999</v>
      </c>
      <c r="GK163">
        <v>2.33887</v>
      </c>
      <c r="GL163">
        <v>26.396000000000001</v>
      </c>
      <c r="GM163">
        <v>14.0182</v>
      </c>
      <c r="GN163">
        <v>19</v>
      </c>
      <c r="GO163">
        <v>328.28300000000002</v>
      </c>
      <c r="GP163">
        <v>499.017</v>
      </c>
      <c r="GQ163">
        <v>17.9556</v>
      </c>
      <c r="GR163">
        <v>23.740300000000001</v>
      </c>
      <c r="GS163">
        <v>29.999400000000001</v>
      </c>
      <c r="GT163">
        <v>24.0716</v>
      </c>
      <c r="GU163">
        <v>24.090900000000001</v>
      </c>
      <c r="GV163">
        <v>43.839599999999997</v>
      </c>
      <c r="GW163">
        <v>58.447600000000001</v>
      </c>
      <c r="GX163">
        <v>100</v>
      </c>
      <c r="GY163">
        <v>17.985600000000002</v>
      </c>
      <c r="GZ163">
        <v>1176.98</v>
      </c>
      <c r="HA163">
        <v>7.1497599999999997</v>
      </c>
      <c r="HB163">
        <v>101.79</v>
      </c>
      <c r="HC163">
        <v>102.31699999999999</v>
      </c>
    </row>
    <row r="164" spans="1:211" x14ac:dyDescent="0.2">
      <c r="A164">
        <v>148</v>
      </c>
      <c r="B164">
        <v>1736452025.0999999</v>
      </c>
      <c r="C164">
        <v>295</v>
      </c>
      <c r="D164" t="s">
        <v>646</v>
      </c>
      <c r="E164" t="s">
        <v>647</v>
      </c>
      <c r="F164">
        <v>2</v>
      </c>
      <c r="G164">
        <v>1736452023.0999999</v>
      </c>
      <c r="H164">
        <f t="shared" si="68"/>
        <v>3.6260008141279611E-3</v>
      </c>
      <c r="I164">
        <f t="shared" si="69"/>
        <v>3.6260008141279609</v>
      </c>
      <c r="J164">
        <f t="shared" si="70"/>
        <v>40.862365188950584</v>
      </c>
      <c r="K164">
        <f t="shared" si="71"/>
        <v>1073.9449999999999</v>
      </c>
      <c r="L164">
        <f t="shared" si="72"/>
        <v>847.9944357519347</v>
      </c>
      <c r="M164">
        <f t="shared" si="73"/>
        <v>86.619158099652125</v>
      </c>
      <c r="N164">
        <f t="shared" si="74"/>
        <v>109.69908271018825</v>
      </c>
      <c r="O164">
        <f t="shared" si="75"/>
        <v>0.32785280339311834</v>
      </c>
      <c r="P164">
        <f t="shared" si="76"/>
        <v>3.5306313623437067</v>
      </c>
      <c r="Q164">
        <f t="shared" si="77"/>
        <v>0.31182969608751043</v>
      </c>
      <c r="R164">
        <f t="shared" si="78"/>
        <v>0.19626789743102346</v>
      </c>
      <c r="S164">
        <f t="shared" si="79"/>
        <v>317.40084588013099</v>
      </c>
      <c r="T164">
        <f t="shared" si="80"/>
        <v>20.713321920059322</v>
      </c>
      <c r="U164">
        <f t="shared" si="81"/>
        <v>19.919750000000001</v>
      </c>
      <c r="V164">
        <f t="shared" si="82"/>
        <v>2.3349769103722764</v>
      </c>
      <c r="W164">
        <f t="shared" si="83"/>
        <v>49.970507896373192</v>
      </c>
      <c r="X164">
        <f t="shared" si="84"/>
        <v>1.1675736466622324</v>
      </c>
      <c r="Y164">
        <f t="shared" si="85"/>
        <v>2.3365254743527908</v>
      </c>
      <c r="Z164">
        <f t="shared" si="86"/>
        <v>1.167403263710044</v>
      </c>
      <c r="AA164">
        <f t="shared" si="87"/>
        <v>-159.90663590304308</v>
      </c>
      <c r="AB164">
        <f t="shared" si="88"/>
        <v>2.036674358671398</v>
      </c>
      <c r="AC164">
        <f t="shared" si="89"/>
        <v>0.11589112788734077</v>
      </c>
      <c r="AD164">
        <f t="shared" si="90"/>
        <v>159.64677546364663</v>
      </c>
      <c r="AE164">
        <f t="shared" si="91"/>
        <v>69.380188170364789</v>
      </c>
      <c r="AF164">
        <f t="shared" si="92"/>
        <v>3.6277549483156419</v>
      </c>
      <c r="AG164">
        <f t="shared" si="93"/>
        <v>40.862365188950584</v>
      </c>
      <c r="AH164">
        <v>1163.6362311113601</v>
      </c>
      <c r="AI164">
        <v>1089.8236363636399</v>
      </c>
      <c r="AJ164">
        <v>3.4426766374950901</v>
      </c>
      <c r="AK164">
        <v>84.881134538593102</v>
      </c>
      <c r="AL164">
        <f t="shared" si="94"/>
        <v>3.6260008141279609</v>
      </c>
      <c r="AM164">
        <v>7.1319214959281503</v>
      </c>
      <c r="AN164">
        <v>11.429545454545501</v>
      </c>
      <c r="AO164">
        <v>-1.39571156159492E-5</v>
      </c>
      <c r="AP164">
        <v>118.923516889192</v>
      </c>
      <c r="AQ164">
        <v>136</v>
      </c>
      <c r="AR164">
        <v>27</v>
      </c>
      <c r="AS164">
        <f t="shared" si="95"/>
        <v>1</v>
      </c>
      <c r="AT164">
        <f t="shared" si="96"/>
        <v>0</v>
      </c>
      <c r="AU164">
        <f t="shared" si="97"/>
        <v>55241.162181440319</v>
      </c>
      <c r="AV164">
        <f t="shared" si="98"/>
        <v>2000.0050000000001</v>
      </c>
      <c r="AW164">
        <f t="shared" si="99"/>
        <v>1686.0041579998574</v>
      </c>
      <c r="AX164">
        <f t="shared" si="100"/>
        <v>0.84299997149999994</v>
      </c>
      <c r="AY164">
        <f t="shared" si="101"/>
        <v>0.15870002619000001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1736452023.0999999</v>
      </c>
      <c r="BF164">
        <v>1073.9449999999999</v>
      </c>
      <c r="BG164">
        <v>1161.7950000000001</v>
      </c>
      <c r="BH164">
        <v>11.43045</v>
      </c>
      <c r="BI164">
        <v>7.13089</v>
      </c>
      <c r="BJ164">
        <v>1059.7</v>
      </c>
      <c r="BK164">
        <v>11.407450000000001</v>
      </c>
      <c r="BL164">
        <v>500.46350000000001</v>
      </c>
      <c r="BM164">
        <v>102.122</v>
      </c>
      <c r="BN164">
        <v>2.3903850000000001E-2</v>
      </c>
      <c r="BO164">
        <v>19.93045</v>
      </c>
      <c r="BP164">
        <v>19.919750000000001</v>
      </c>
      <c r="BQ164">
        <v>999.9</v>
      </c>
      <c r="BR164">
        <v>0</v>
      </c>
      <c r="BS164">
        <v>0</v>
      </c>
      <c r="BT164">
        <v>9988.4500000000007</v>
      </c>
      <c r="BU164">
        <v>592.72249999999997</v>
      </c>
      <c r="BV164">
        <v>125.777</v>
      </c>
      <c r="BW164">
        <v>-87.848600000000005</v>
      </c>
      <c r="BX164">
        <v>1086.3599999999999</v>
      </c>
      <c r="BY164">
        <v>1170.135</v>
      </c>
      <c r="BZ164">
        <v>4.2995999999999999</v>
      </c>
      <c r="CA164">
        <v>1161.7950000000001</v>
      </c>
      <c r="CB164">
        <v>7.13089</v>
      </c>
      <c r="CC164">
        <v>1.167305</v>
      </c>
      <c r="CD164">
        <v>0.72821899999999995</v>
      </c>
      <c r="CE164">
        <v>9.1909449999999993</v>
      </c>
      <c r="CF164">
        <v>2.3800650000000001</v>
      </c>
      <c r="CG164">
        <v>2000.0050000000001</v>
      </c>
      <c r="CH164">
        <v>0.89999949999999995</v>
      </c>
      <c r="CI164">
        <v>0.10000045</v>
      </c>
      <c r="CJ164">
        <v>22</v>
      </c>
      <c r="CK164">
        <v>42020.65</v>
      </c>
      <c r="CL164">
        <v>1736448967.0999999</v>
      </c>
      <c r="CM164" t="s">
        <v>347</v>
      </c>
      <c r="CN164">
        <v>1736448967.0999999</v>
      </c>
      <c r="CO164">
        <v>1736448953.0999999</v>
      </c>
      <c r="CP164">
        <v>2</v>
      </c>
      <c r="CQ164">
        <v>-0.42199999999999999</v>
      </c>
      <c r="CR164">
        <v>-1.2999999999999999E-2</v>
      </c>
      <c r="CS164">
        <v>1.4690000000000001</v>
      </c>
      <c r="CT164">
        <v>4.4999999999999998E-2</v>
      </c>
      <c r="CU164">
        <v>197</v>
      </c>
      <c r="CV164">
        <v>13</v>
      </c>
      <c r="CW164">
        <v>0.01</v>
      </c>
      <c r="CX164">
        <v>0.02</v>
      </c>
      <c r="CY164">
        <v>-86.942212499999997</v>
      </c>
      <c r="CZ164">
        <v>-8.1359999999999406</v>
      </c>
      <c r="DA164">
        <v>0.68467972336980099</v>
      </c>
      <c r="DB164">
        <v>0</v>
      </c>
      <c r="DC164">
        <v>4.3051762499999997</v>
      </c>
      <c r="DD164">
        <v>-5.7555882352956E-2</v>
      </c>
      <c r="DE164">
        <v>4.6692864484308497E-3</v>
      </c>
      <c r="DF164">
        <v>1</v>
      </c>
      <c r="DG164">
        <v>1</v>
      </c>
      <c r="DH164">
        <v>2</v>
      </c>
      <c r="DI164" t="s">
        <v>362</v>
      </c>
      <c r="DJ164">
        <v>2.9374099999999999</v>
      </c>
      <c r="DK164">
        <v>2.6293299999999999</v>
      </c>
      <c r="DL164">
        <v>0.19753000000000001</v>
      </c>
      <c r="DM164">
        <v>0.20588600000000001</v>
      </c>
      <c r="DN164">
        <v>6.9927699999999995E-2</v>
      </c>
      <c r="DO164">
        <v>4.87217E-2</v>
      </c>
      <c r="DP164">
        <v>27063.3</v>
      </c>
      <c r="DQ164">
        <v>29939</v>
      </c>
      <c r="DR164">
        <v>29452.400000000001</v>
      </c>
      <c r="DS164">
        <v>34697.800000000003</v>
      </c>
      <c r="DT164">
        <v>34600.199999999997</v>
      </c>
      <c r="DU164">
        <v>41763.300000000003</v>
      </c>
      <c r="DV164">
        <v>40219.4</v>
      </c>
      <c r="DW164">
        <v>47565.2</v>
      </c>
      <c r="DX164">
        <v>1.7158800000000001</v>
      </c>
      <c r="DY164">
        <v>2.0414500000000002</v>
      </c>
      <c r="DZ164">
        <v>2.7175999999999999E-2</v>
      </c>
      <c r="EA164">
        <v>0</v>
      </c>
      <c r="EB164">
        <v>19.478100000000001</v>
      </c>
      <c r="EC164">
        <v>999.9</v>
      </c>
      <c r="ED164">
        <v>64.168000000000006</v>
      </c>
      <c r="EE164">
        <v>22.405999999999999</v>
      </c>
      <c r="EF164">
        <v>17.093900000000001</v>
      </c>
      <c r="EG164">
        <v>61.668199999999999</v>
      </c>
      <c r="EH164">
        <v>44.4191</v>
      </c>
      <c r="EI164">
        <v>1</v>
      </c>
      <c r="EJ164">
        <v>-0.28725400000000001</v>
      </c>
      <c r="EK164">
        <v>1.1511199999999999</v>
      </c>
      <c r="EL164">
        <v>20.285</v>
      </c>
      <c r="EM164">
        <v>5.2469400000000004</v>
      </c>
      <c r="EN164">
        <v>11.914099999999999</v>
      </c>
      <c r="EO164">
        <v>4.9897</v>
      </c>
      <c r="EP164">
        <v>3.2844699999999998</v>
      </c>
      <c r="EQ164">
        <v>9999</v>
      </c>
      <c r="ER164">
        <v>9999</v>
      </c>
      <c r="ES164">
        <v>999.9</v>
      </c>
      <c r="ET164">
        <v>9999</v>
      </c>
      <c r="EU164">
        <v>1.88405</v>
      </c>
      <c r="EV164">
        <v>1.8843000000000001</v>
      </c>
      <c r="EW164">
        <v>1.88514</v>
      </c>
      <c r="EX164">
        <v>1.8871800000000001</v>
      </c>
      <c r="EY164">
        <v>1.88364</v>
      </c>
      <c r="EZ164">
        <v>1.8768199999999999</v>
      </c>
      <c r="FA164">
        <v>1.88262</v>
      </c>
      <c r="FB164">
        <v>1.8881300000000001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14.35</v>
      </c>
      <c r="FQ164">
        <v>2.3099999999999999E-2</v>
      </c>
      <c r="FR164">
        <v>-0.66434949939203702</v>
      </c>
      <c r="FS164">
        <v>9.8787948123959593E-3</v>
      </c>
      <c r="FT164">
        <v>5.3251326344088904E-6</v>
      </c>
      <c r="FU164">
        <v>-1.29812346716052E-9</v>
      </c>
      <c r="FV164">
        <v>-3.0087886876822501E-2</v>
      </c>
      <c r="FW164">
        <v>-3.68478344840185E-3</v>
      </c>
      <c r="FX164">
        <v>8.3536045323785897E-4</v>
      </c>
      <c r="FY164">
        <v>-9.0991182514875006E-6</v>
      </c>
      <c r="FZ164">
        <v>5</v>
      </c>
      <c r="GA164">
        <v>1737</v>
      </c>
      <c r="GB164">
        <v>1</v>
      </c>
      <c r="GC164">
        <v>17</v>
      </c>
      <c r="GD164">
        <v>51</v>
      </c>
      <c r="GE164">
        <v>51.2</v>
      </c>
      <c r="GF164">
        <v>2.2009300000000001</v>
      </c>
      <c r="GG164">
        <v>2.4414099999999999</v>
      </c>
      <c r="GH164">
        <v>1.3513200000000001</v>
      </c>
      <c r="GI164">
        <v>2.2448700000000001</v>
      </c>
      <c r="GJ164">
        <v>1.3000499999999999</v>
      </c>
      <c r="GK164">
        <v>2.2473100000000001</v>
      </c>
      <c r="GL164">
        <v>26.396000000000001</v>
      </c>
      <c r="GM164">
        <v>14.0182</v>
      </c>
      <c r="GN164">
        <v>19</v>
      </c>
      <c r="GO164">
        <v>320.04599999999999</v>
      </c>
      <c r="GP164">
        <v>498.61200000000002</v>
      </c>
      <c r="GQ164">
        <v>17.976500000000001</v>
      </c>
      <c r="GR164">
        <v>23.736699999999999</v>
      </c>
      <c r="GS164">
        <v>29.999300000000002</v>
      </c>
      <c r="GT164">
        <v>24.068899999999999</v>
      </c>
      <c r="GU164">
        <v>24.088200000000001</v>
      </c>
      <c r="GV164">
        <v>44.0974</v>
      </c>
      <c r="GW164">
        <v>58.447600000000001</v>
      </c>
      <c r="GX164">
        <v>100</v>
      </c>
      <c r="GY164">
        <v>18.034500000000001</v>
      </c>
      <c r="GZ164">
        <v>1190.58</v>
      </c>
      <c r="HA164">
        <v>7.1497599999999997</v>
      </c>
      <c r="HB164">
        <v>101.79</v>
      </c>
      <c r="HC164">
        <v>102.31699999999999</v>
      </c>
    </row>
    <row r="165" spans="1:211" x14ac:dyDescent="0.2">
      <c r="A165">
        <v>149</v>
      </c>
      <c r="B165">
        <v>1736452027.0999999</v>
      </c>
      <c r="C165">
        <v>297</v>
      </c>
      <c r="D165" t="s">
        <v>648</v>
      </c>
      <c r="E165" t="s">
        <v>649</v>
      </c>
      <c r="F165">
        <v>2</v>
      </c>
      <c r="G165">
        <v>1736452026.0999999</v>
      </c>
      <c r="H165">
        <f t="shared" si="68"/>
        <v>3.626598233337437E-3</v>
      </c>
      <c r="I165">
        <f t="shared" si="69"/>
        <v>3.6265982333374369</v>
      </c>
      <c r="J165">
        <f t="shared" si="70"/>
        <v>40.813100863944179</v>
      </c>
      <c r="K165">
        <f t="shared" si="71"/>
        <v>1084.0999999999999</v>
      </c>
      <c r="L165">
        <f t="shared" si="72"/>
        <v>857.89893225031403</v>
      </c>
      <c r="M165">
        <f t="shared" si="73"/>
        <v>87.625066181736571</v>
      </c>
      <c r="N165">
        <f t="shared" si="74"/>
        <v>110.72905056361998</v>
      </c>
      <c r="O165">
        <f t="shared" si="75"/>
        <v>0.32740940266450569</v>
      </c>
      <c r="P165">
        <f t="shared" si="76"/>
        <v>3.5231348662193112</v>
      </c>
      <c r="Q165">
        <f t="shared" si="77"/>
        <v>0.3113962544162705</v>
      </c>
      <c r="R165">
        <f t="shared" si="78"/>
        <v>0.19599609433066811</v>
      </c>
      <c r="S165">
        <f t="shared" si="79"/>
        <v>317.40000000000003</v>
      </c>
      <c r="T165">
        <f t="shared" si="80"/>
        <v>20.714212639278923</v>
      </c>
      <c r="U165">
        <f t="shared" si="81"/>
        <v>19.931899999999999</v>
      </c>
      <c r="V165">
        <f t="shared" si="82"/>
        <v>2.336735395706472</v>
      </c>
      <c r="W165">
        <f t="shared" si="83"/>
        <v>49.973495896848192</v>
      </c>
      <c r="X165">
        <f t="shared" si="84"/>
        <v>1.1676036726482999</v>
      </c>
      <c r="Y165">
        <f t="shared" si="85"/>
        <v>2.3364458533347077</v>
      </c>
      <c r="Z165">
        <f t="shared" si="86"/>
        <v>1.1691317230581721</v>
      </c>
      <c r="AA165">
        <f t="shared" si="87"/>
        <v>-159.93298209018099</v>
      </c>
      <c r="AB165">
        <f t="shared" si="88"/>
        <v>-0.37987849381502048</v>
      </c>
      <c r="AC165">
        <f t="shared" si="89"/>
        <v>-2.1663179816725643E-2</v>
      </c>
      <c r="AD165">
        <f t="shared" si="90"/>
        <v>157.06547623618732</v>
      </c>
      <c r="AE165">
        <f t="shared" si="91"/>
        <v>69.763464542615637</v>
      </c>
      <c r="AF165">
        <f t="shared" si="92"/>
        <v>3.6274787141879057</v>
      </c>
      <c r="AG165">
        <f t="shared" si="93"/>
        <v>40.813100863944179</v>
      </c>
      <c r="AH165">
        <v>1170.53876598735</v>
      </c>
      <c r="AI165">
        <v>1096.7030303030299</v>
      </c>
      <c r="AJ165">
        <v>3.4527685362338199</v>
      </c>
      <c r="AK165">
        <v>84.881134538593102</v>
      </c>
      <c r="AL165">
        <f t="shared" si="94"/>
        <v>3.6265982333374369</v>
      </c>
      <c r="AM165">
        <v>7.13131332127388</v>
      </c>
      <c r="AN165">
        <v>11.430402797202801</v>
      </c>
      <c r="AO165">
        <v>-8.8791021793536394E-6</v>
      </c>
      <c r="AP165">
        <v>118.923516889192</v>
      </c>
      <c r="AQ165">
        <v>140</v>
      </c>
      <c r="AR165">
        <v>28</v>
      </c>
      <c r="AS165">
        <f t="shared" si="95"/>
        <v>1</v>
      </c>
      <c r="AT165">
        <f t="shared" si="96"/>
        <v>0</v>
      </c>
      <c r="AU165">
        <f t="shared" si="97"/>
        <v>55073.251797911464</v>
      </c>
      <c r="AV165">
        <f t="shared" si="98"/>
        <v>2000</v>
      </c>
      <c r="AW165">
        <f t="shared" si="99"/>
        <v>1686</v>
      </c>
      <c r="AX165">
        <f t="shared" si="100"/>
        <v>0.84299999999999997</v>
      </c>
      <c r="AY165">
        <f t="shared" si="101"/>
        <v>0.15870000000000001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1736452026.0999999</v>
      </c>
      <c r="BF165">
        <v>1084.0999999999999</v>
      </c>
      <c r="BG165">
        <v>1172.47</v>
      </c>
      <c r="BH165">
        <v>11.4315</v>
      </c>
      <c r="BI165">
        <v>7.1314599999999997</v>
      </c>
      <c r="BJ165">
        <v>1069.69</v>
      </c>
      <c r="BK165">
        <v>11.4084</v>
      </c>
      <c r="BL165">
        <v>500.36900000000003</v>
      </c>
      <c r="BM165">
        <v>102.10899999999999</v>
      </c>
      <c r="BN165">
        <v>3.01482E-2</v>
      </c>
      <c r="BO165">
        <v>19.9299</v>
      </c>
      <c r="BP165">
        <v>19.931899999999999</v>
      </c>
      <c r="BQ165">
        <v>999.9</v>
      </c>
      <c r="BR165">
        <v>0</v>
      </c>
      <c r="BS165">
        <v>0</v>
      </c>
      <c r="BT165">
        <v>9958.1200000000008</v>
      </c>
      <c r="BU165">
        <v>592.77099999999996</v>
      </c>
      <c r="BV165">
        <v>125.94</v>
      </c>
      <c r="BW165">
        <v>-88.371499999999997</v>
      </c>
      <c r="BX165">
        <v>1096.6300000000001</v>
      </c>
      <c r="BY165">
        <v>1180.8900000000001</v>
      </c>
      <c r="BZ165">
        <v>4.3000400000000001</v>
      </c>
      <c r="CA165">
        <v>1172.47</v>
      </c>
      <c r="CB165">
        <v>7.1314599999999997</v>
      </c>
      <c r="CC165">
        <v>1.16726</v>
      </c>
      <c r="CD165">
        <v>0.72819</v>
      </c>
      <c r="CE165">
        <v>9.1904699999999995</v>
      </c>
      <c r="CF165">
        <v>2.3795099999999998</v>
      </c>
      <c r="CG165">
        <v>2000</v>
      </c>
      <c r="CH165">
        <v>0.9</v>
      </c>
      <c r="CI165">
        <v>0.1</v>
      </c>
      <c r="CJ165">
        <v>22</v>
      </c>
      <c r="CK165">
        <v>42020.6</v>
      </c>
      <c r="CL165">
        <v>1736448967.0999999</v>
      </c>
      <c r="CM165" t="s">
        <v>347</v>
      </c>
      <c r="CN165">
        <v>1736448967.0999999</v>
      </c>
      <c r="CO165">
        <v>1736448953.0999999</v>
      </c>
      <c r="CP165">
        <v>2</v>
      </c>
      <c r="CQ165">
        <v>-0.42199999999999999</v>
      </c>
      <c r="CR165">
        <v>-1.2999999999999999E-2</v>
      </c>
      <c r="CS165">
        <v>1.4690000000000001</v>
      </c>
      <c r="CT165">
        <v>4.4999999999999998E-2</v>
      </c>
      <c r="CU165">
        <v>197</v>
      </c>
      <c r="CV165">
        <v>13</v>
      </c>
      <c r="CW165">
        <v>0.01</v>
      </c>
      <c r="CX165">
        <v>0.02</v>
      </c>
      <c r="CY165">
        <v>-87.138487499999997</v>
      </c>
      <c r="CZ165">
        <v>-9.1822764705879294</v>
      </c>
      <c r="DA165">
        <v>0.73534869864150099</v>
      </c>
      <c r="DB165">
        <v>0</v>
      </c>
      <c r="DC165">
        <v>4.3033025</v>
      </c>
      <c r="DD165">
        <v>-4.4437058823540897E-2</v>
      </c>
      <c r="DE165">
        <v>3.6179906370802598E-3</v>
      </c>
      <c r="DF165">
        <v>1</v>
      </c>
      <c r="DG165">
        <v>1</v>
      </c>
      <c r="DH165">
        <v>2</v>
      </c>
      <c r="DI165" t="s">
        <v>362</v>
      </c>
      <c r="DJ165">
        <v>2.9369399999999999</v>
      </c>
      <c r="DK165">
        <v>2.6317200000000001</v>
      </c>
      <c r="DL165">
        <v>0.19828499999999999</v>
      </c>
      <c r="DM165">
        <v>0.20662900000000001</v>
      </c>
      <c r="DN165">
        <v>6.9927799999999998E-2</v>
      </c>
      <c r="DO165">
        <v>4.8721399999999998E-2</v>
      </c>
      <c r="DP165">
        <v>27038</v>
      </c>
      <c r="DQ165">
        <v>29911.3</v>
      </c>
      <c r="DR165">
        <v>29452.6</v>
      </c>
      <c r="DS165">
        <v>34698</v>
      </c>
      <c r="DT165">
        <v>34600.199999999997</v>
      </c>
      <c r="DU165">
        <v>41763.699999999997</v>
      </c>
      <c r="DV165">
        <v>40219.4</v>
      </c>
      <c r="DW165">
        <v>47565.599999999999</v>
      </c>
      <c r="DX165">
        <v>1.7051000000000001</v>
      </c>
      <c r="DY165">
        <v>2.0417700000000001</v>
      </c>
      <c r="DZ165">
        <v>2.73995E-2</v>
      </c>
      <c r="EA165">
        <v>0</v>
      </c>
      <c r="EB165">
        <v>19.4772</v>
      </c>
      <c r="EC165">
        <v>999.9</v>
      </c>
      <c r="ED165">
        <v>64.144000000000005</v>
      </c>
      <c r="EE165">
        <v>22.405999999999999</v>
      </c>
      <c r="EF165">
        <v>17.086099999999998</v>
      </c>
      <c r="EG165">
        <v>61.468200000000003</v>
      </c>
      <c r="EH165">
        <v>44.046500000000002</v>
      </c>
      <c r="EI165">
        <v>1</v>
      </c>
      <c r="EJ165">
        <v>-0.28753600000000001</v>
      </c>
      <c r="EK165">
        <v>1.1148100000000001</v>
      </c>
      <c r="EL165">
        <v>20.2851</v>
      </c>
      <c r="EM165">
        <v>5.2469400000000004</v>
      </c>
      <c r="EN165">
        <v>11.914099999999999</v>
      </c>
      <c r="EO165">
        <v>4.9897499999999999</v>
      </c>
      <c r="EP165">
        <v>3.2844500000000001</v>
      </c>
      <c r="EQ165">
        <v>9999</v>
      </c>
      <c r="ER165">
        <v>9999</v>
      </c>
      <c r="ES165">
        <v>999.9</v>
      </c>
      <c r="ET165">
        <v>9999</v>
      </c>
      <c r="EU165">
        <v>1.8840600000000001</v>
      </c>
      <c r="EV165">
        <v>1.8843000000000001</v>
      </c>
      <c r="EW165">
        <v>1.8851500000000001</v>
      </c>
      <c r="EX165">
        <v>1.8871899999999999</v>
      </c>
      <c r="EY165">
        <v>1.88364</v>
      </c>
      <c r="EZ165">
        <v>1.8768199999999999</v>
      </c>
      <c r="FA165">
        <v>1.8826099999999999</v>
      </c>
      <c r="FB165">
        <v>1.88812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14.46</v>
      </c>
      <c r="FQ165">
        <v>2.3099999999999999E-2</v>
      </c>
      <c r="FR165">
        <v>-0.66434949939203702</v>
      </c>
      <c r="FS165">
        <v>9.8787948123959593E-3</v>
      </c>
      <c r="FT165">
        <v>5.3251326344088904E-6</v>
      </c>
      <c r="FU165">
        <v>-1.29812346716052E-9</v>
      </c>
      <c r="FV165">
        <v>-3.0087886876822501E-2</v>
      </c>
      <c r="FW165">
        <v>-3.68478344840185E-3</v>
      </c>
      <c r="FX165">
        <v>8.3536045323785897E-4</v>
      </c>
      <c r="FY165">
        <v>-9.0991182514875006E-6</v>
      </c>
      <c r="FZ165">
        <v>5</v>
      </c>
      <c r="GA165">
        <v>1737</v>
      </c>
      <c r="GB165">
        <v>1</v>
      </c>
      <c r="GC165">
        <v>17</v>
      </c>
      <c r="GD165">
        <v>51</v>
      </c>
      <c r="GE165">
        <v>51.2</v>
      </c>
      <c r="GF165">
        <v>2.21191</v>
      </c>
      <c r="GG165">
        <v>2.4243199999999998</v>
      </c>
      <c r="GH165">
        <v>1.3513200000000001</v>
      </c>
      <c r="GI165">
        <v>2.2448700000000001</v>
      </c>
      <c r="GJ165">
        <v>1.3000499999999999</v>
      </c>
      <c r="GK165">
        <v>2.4108900000000002</v>
      </c>
      <c r="GL165">
        <v>26.396000000000001</v>
      </c>
      <c r="GM165">
        <v>14.026999999999999</v>
      </c>
      <c r="GN165">
        <v>19</v>
      </c>
      <c r="GO165">
        <v>315.41199999999998</v>
      </c>
      <c r="GP165">
        <v>498.79399999999998</v>
      </c>
      <c r="GQ165">
        <v>17.996400000000001</v>
      </c>
      <c r="GR165">
        <v>23.732299999999999</v>
      </c>
      <c r="GS165">
        <v>29.999400000000001</v>
      </c>
      <c r="GT165">
        <v>24.065999999999999</v>
      </c>
      <c r="GU165">
        <v>24.0855</v>
      </c>
      <c r="GV165">
        <v>44.241500000000002</v>
      </c>
      <c r="GW165">
        <v>58.447600000000001</v>
      </c>
      <c r="GX165">
        <v>100</v>
      </c>
      <c r="GY165">
        <v>18.034500000000001</v>
      </c>
      <c r="GZ165">
        <v>1197.43</v>
      </c>
      <c r="HA165">
        <v>7.1497599999999997</v>
      </c>
      <c r="HB165">
        <v>101.79</v>
      </c>
      <c r="HC165">
        <v>102.318</v>
      </c>
    </row>
    <row r="166" spans="1:211" x14ac:dyDescent="0.2">
      <c r="A166">
        <v>150</v>
      </c>
      <c r="B166">
        <v>1736452029.0999999</v>
      </c>
      <c r="C166">
        <v>299</v>
      </c>
      <c r="D166" t="s">
        <v>650</v>
      </c>
      <c r="E166" t="s">
        <v>651</v>
      </c>
      <c r="F166">
        <v>2</v>
      </c>
      <c r="G166">
        <v>1736452027.0999999</v>
      </c>
      <c r="H166">
        <f t="shared" si="68"/>
        <v>3.6269180080573259E-3</v>
      </c>
      <c r="I166">
        <f t="shared" si="69"/>
        <v>3.6269180080573258</v>
      </c>
      <c r="J166">
        <f t="shared" si="70"/>
        <v>41.242047054463491</v>
      </c>
      <c r="K166">
        <f t="shared" si="71"/>
        <v>1087.48</v>
      </c>
      <c r="L166">
        <f t="shared" si="72"/>
        <v>859.08688117581346</v>
      </c>
      <c r="M166">
        <f t="shared" si="73"/>
        <v>87.747115873610042</v>
      </c>
      <c r="N166">
        <f t="shared" si="74"/>
        <v>111.075184199798</v>
      </c>
      <c r="O166">
        <f t="shared" si="75"/>
        <v>0.3274587419201152</v>
      </c>
      <c r="P166">
        <f t="shared" si="76"/>
        <v>3.5258402015848045</v>
      </c>
      <c r="Q166">
        <f t="shared" si="77"/>
        <v>0.31145253878941453</v>
      </c>
      <c r="R166">
        <f t="shared" si="78"/>
        <v>0.19603071459670629</v>
      </c>
      <c r="S166">
        <f t="shared" si="79"/>
        <v>317.40000000000003</v>
      </c>
      <c r="T166">
        <f t="shared" si="80"/>
        <v>20.714622645423074</v>
      </c>
      <c r="U166">
        <f t="shared" si="81"/>
        <v>19.930800000000001</v>
      </c>
      <c r="V166">
        <f t="shared" si="82"/>
        <v>2.336576143511309</v>
      </c>
      <c r="W166">
        <f t="shared" si="83"/>
        <v>49.967591370577324</v>
      </c>
      <c r="X166">
        <f t="shared" si="84"/>
        <v>1.1675416702385801</v>
      </c>
      <c r="Y166">
        <f t="shared" si="85"/>
        <v>2.3365978591597067</v>
      </c>
      <c r="Z166">
        <f t="shared" si="86"/>
        <v>1.1690344732727289</v>
      </c>
      <c r="AA166">
        <f t="shared" si="87"/>
        <v>-159.94708415532807</v>
      </c>
      <c r="AB166">
        <f t="shared" si="88"/>
        <v>2.8512764541771887E-2</v>
      </c>
      <c r="AC166">
        <f t="shared" si="89"/>
        <v>1.6247380705171391E-3</v>
      </c>
      <c r="AD166">
        <f t="shared" si="90"/>
        <v>157.48305334728425</v>
      </c>
      <c r="AE166">
        <f t="shared" si="91"/>
        <v>69.719180522910094</v>
      </c>
      <c r="AF166">
        <f t="shared" si="92"/>
        <v>3.6265412026795896</v>
      </c>
      <c r="AG166">
        <f t="shared" si="93"/>
        <v>41.242047054463491</v>
      </c>
      <c r="AH166">
        <v>1177.5675970541799</v>
      </c>
      <c r="AI166">
        <v>1103.46587878788</v>
      </c>
      <c r="AJ166">
        <v>3.4161364618764298</v>
      </c>
      <c r="AK166">
        <v>84.881134538593102</v>
      </c>
      <c r="AL166">
        <f t="shared" si="94"/>
        <v>3.6269180080573258</v>
      </c>
      <c r="AM166">
        <v>7.1310374546986903</v>
      </c>
      <c r="AN166">
        <v>11.430937062937099</v>
      </c>
      <c r="AO166">
        <v>-5.3697656045669496E-6</v>
      </c>
      <c r="AP166">
        <v>118.923516889192</v>
      </c>
      <c r="AQ166">
        <v>136</v>
      </c>
      <c r="AR166">
        <v>27</v>
      </c>
      <c r="AS166">
        <f t="shared" si="95"/>
        <v>1</v>
      </c>
      <c r="AT166">
        <f t="shared" si="96"/>
        <v>0</v>
      </c>
      <c r="AU166">
        <f t="shared" si="97"/>
        <v>55133.592132466823</v>
      </c>
      <c r="AV166">
        <f t="shared" si="98"/>
        <v>2000</v>
      </c>
      <c r="AW166">
        <f t="shared" si="99"/>
        <v>1686</v>
      </c>
      <c r="AX166">
        <f t="shared" si="100"/>
        <v>0.84299999999999997</v>
      </c>
      <c r="AY166">
        <f t="shared" si="101"/>
        <v>0.15870000000000001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1736452027.0999999</v>
      </c>
      <c r="BF166">
        <v>1087.48</v>
      </c>
      <c r="BG166">
        <v>1175.82</v>
      </c>
      <c r="BH166">
        <v>11.4308</v>
      </c>
      <c r="BI166">
        <v>7.1314000000000002</v>
      </c>
      <c r="BJ166">
        <v>1073.0150000000001</v>
      </c>
      <c r="BK166">
        <v>11.4077</v>
      </c>
      <c r="BL166">
        <v>500.31450000000001</v>
      </c>
      <c r="BM166">
        <v>102.1105</v>
      </c>
      <c r="BN166">
        <v>2.9478850000000001E-2</v>
      </c>
      <c r="BO166">
        <v>19.930949999999999</v>
      </c>
      <c r="BP166">
        <v>19.930800000000001</v>
      </c>
      <c r="BQ166">
        <v>999.9</v>
      </c>
      <c r="BR166">
        <v>0</v>
      </c>
      <c r="BS166">
        <v>0</v>
      </c>
      <c r="BT166">
        <v>9969.3700000000008</v>
      </c>
      <c r="BU166">
        <v>592.78650000000005</v>
      </c>
      <c r="BV166">
        <v>126.0265</v>
      </c>
      <c r="BW166">
        <v>-88.338499999999996</v>
      </c>
      <c r="BX166">
        <v>1100.05</v>
      </c>
      <c r="BY166">
        <v>1184.2650000000001</v>
      </c>
      <c r="BZ166">
        <v>4.2994000000000003</v>
      </c>
      <c r="CA166">
        <v>1175.82</v>
      </c>
      <c r="CB166">
        <v>7.1314000000000002</v>
      </c>
      <c r="CC166">
        <v>1.167205</v>
      </c>
      <c r="CD166">
        <v>0.72819250000000002</v>
      </c>
      <c r="CE166">
        <v>9.1897300000000008</v>
      </c>
      <c r="CF166">
        <v>2.3795549999999999</v>
      </c>
      <c r="CG166">
        <v>2000</v>
      </c>
      <c r="CH166">
        <v>0.9</v>
      </c>
      <c r="CI166">
        <v>0.1</v>
      </c>
      <c r="CJ166">
        <v>22</v>
      </c>
      <c r="CK166">
        <v>42020.55</v>
      </c>
      <c r="CL166">
        <v>1736448967.0999999</v>
      </c>
      <c r="CM166" t="s">
        <v>347</v>
      </c>
      <c r="CN166">
        <v>1736448967.0999999</v>
      </c>
      <c r="CO166">
        <v>1736448953.0999999</v>
      </c>
      <c r="CP166">
        <v>2</v>
      </c>
      <c r="CQ166">
        <v>-0.42199999999999999</v>
      </c>
      <c r="CR166">
        <v>-1.2999999999999999E-2</v>
      </c>
      <c r="CS166">
        <v>1.4690000000000001</v>
      </c>
      <c r="CT166">
        <v>4.4999999999999998E-2</v>
      </c>
      <c r="CU166">
        <v>197</v>
      </c>
      <c r="CV166">
        <v>13</v>
      </c>
      <c r="CW166">
        <v>0.01</v>
      </c>
      <c r="CX166">
        <v>0.02</v>
      </c>
      <c r="CY166">
        <v>-87.410312500000003</v>
      </c>
      <c r="CZ166">
        <v>-9.2053941176468204</v>
      </c>
      <c r="DA166">
        <v>0.73671204251983502</v>
      </c>
      <c r="DB166">
        <v>0</v>
      </c>
      <c r="DC166">
        <v>4.3019600000000002</v>
      </c>
      <c r="DD166">
        <v>-3.0090000000003E-2</v>
      </c>
      <c r="DE166">
        <v>2.4940454085681102E-3</v>
      </c>
      <c r="DF166">
        <v>1</v>
      </c>
      <c r="DG166">
        <v>1</v>
      </c>
      <c r="DH166">
        <v>2</v>
      </c>
      <c r="DI166" t="s">
        <v>362</v>
      </c>
      <c r="DJ166">
        <v>2.9365299999999999</v>
      </c>
      <c r="DK166">
        <v>2.6278899999999998</v>
      </c>
      <c r="DL166">
        <v>0.199072</v>
      </c>
      <c r="DM166">
        <v>0.20735899999999999</v>
      </c>
      <c r="DN166">
        <v>6.9927000000000003E-2</v>
      </c>
      <c r="DO166">
        <v>4.8719999999999999E-2</v>
      </c>
      <c r="DP166">
        <v>27011.8</v>
      </c>
      <c r="DQ166">
        <v>29884.1</v>
      </c>
      <c r="DR166">
        <v>29452.799999999999</v>
      </c>
      <c r="DS166">
        <v>34698.199999999997</v>
      </c>
      <c r="DT166">
        <v>34600.300000000003</v>
      </c>
      <c r="DU166">
        <v>41763.800000000003</v>
      </c>
      <c r="DV166">
        <v>40219.599999999999</v>
      </c>
      <c r="DW166">
        <v>47565.8</v>
      </c>
      <c r="DX166">
        <v>1.7135800000000001</v>
      </c>
      <c r="DY166">
        <v>2.04203</v>
      </c>
      <c r="DZ166">
        <v>2.7511299999999999E-2</v>
      </c>
      <c r="EA166">
        <v>0</v>
      </c>
      <c r="EB166">
        <v>19.476299999999998</v>
      </c>
      <c r="EC166">
        <v>999.9</v>
      </c>
      <c r="ED166">
        <v>64.168000000000006</v>
      </c>
      <c r="EE166">
        <v>22.405999999999999</v>
      </c>
      <c r="EF166">
        <v>17.088699999999999</v>
      </c>
      <c r="EG166">
        <v>61.778199999999998</v>
      </c>
      <c r="EH166">
        <v>44.823700000000002</v>
      </c>
      <c r="EI166">
        <v>1</v>
      </c>
      <c r="EJ166">
        <v>-0.28797299999999998</v>
      </c>
      <c r="EK166">
        <v>1.0673600000000001</v>
      </c>
      <c r="EL166">
        <v>20.285499999999999</v>
      </c>
      <c r="EM166">
        <v>5.2469400000000004</v>
      </c>
      <c r="EN166">
        <v>11.914099999999999</v>
      </c>
      <c r="EO166">
        <v>4.9896500000000001</v>
      </c>
      <c r="EP166">
        <v>3.28443</v>
      </c>
      <c r="EQ166">
        <v>9999</v>
      </c>
      <c r="ER166">
        <v>9999</v>
      </c>
      <c r="ES166">
        <v>999.9</v>
      </c>
      <c r="ET166">
        <v>9999</v>
      </c>
      <c r="EU166">
        <v>1.8840699999999999</v>
      </c>
      <c r="EV166">
        <v>1.88429</v>
      </c>
      <c r="EW166">
        <v>1.8851500000000001</v>
      </c>
      <c r="EX166">
        <v>1.8872</v>
      </c>
      <c r="EY166">
        <v>1.88365</v>
      </c>
      <c r="EZ166">
        <v>1.8768199999999999</v>
      </c>
      <c r="FA166">
        <v>1.8826099999999999</v>
      </c>
      <c r="FB166">
        <v>1.88812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14.58</v>
      </c>
      <c r="FQ166">
        <v>2.3099999999999999E-2</v>
      </c>
      <c r="FR166">
        <v>-0.66434949939203702</v>
      </c>
      <c r="FS166">
        <v>9.8787948123959593E-3</v>
      </c>
      <c r="FT166">
        <v>5.3251326344088904E-6</v>
      </c>
      <c r="FU166">
        <v>-1.29812346716052E-9</v>
      </c>
      <c r="FV166">
        <v>-3.0087886876822501E-2</v>
      </c>
      <c r="FW166">
        <v>-3.68478344840185E-3</v>
      </c>
      <c r="FX166">
        <v>8.3536045323785897E-4</v>
      </c>
      <c r="FY166">
        <v>-9.0991182514875006E-6</v>
      </c>
      <c r="FZ166">
        <v>5</v>
      </c>
      <c r="GA166">
        <v>1737</v>
      </c>
      <c r="GB166">
        <v>1</v>
      </c>
      <c r="GC166">
        <v>17</v>
      </c>
      <c r="GD166">
        <v>51</v>
      </c>
      <c r="GE166">
        <v>51.3</v>
      </c>
      <c r="GF166">
        <v>2.2204600000000001</v>
      </c>
      <c r="GG166">
        <v>2.4340799999999998</v>
      </c>
      <c r="GH166">
        <v>1.3513200000000001</v>
      </c>
      <c r="GI166">
        <v>2.2448700000000001</v>
      </c>
      <c r="GJ166">
        <v>1.3000499999999999</v>
      </c>
      <c r="GK166">
        <v>2.5146500000000001</v>
      </c>
      <c r="GL166">
        <v>26.396000000000001</v>
      </c>
      <c r="GM166">
        <v>14.0357</v>
      </c>
      <c r="GN166">
        <v>19</v>
      </c>
      <c r="GO166">
        <v>319.02199999999999</v>
      </c>
      <c r="GP166">
        <v>498.928</v>
      </c>
      <c r="GQ166">
        <v>18.017299999999999</v>
      </c>
      <c r="GR166">
        <v>23.728400000000001</v>
      </c>
      <c r="GS166">
        <v>29.999300000000002</v>
      </c>
      <c r="GT166">
        <v>24.063199999999998</v>
      </c>
      <c r="GU166">
        <v>24.082699999999999</v>
      </c>
      <c r="GV166">
        <v>44.430999999999997</v>
      </c>
      <c r="GW166">
        <v>58.447600000000001</v>
      </c>
      <c r="GX166">
        <v>100</v>
      </c>
      <c r="GY166">
        <v>18.034500000000001</v>
      </c>
      <c r="GZ166">
        <v>1197.43</v>
      </c>
      <c r="HA166">
        <v>7.1497599999999997</v>
      </c>
      <c r="HB166">
        <v>101.79</v>
      </c>
      <c r="HC166">
        <v>102.318</v>
      </c>
    </row>
    <row r="167" spans="1:211" x14ac:dyDescent="0.2">
      <c r="A167">
        <v>151</v>
      </c>
      <c r="B167">
        <v>1736452031.0999999</v>
      </c>
      <c r="C167">
        <v>301</v>
      </c>
      <c r="D167" t="s">
        <v>652</v>
      </c>
      <c r="E167" t="s">
        <v>653</v>
      </c>
      <c r="F167">
        <v>2</v>
      </c>
      <c r="G167">
        <v>1736452030.0999999</v>
      </c>
      <c r="H167">
        <f t="shared" si="68"/>
        <v>3.625766230031253E-3</v>
      </c>
      <c r="I167">
        <f t="shared" si="69"/>
        <v>3.6257662300312532</v>
      </c>
      <c r="J167">
        <f t="shared" si="70"/>
        <v>41.489791745524045</v>
      </c>
      <c r="K167">
        <f t="shared" si="71"/>
        <v>1097.6199999999999</v>
      </c>
      <c r="L167">
        <f t="shared" si="72"/>
        <v>867.52613335047306</v>
      </c>
      <c r="M167">
        <f t="shared" si="73"/>
        <v>88.613953810053246</v>
      </c>
      <c r="N167">
        <f t="shared" si="74"/>
        <v>112.11702361673598</v>
      </c>
      <c r="O167">
        <f t="shared" si="75"/>
        <v>0.32705540417818035</v>
      </c>
      <c r="P167">
        <f t="shared" si="76"/>
        <v>3.5260858274934641</v>
      </c>
      <c r="Q167">
        <f t="shared" si="77"/>
        <v>0.3110886282117491</v>
      </c>
      <c r="R167">
        <f t="shared" si="78"/>
        <v>0.19579996913970754</v>
      </c>
      <c r="S167">
        <f t="shared" si="79"/>
        <v>317.40158700000001</v>
      </c>
      <c r="T167">
        <f t="shared" si="80"/>
        <v>20.71977954558449</v>
      </c>
      <c r="U167">
        <f t="shared" si="81"/>
        <v>19.936499999999999</v>
      </c>
      <c r="V167">
        <f t="shared" si="82"/>
        <v>2.33740146248656</v>
      </c>
      <c r="W167">
        <f t="shared" si="83"/>
        <v>49.94233142590069</v>
      </c>
      <c r="X167">
        <f t="shared" si="84"/>
        <v>1.1673093914011199</v>
      </c>
      <c r="Y167">
        <f t="shared" si="85"/>
        <v>2.3373145747772184</v>
      </c>
      <c r="Z167">
        <f t="shared" si="86"/>
        <v>1.1700920710854401</v>
      </c>
      <c r="AA167">
        <f t="shared" si="87"/>
        <v>-159.89629074437826</v>
      </c>
      <c r="AB167">
        <f t="shared" si="88"/>
        <v>-0.11405900347883077</v>
      </c>
      <c r="AC167">
        <f t="shared" si="89"/>
        <v>-6.4993067083192625E-3</v>
      </c>
      <c r="AD167">
        <f t="shared" si="90"/>
        <v>157.38473794543461</v>
      </c>
      <c r="AE167">
        <f t="shared" si="91"/>
        <v>69.477737667617475</v>
      </c>
      <c r="AF167">
        <f t="shared" si="92"/>
        <v>3.6259859809247423</v>
      </c>
      <c r="AG167">
        <f t="shared" si="93"/>
        <v>41.489791745524045</v>
      </c>
      <c r="AH167">
        <v>1184.57478353489</v>
      </c>
      <c r="AI167">
        <v>1110.2712727272699</v>
      </c>
      <c r="AJ167">
        <v>3.40378827416375</v>
      </c>
      <c r="AK167">
        <v>84.881134538593102</v>
      </c>
      <c r="AL167">
        <f t="shared" si="94"/>
        <v>3.6257662300312532</v>
      </c>
      <c r="AM167">
        <v>7.1311343931453104</v>
      </c>
      <c r="AN167">
        <v>11.4290013986014</v>
      </c>
      <c r="AO167">
        <v>-5.2485637011501997E-6</v>
      </c>
      <c r="AP167">
        <v>118.923516889192</v>
      </c>
      <c r="AQ167">
        <v>134</v>
      </c>
      <c r="AR167">
        <v>27</v>
      </c>
      <c r="AS167">
        <f t="shared" si="95"/>
        <v>1</v>
      </c>
      <c r="AT167">
        <f t="shared" si="96"/>
        <v>0</v>
      </c>
      <c r="AU167">
        <f t="shared" si="97"/>
        <v>55138.382858062811</v>
      </c>
      <c r="AV167">
        <f t="shared" si="98"/>
        <v>2000.01</v>
      </c>
      <c r="AW167">
        <f t="shared" si="99"/>
        <v>1686.0084299999999</v>
      </c>
      <c r="AX167">
        <f t="shared" si="100"/>
        <v>0.84299999999999997</v>
      </c>
      <c r="AY167">
        <f t="shared" si="101"/>
        <v>0.15870000000000001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1736452030.0999999</v>
      </c>
      <c r="BF167">
        <v>1097.6199999999999</v>
      </c>
      <c r="BG167">
        <v>1185.7</v>
      </c>
      <c r="BH167">
        <v>11.427899999999999</v>
      </c>
      <c r="BI167">
        <v>7.1298199999999996</v>
      </c>
      <c r="BJ167">
        <v>1082.99</v>
      </c>
      <c r="BK167">
        <v>11.4048</v>
      </c>
      <c r="BL167">
        <v>500.39299999999997</v>
      </c>
      <c r="BM167">
        <v>102.121</v>
      </c>
      <c r="BN167">
        <v>2.4572799999999999E-2</v>
      </c>
      <c r="BO167">
        <v>19.9359</v>
      </c>
      <c r="BP167">
        <v>19.936499999999999</v>
      </c>
      <c r="BQ167">
        <v>999.9</v>
      </c>
      <c r="BR167">
        <v>0</v>
      </c>
      <c r="BS167">
        <v>0</v>
      </c>
      <c r="BT167">
        <v>9969.3799999999992</v>
      </c>
      <c r="BU167">
        <v>592.85599999999999</v>
      </c>
      <c r="BV167">
        <v>125.289</v>
      </c>
      <c r="BW167">
        <v>-88.0779</v>
      </c>
      <c r="BX167">
        <v>1110.31</v>
      </c>
      <c r="BY167">
        <v>1194.22</v>
      </c>
      <c r="BZ167">
        <v>4.2980700000000001</v>
      </c>
      <c r="CA167">
        <v>1185.7</v>
      </c>
      <c r="CB167">
        <v>7.1298199999999996</v>
      </c>
      <c r="CC167">
        <v>1.16703</v>
      </c>
      <c r="CD167">
        <v>0.72810399999999997</v>
      </c>
      <c r="CE167">
        <v>9.1874500000000001</v>
      </c>
      <c r="CF167">
        <v>2.37785</v>
      </c>
      <c r="CG167">
        <v>2000.01</v>
      </c>
      <c r="CH167">
        <v>0.9</v>
      </c>
      <c r="CI167">
        <v>0.1</v>
      </c>
      <c r="CJ167">
        <v>22</v>
      </c>
      <c r="CK167">
        <v>42020.7</v>
      </c>
      <c r="CL167">
        <v>1736448967.0999999</v>
      </c>
      <c r="CM167" t="s">
        <v>347</v>
      </c>
      <c r="CN167">
        <v>1736448967.0999999</v>
      </c>
      <c r="CO167">
        <v>1736448953.0999999</v>
      </c>
      <c r="CP167">
        <v>2</v>
      </c>
      <c r="CQ167">
        <v>-0.42199999999999999</v>
      </c>
      <c r="CR167">
        <v>-1.2999999999999999E-2</v>
      </c>
      <c r="CS167">
        <v>1.4690000000000001</v>
      </c>
      <c r="CT167">
        <v>4.4999999999999998E-2</v>
      </c>
      <c r="CU167">
        <v>197</v>
      </c>
      <c r="CV167">
        <v>13</v>
      </c>
      <c r="CW167">
        <v>0.01</v>
      </c>
      <c r="CX167">
        <v>0.02</v>
      </c>
      <c r="CY167">
        <v>-87.671631250000004</v>
      </c>
      <c r="CZ167">
        <v>-7.1927558823528202</v>
      </c>
      <c r="DA167">
        <v>0.59897680434924705</v>
      </c>
      <c r="DB167">
        <v>0</v>
      </c>
      <c r="DC167">
        <v>4.3009337500000004</v>
      </c>
      <c r="DD167">
        <v>-2.1737647058840001E-2</v>
      </c>
      <c r="DE167">
        <v>1.76999955861574E-3</v>
      </c>
      <c r="DF167">
        <v>1</v>
      </c>
      <c r="DG167">
        <v>1</v>
      </c>
      <c r="DH167">
        <v>2</v>
      </c>
      <c r="DI167" t="s">
        <v>362</v>
      </c>
      <c r="DJ167">
        <v>2.9365199999999998</v>
      </c>
      <c r="DK167">
        <v>2.6250900000000001</v>
      </c>
      <c r="DL167">
        <v>0.199855</v>
      </c>
      <c r="DM167">
        <v>0.20810500000000001</v>
      </c>
      <c r="DN167">
        <v>6.9920800000000005E-2</v>
      </c>
      <c r="DO167">
        <v>4.8718600000000001E-2</v>
      </c>
      <c r="DP167">
        <v>26985.599999999999</v>
      </c>
      <c r="DQ167">
        <v>29856.1</v>
      </c>
      <c r="DR167">
        <v>29453</v>
      </c>
      <c r="DS167">
        <v>34698.300000000003</v>
      </c>
      <c r="DT167">
        <v>34600.6</v>
      </c>
      <c r="DU167">
        <v>41763.800000000003</v>
      </c>
      <c r="DV167">
        <v>40219.699999999997</v>
      </c>
      <c r="DW167">
        <v>47565.8</v>
      </c>
      <c r="DX167">
        <v>1.71837</v>
      </c>
      <c r="DY167">
        <v>2.0419499999999999</v>
      </c>
      <c r="DZ167">
        <v>2.8148300000000001E-2</v>
      </c>
      <c r="EA167">
        <v>0</v>
      </c>
      <c r="EB167">
        <v>19.4755</v>
      </c>
      <c r="EC167">
        <v>999.9</v>
      </c>
      <c r="ED167">
        <v>64.168000000000006</v>
      </c>
      <c r="EE167">
        <v>22.405999999999999</v>
      </c>
      <c r="EF167">
        <v>17.092700000000001</v>
      </c>
      <c r="EG167">
        <v>61.578200000000002</v>
      </c>
      <c r="EH167">
        <v>45.272399999999998</v>
      </c>
      <c r="EI167">
        <v>1</v>
      </c>
      <c r="EJ167">
        <v>-0.28827700000000001</v>
      </c>
      <c r="EK167">
        <v>1.0948</v>
      </c>
      <c r="EL167">
        <v>20.285</v>
      </c>
      <c r="EM167">
        <v>5.2466400000000002</v>
      </c>
      <c r="EN167">
        <v>11.914099999999999</v>
      </c>
      <c r="EO167">
        <v>4.9894499999999997</v>
      </c>
      <c r="EP167">
        <v>3.2844000000000002</v>
      </c>
      <c r="EQ167">
        <v>9999</v>
      </c>
      <c r="ER167">
        <v>9999</v>
      </c>
      <c r="ES167">
        <v>999.9</v>
      </c>
      <c r="ET167">
        <v>9999</v>
      </c>
      <c r="EU167">
        <v>1.88405</v>
      </c>
      <c r="EV167">
        <v>1.88429</v>
      </c>
      <c r="EW167">
        <v>1.8851800000000001</v>
      </c>
      <c r="EX167">
        <v>1.8871899999999999</v>
      </c>
      <c r="EY167">
        <v>1.88364</v>
      </c>
      <c r="EZ167">
        <v>1.8768100000000001</v>
      </c>
      <c r="FA167">
        <v>1.88262</v>
      </c>
      <c r="FB167">
        <v>1.88812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14.69</v>
      </c>
      <c r="FQ167">
        <v>2.3E-2</v>
      </c>
      <c r="FR167">
        <v>-0.66434949939203702</v>
      </c>
      <c r="FS167">
        <v>9.8787948123959593E-3</v>
      </c>
      <c r="FT167">
        <v>5.3251326344088904E-6</v>
      </c>
      <c r="FU167">
        <v>-1.29812346716052E-9</v>
      </c>
      <c r="FV167">
        <v>-3.0087886876822501E-2</v>
      </c>
      <c r="FW167">
        <v>-3.68478344840185E-3</v>
      </c>
      <c r="FX167">
        <v>8.3536045323785897E-4</v>
      </c>
      <c r="FY167">
        <v>-9.0991182514875006E-6</v>
      </c>
      <c r="FZ167">
        <v>5</v>
      </c>
      <c r="GA167">
        <v>1737</v>
      </c>
      <c r="GB167">
        <v>1</v>
      </c>
      <c r="GC167">
        <v>17</v>
      </c>
      <c r="GD167">
        <v>51.1</v>
      </c>
      <c r="GE167">
        <v>51.3</v>
      </c>
      <c r="GF167">
        <v>2.2314500000000002</v>
      </c>
      <c r="GG167">
        <v>2.4401899999999999</v>
      </c>
      <c r="GH167">
        <v>1.3513200000000001</v>
      </c>
      <c r="GI167">
        <v>2.2473100000000001</v>
      </c>
      <c r="GJ167">
        <v>1.3000499999999999</v>
      </c>
      <c r="GK167">
        <v>2.3901400000000002</v>
      </c>
      <c r="GL167">
        <v>26.396000000000001</v>
      </c>
      <c r="GM167">
        <v>14.026999999999999</v>
      </c>
      <c r="GN167">
        <v>19</v>
      </c>
      <c r="GO167">
        <v>321.07100000000003</v>
      </c>
      <c r="GP167">
        <v>498.85300000000001</v>
      </c>
      <c r="GQ167">
        <v>18.0383</v>
      </c>
      <c r="GR167">
        <v>23.724399999999999</v>
      </c>
      <c r="GS167">
        <v>29.999300000000002</v>
      </c>
      <c r="GT167">
        <v>24.060199999999998</v>
      </c>
      <c r="GU167">
        <v>24.08</v>
      </c>
      <c r="GV167">
        <v>44.622</v>
      </c>
      <c r="GW167">
        <v>58.447600000000001</v>
      </c>
      <c r="GX167">
        <v>100</v>
      </c>
      <c r="GY167">
        <v>18.081700000000001</v>
      </c>
      <c r="GZ167">
        <v>1211.04</v>
      </c>
      <c r="HA167">
        <v>7.1497599999999997</v>
      </c>
      <c r="HB167">
        <v>101.791</v>
      </c>
      <c r="HC167">
        <v>102.318</v>
      </c>
    </row>
    <row r="168" spans="1:211" x14ac:dyDescent="0.2">
      <c r="A168">
        <v>152</v>
      </c>
      <c r="B168">
        <v>1736452033.0999999</v>
      </c>
      <c r="C168">
        <v>303</v>
      </c>
      <c r="D168" t="s">
        <v>654</v>
      </c>
      <c r="E168" t="s">
        <v>655</v>
      </c>
      <c r="F168">
        <v>2</v>
      </c>
      <c r="G168">
        <v>1736452031.0999999</v>
      </c>
      <c r="H168">
        <f t="shared" si="68"/>
        <v>3.6235536580742226E-3</v>
      </c>
      <c r="I168">
        <f t="shared" si="69"/>
        <v>3.6235536580742225</v>
      </c>
      <c r="J168">
        <f t="shared" si="70"/>
        <v>41.170401498298446</v>
      </c>
      <c r="K168">
        <f t="shared" si="71"/>
        <v>1101.0250000000001</v>
      </c>
      <c r="L168">
        <f t="shared" si="72"/>
        <v>872.22620577025134</v>
      </c>
      <c r="M168">
        <f t="shared" si="73"/>
        <v>89.094307677993058</v>
      </c>
      <c r="N168">
        <f t="shared" si="74"/>
        <v>112.4651603703375</v>
      </c>
      <c r="O168">
        <f t="shared" si="75"/>
        <v>0.32665820718745048</v>
      </c>
      <c r="P168">
        <f t="shared" si="76"/>
        <v>3.5238707978702637</v>
      </c>
      <c r="Q168">
        <f t="shared" si="77"/>
        <v>0.31071968737462591</v>
      </c>
      <c r="R168">
        <f t="shared" si="78"/>
        <v>0.19556699352991885</v>
      </c>
      <c r="S168">
        <f t="shared" si="79"/>
        <v>317.40231263949107</v>
      </c>
      <c r="T168">
        <f t="shared" si="80"/>
        <v>20.721284973343419</v>
      </c>
      <c r="U168">
        <f t="shared" si="81"/>
        <v>19.940550000000002</v>
      </c>
      <c r="V168">
        <f t="shared" si="82"/>
        <v>2.3379880285593453</v>
      </c>
      <c r="W168">
        <f t="shared" si="83"/>
        <v>49.936843585485974</v>
      </c>
      <c r="X168">
        <f t="shared" si="84"/>
        <v>1.1672208964844999</v>
      </c>
      <c r="Y168">
        <f t="shared" si="85"/>
        <v>2.3373942217360129</v>
      </c>
      <c r="Z168">
        <f t="shared" si="86"/>
        <v>1.1707671320748454</v>
      </c>
      <c r="AA168">
        <f t="shared" si="87"/>
        <v>-159.79871632107321</v>
      </c>
      <c r="AB168">
        <f t="shared" si="88"/>
        <v>-0.77891358206481431</v>
      </c>
      <c r="AC168">
        <f t="shared" si="89"/>
        <v>-4.4412975288633923E-2</v>
      </c>
      <c r="AD168">
        <f t="shared" si="90"/>
        <v>156.7802697610644</v>
      </c>
      <c r="AE168">
        <f t="shared" si="91"/>
        <v>69.446580932844554</v>
      </c>
      <c r="AF168">
        <f t="shared" si="92"/>
        <v>3.6256777249884427</v>
      </c>
      <c r="AG168">
        <f t="shared" si="93"/>
        <v>41.170401498298446</v>
      </c>
      <c r="AH168">
        <v>1191.35045630068</v>
      </c>
      <c r="AI168">
        <v>1117.2046060606101</v>
      </c>
      <c r="AJ168">
        <v>3.4366928992660601</v>
      </c>
      <c r="AK168">
        <v>84.881134538593102</v>
      </c>
      <c r="AL168">
        <f t="shared" si="94"/>
        <v>3.6235536580742225</v>
      </c>
      <c r="AM168">
        <v>7.13105056830201</v>
      </c>
      <c r="AN168">
        <v>11.425986013986</v>
      </c>
      <c r="AO168">
        <v>-7.3914526540987597E-6</v>
      </c>
      <c r="AP168">
        <v>118.923516889192</v>
      </c>
      <c r="AQ168">
        <v>135</v>
      </c>
      <c r="AR168">
        <v>27</v>
      </c>
      <c r="AS168">
        <f t="shared" si="95"/>
        <v>1</v>
      </c>
      <c r="AT168">
        <f t="shared" si="96"/>
        <v>0</v>
      </c>
      <c r="AU168">
        <f t="shared" si="97"/>
        <v>55088.745773483577</v>
      </c>
      <c r="AV168">
        <f t="shared" si="98"/>
        <v>2000.0150000000001</v>
      </c>
      <c r="AW168">
        <f t="shared" si="99"/>
        <v>1686.0123839980427</v>
      </c>
      <c r="AX168">
        <f t="shared" si="100"/>
        <v>0.84299986950000005</v>
      </c>
      <c r="AY168">
        <f t="shared" si="101"/>
        <v>0.15869996607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1736452031.0999999</v>
      </c>
      <c r="BF168">
        <v>1101.0250000000001</v>
      </c>
      <c r="BG168">
        <v>1189.075</v>
      </c>
      <c r="BH168">
        <v>11.427</v>
      </c>
      <c r="BI168">
        <v>7.1296249999999999</v>
      </c>
      <c r="BJ168">
        <v>1086.3399999999999</v>
      </c>
      <c r="BK168">
        <v>11.4039</v>
      </c>
      <c r="BL168">
        <v>500.43299999999999</v>
      </c>
      <c r="BM168">
        <v>102.1215</v>
      </c>
      <c r="BN168">
        <v>2.4373499999999999E-2</v>
      </c>
      <c r="BO168">
        <v>19.936450000000001</v>
      </c>
      <c r="BP168">
        <v>19.940550000000002</v>
      </c>
      <c r="BQ168">
        <v>999.9</v>
      </c>
      <c r="BR168">
        <v>0</v>
      </c>
      <c r="BS168">
        <v>0</v>
      </c>
      <c r="BT168">
        <v>9960</v>
      </c>
      <c r="BU168">
        <v>592.89250000000004</v>
      </c>
      <c r="BV168">
        <v>124.33799999999999</v>
      </c>
      <c r="BW168">
        <v>-88.048299999999998</v>
      </c>
      <c r="BX168">
        <v>1113.7550000000001</v>
      </c>
      <c r="BY168">
        <v>1197.615</v>
      </c>
      <c r="BZ168">
        <v>4.2973549999999996</v>
      </c>
      <c r="CA168">
        <v>1189.075</v>
      </c>
      <c r="CB168">
        <v>7.1296249999999999</v>
      </c>
      <c r="CC168">
        <v>1.1669400000000001</v>
      </c>
      <c r="CD168">
        <v>0.72808600000000001</v>
      </c>
      <c r="CE168">
        <v>9.1863100000000006</v>
      </c>
      <c r="CF168">
        <v>2.3775050000000002</v>
      </c>
      <c r="CG168">
        <v>2000.0150000000001</v>
      </c>
      <c r="CH168">
        <v>0.9</v>
      </c>
      <c r="CI168">
        <v>9.9999850000000001E-2</v>
      </c>
      <c r="CJ168">
        <v>22</v>
      </c>
      <c r="CK168">
        <v>42020.85</v>
      </c>
      <c r="CL168">
        <v>1736448967.0999999</v>
      </c>
      <c r="CM168" t="s">
        <v>347</v>
      </c>
      <c r="CN168">
        <v>1736448967.0999999</v>
      </c>
      <c r="CO168">
        <v>1736448953.0999999</v>
      </c>
      <c r="CP168">
        <v>2</v>
      </c>
      <c r="CQ168">
        <v>-0.42199999999999999</v>
      </c>
      <c r="CR168">
        <v>-1.2999999999999999E-2</v>
      </c>
      <c r="CS168">
        <v>1.4690000000000001</v>
      </c>
      <c r="CT168">
        <v>4.4999999999999998E-2</v>
      </c>
      <c r="CU168">
        <v>197</v>
      </c>
      <c r="CV168">
        <v>13</v>
      </c>
      <c r="CW168">
        <v>0.01</v>
      </c>
      <c r="CX168">
        <v>0.02</v>
      </c>
      <c r="CY168">
        <v>-87.877837499999998</v>
      </c>
      <c r="CZ168">
        <v>-4.4627294117645304</v>
      </c>
      <c r="DA168">
        <v>0.398035127022414</v>
      </c>
      <c r="DB168">
        <v>0</v>
      </c>
      <c r="DC168">
        <v>4.3001893750000004</v>
      </c>
      <c r="DD168">
        <v>-2.06567647058894E-2</v>
      </c>
      <c r="DE168">
        <v>1.68497206486488E-3</v>
      </c>
      <c r="DF168">
        <v>1</v>
      </c>
      <c r="DG168">
        <v>1</v>
      </c>
      <c r="DH168">
        <v>2</v>
      </c>
      <c r="DI168" t="s">
        <v>362</v>
      </c>
      <c r="DJ168">
        <v>2.93737</v>
      </c>
      <c r="DK168">
        <v>2.6268099999999999</v>
      </c>
      <c r="DL168">
        <v>0.20061499999999999</v>
      </c>
      <c r="DM168">
        <v>0.20879800000000001</v>
      </c>
      <c r="DN168">
        <v>6.9911100000000004E-2</v>
      </c>
      <c r="DO168">
        <v>4.8716500000000003E-2</v>
      </c>
      <c r="DP168">
        <v>26960.2</v>
      </c>
      <c r="DQ168">
        <v>29830.1</v>
      </c>
      <c r="DR168">
        <v>29453.1</v>
      </c>
      <c r="DS168">
        <v>34698.300000000003</v>
      </c>
      <c r="DT168">
        <v>34601.1</v>
      </c>
      <c r="DU168">
        <v>41763.800000000003</v>
      </c>
      <c r="DV168">
        <v>40219.800000000003</v>
      </c>
      <c r="DW168">
        <v>47565.7</v>
      </c>
      <c r="DX168">
        <v>1.7179500000000001</v>
      </c>
      <c r="DY168">
        <v>2.0418500000000002</v>
      </c>
      <c r="DZ168">
        <v>2.83197E-2</v>
      </c>
      <c r="EA168">
        <v>0</v>
      </c>
      <c r="EB168">
        <v>19.474599999999999</v>
      </c>
      <c r="EC168">
        <v>999.9</v>
      </c>
      <c r="ED168">
        <v>64.168000000000006</v>
      </c>
      <c r="EE168">
        <v>22.416</v>
      </c>
      <c r="EF168">
        <v>17.102499999999999</v>
      </c>
      <c r="EG168">
        <v>61.618200000000002</v>
      </c>
      <c r="EH168">
        <v>43.637799999999999</v>
      </c>
      <c r="EI168">
        <v>1</v>
      </c>
      <c r="EJ168">
        <v>-0.28820899999999999</v>
      </c>
      <c r="EK168">
        <v>1.0471299999999999</v>
      </c>
      <c r="EL168">
        <v>20.285399999999999</v>
      </c>
      <c r="EM168">
        <v>5.2466400000000002</v>
      </c>
      <c r="EN168">
        <v>11.914099999999999</v>
      </c>
      <c r="EO168">
        <v>4.9895500000000004</v>
      </c>
      <c r="EP168">
        <v>3.2843499999999999</v>
      </c>
      <c r="EQ168">
        <v>9999</v>
      </c>
      <c r="ER168">
        <v>9999</v>
      </c>
      <c r="ES168">
        <v>999.9</v>
      </c>
      <c r="ET168">
        <v>9999</v>
      </c>
      <c r="EU168">
        <v>1.88402</v>
      </c>
      <c r="EV168">
        <v>1.88428</v>
      </c>
      <c r="EW168">
        <v>1.8851899999999999</v>
      </c>
      <c r="EX168">
        <v>1.8871899999999999</v>
      </c>
      <c r="EY168">
        <v>1.88365</v>
      </c>
      <c r="EZ168">
        <v>1.8768199999999999</v>
      </c>
      <c r="FA168">
        <v>1.88262</v>
      </c>
      <c r="FB168">
        <v>1.88812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14.8</v>
      </c>
      <c r="FQ168">
        <v>2.3099999999999999E-2</v>
      </c>
      <c r="FR168">
        <v>-0.66434949939203702</v>
      </c>
      <c r="FS168">
        <v>9.8787948123959593E-3</v>
      </c>
      <c r="FT168">
        <v>5.3251326344088904E-6</v>
      </c>
      <c r="FU168">
        <v>-1.29812346716052E-9</v>
      </c>
      <c r="FV168">
        <v>-3.0087886876822501E-2</v>
      </c>
      <c r="FW168">
        <v>-3.68478344840185E-3</v>
      </c>
      <c r="FX168">
        <v>8.3536045323785897E-4</v>
      </c>
      <c r="FY168">
        <v>-9.0991182514875006E-6</v>
      </c>
      <c r="FZ168">
        <v>5</v>
      </c>
      <c r="GA168">
        <v>1737</v>
      </c>
      <c r="GB168">
        <v>1</v>
      </c>
      <c r="GC168">
        <v>17</v>
      </c>
      <c r="GD168">
        <v>51.1</v>
      </c>
      <c r="GE168">
        <v>51.3</v>
      </c>
      <c r="GF168">
        <v>2.2399900000000001</v>
      </c>
      <c r="GG168">
        <v>2.4316399999999998</v>
      </c>
      <c r="GH168">
        <v>1.3513200000000001</v>
      </c>
      <c r="GI168">
        <v>2.2473100000000001</v>
      </c>
      <c r="GJ168">
        <v>1.3000499999999999</v>
      </c>
      <c r="GK168">
        <v>2.2741699999999998</v>
      </c>
      <c r="GL168">
        <v>26.396000000000001</v>
      </c>
      <c r="GM168">
        <v>14.026999999999999</v>
      </c>
      <c r="GN168">
        <v>19</v>
      </c>
      <c r="GO168">
        <v>320.86700000000002</v>
      </c>
      <c r="GP168">
        <v>498.75799999999998</v>
      </c>
      <c r="GQ168">
        <v>18.056899999999999</v>
      </c>
      <c r="GR168">
        <v>23.7196</v>
      </c>
      <c r="GS168">
        <v>29.999600000000001</v>
      </c>
      <c r="GT168">
        <v>24.057200000000002</v>
      </c>
      <c r="GU168">
        <v>24.077000000000002</v>
      </c>
      <c r="GV168">
        <v>44.829700000000003</v>
      </c>
      <c r="GW168">
        <v>58.447600000000001</v>
      </c>
      <c r="GX168">
        <v>100</v>
      </c>
      <c r="GY168">
        <v>18.081700000000001</v>
      </c>
      <c r="GZ168">
        <v>1211.04</v>
      </c>
      <c r="HA168">
        <v>7.1497599999999997</v>
      </c>
      <c r="HB168">
        <v>101.791</v>
      </c>
      <c r="HC168">
        <v>102.318</v>
      </c>
    </row>
    <row r="169" spans="1:211" x14ac:dyDescent="0.2">
      <c r="A169">
        <v>153</v>
      </c>
      <c r="B169">
        <v>1736452035.0999999</v>
      </c>
      <c r="C169">
        <v>305</v>
      </c>
      <c r="D169" t="s">
        <v>656</v>
      </c>
      <c r="E169" t="s">
        <v>657</v>
      </c>
      <c r="F169">
        <v>2</v>
      </c>
      <c r="G169">
        <v>1736452034.0999999</v>
      </c>
      <c r="H169">
        <f t="shared" si="68"/>
        <v>3.623580821064243E-3</v>
      </c>
      <c r="I169">
        <f t="shared" si="69"/>
        <v>3.6235808210642428</v>
      </c>
      <c r="J169">
        <f t="shared" si="70"/>
        <v>40.989617504082439</v>
      </c>
      <c r="K169">
        <f t="shared" si="71"/>
        <v>1111.2</v>
      </c>
      <c r="L169">
        <f t="shared" si="72"/>
        <v>883.05225682086461</v>
      </c>
      <c r="M169">
        <f t="shared" si="73"/>
        <v>90.196662862201478</v>
      </c>
      <c r="N169">
        <f t="shared" si="74"/>
        <v>113.50011394944001</v>
      </c>
      <c r="O169">
        <f t="shared" si="75"/>
        <v>0.32652742853622613</v>
      </c>
      <c r="P169">
        <f t="shared" si="76"/>
        <v>3.5271331083714998</v>
      </c>
      <c r="Q169">
        <f t="shared" si="77"/>
        <v>0.31061529310918662</v>
      </c>
      <c r="R169">
        <f t="shared" si="78"/>
        <v>0.1954995653152336</v>
      </c>
      <c r="S169">
        <f t="shared" si="79"/>
        <v>317.39989524000003</v>
      </c>
      <c r="T169">
        <f t="shared" si="80"/>
        <v>20.720830091996636</v>
      </c>
      <c r="U169">
        <f t="shared" si="81"/>
        <v>19.9422</v>
      </c>
      <c r="V169">
        <f t="shared" si="82"/>
        <v>2.3382270368990481</v>
      </c>
      <c r="W169">
        <f t="shared" si="83"/>
        <v>49.931083964921989</v>
      </c>
      <c r="X169">
        <f t="shared" si="84"/>
        <v>1.1671043484705599</v>
      </c>
      <c r="Y169">
        <f t="shared" si="85"/>
        <v>2.3374304256852985</v>
      </c>
      <c r="Z169">
        <f t="shared" si="86"/>
        <v>1.1711226884284882</v>
      </c>
      <c r="AA169">
        <f t="shared" si="87"/>
        <v>-159.7999142089331</v>
      </c>
      <c r="AB169">
        <f t="shared" si="88"/>
        <v>-1.0458514007621484</v>
      </c>
      <c r="AC169">
        <f t="shared" si="89"/>
        <v>-5.9578961127165778E-2</v>
      </c>
      <c r="AD169">
        <f t="shared" si="90"/>
        <v>156.49455066917761</v>
      </c>
      <c r="AE169">
        <f t="shared" si="91"/>
        <v>69.158839330423447</v>
      </c>
      <c r="AF169">
        <f t="shared" si="92"/>
        <v>3.6251906073703286</v>
      </c>
      <c r="AG169">
        <f t="shared" si="93"/>
        <v>40.989617504082439</v>
      </c>
      <c r="AH169">
        <v>1197.9784376861901</v>
      </c>
      <c r="AI169">
        <v>1124.06327272727</v>
      </c>
      <c r="AJ169">
        <v>3.4361896307711501</v>
      </c>
      <c r="AK169">
        <v>84.881134538593102</v>
      </c>
      <c r="AL169">
        <f t="shared" si="94"/>
        <v>3.6235808210642428</v>
      </c>
      <c r="AM169">
        <v>7.1303937766862902</v>
      </c>
      <c r="AN169">
        <v>11.424960839160899</v>
      </c>
      <c r="AO169">
        <v>-8.9454392216136794E-6</v>
      </c>
      <c r="AP169">
        <v>118.923516889192</v>
      </c>
      <c r="AQ169">
        <v>137</v>
      </c>
      <c r="AR169">
        <v>27</v>
      </c>
      <c r="AS169">
        <f t="shared" si="95"/>
        <v>1</v>
      </c>
      <c r="AT169">
        <f t="shared" si="96"/>
        <v>0</v>
      </c>
      <c r="AU169">
        <f t="shared" si="97"/>
        <v>55161.533130019241</v>
      </c>
      <c r="AV169">
        <f t="shared" si="98"/>
        <v>2000</v>
      </c>
      <c r="AW169">
        <f t="shared" si="99"/>
        <v>1686.0001139999999</v>
      </c>
      <c r="AX169">
        <f t="shared" si="100"/>
        <v>0.84300005700000002</v>
      </c>
      <c r="AY169">
        <f t="shared" si="101"/>
        <v>0.15869994762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1736452034.0999999</v>
      </c>
      <c r="BF169">
        <v>1111.2</v>
      </c>
      <c r="BG169">
        <v>1198.94</v>
      </c>
      <c r="BH169">
        <v>11.426299999999999</v>
      </c>
      <c r="BI169">
        <v>7.1299200000000003</v>
      </c>
      <c r="BJ169">
        <v>1096.3399999999999</v>
      </c>
      <c r="BK169">
        <v>11.4032</v>
      </c>
      <c r="BL169">
        <v>500.48200000000003</v>
      </c>
      <c r="BM169">
        <v>102.11499999999999</v>
      </c>
      <c r="BN169">
        <v>2.6931199999999999E-2</v>
      </c>
      <c r="BO169">
        <v>19.936699999999998</v>
      </c>
      <c r="BP169">
        <v>19.9422</v>
      </c>
      <c r="BQ169">
        <v>999.9</v>
      </c>
      <c r="BR169">
        <v>0</v>
      </c>
      <c r="BS169">
        <v>0</v>
      </c>
      <c r="BT169">
        <v>9974.3799999999992</v>
      </c>
      <c r="BU169">
        <v>593.02</v>
      </c>
      <c r="BV169">
        <v>122.491</v>
      </c>
      <c r="BW169">
        <v>-87.745099999999994</v>
      </c>
      <c r="BX169">
        <v>1124.04</v>
      </c>
      <c r="BY169">
        <v>1207.55</v>
      </c>
      <c r="BZ169">
        <v>4.29636</v>
      </c>
      <c r="CA169">
        <v>1198.94</v>
      </c>
      <c r="CB169">
        <v>7.1299200000000003</v>
      </c>
      <c r="CC169">
        <v>1.1668000000000001</v>
      </c>
      <c r="CD169">
        <v>0.72807299999999997</v>
      </c>
      <c r="CE169">
        <v>9.1845199999999991</v>
      </c>
      <c r="CF169">
        <v>2.3772600000000002</v>
      </c>
      <c r="CG169">
        <v>2000</v>
      </c>
      <c r="CH169">
        <v>0.90000100000000005</v>
      </c>
      <c r="CI169">
        <v>9.9999099999999994E-2</v>
      </c>
      <c r="CJ169">
        <v>22</v>
      </c>
      <c r="CK169">
        <v>42020.6</v>
      </c>
      <c r="CL169">
        <v>1736448967.0999999</v>
      </c>
      <c r="CM169" t="s">
        <v>347</v>
      </c>
      <c r="CN169">
        <v>1736448967.0999999</v>
      </c>
      <c r="CO169">
        <v>1736448953.0999999</v>
      </c>
      <c r="CP169">
        <v>2</v>
      </c>
      <c r="CQ169">
        <v>-0.42199999999999999</v>
      </c>
      <c r="CR169">
        <v>-1.2999999999999999E-2</v>
      </c>
      <c r="CS169">
        <v>1.4690000000000001</v>
      </c>
      <c r="CT169">
        <v>4.4999999999999998E-2</v>
      </c>
      <c r="CU169">
        <v>197</v>
      </c>
      <c r="CV169">
        <v>13</v>
      </c>
      <c r="CW169">
        <v>0.01</v>
      </c>
      <c r="CX169">
        <v>0.02</v>
      </c>
      <c r="CY169">
        <v>-87.989781249999993</v>
      </c>
      <c r="CZ169">
        <v>-1.97302058823508</v>
      </c>
      <c r="DA169">
        <v>0.245298206828826</v>
      </c>
      <c r="DB169">
        <v>0</v>
      </c>
      <c r="DC169">
        <v>4.2993825000000001</v>
      </c>
      <c r="DD169">
        <v>-2.23076470588272E-2</v>
      </c>
      <c r="DE169">
        <v>1.8199948488938E-3</v>
      </c>
      <c r="DF169">
        <v>1</v>
      </c>
      <c r="DG169">
        <v>1</v>
      </c>
      <c r="DH169">
        <v>2</v>
      </c>
      <c r="DI169" t="s">
        <v>362</v>
      </c>
      <c r="DJ169">
        <v>2.9376699999999998</v>
      </c>
      <c r="DK169">
        <v>2.6294300000000002</v>
      </c>
      <c r="DL169">
        <v>0.20135500000000001</v>
      </c>
      <c r="DM169">
        <v>0.209479</v>
      </c>
      <c r="DN169">
        <v>6.9916699999999998E-2</v>
      </c>
      <c r="DO169">
        <v>4.8714300000000002E-2</v>
      </c>
      <c r="DP169">
        <v>26935.5</v>
      </c>
      <c r="DQ169">
        <v>29804.6</v>
      </c>
      <c r="DR169">
        <v>29453.3</v>
      </c>
      <c r="DS169">
        <v>34698.300000000003</v>
      </c>
      <c r="DT169">
        <v>34601.1</v>
      </c>
      <c r="DU169">
        <v>41763.9</v>
      </c>
      <c r="DV169">
        <v>40220.199999999997</v>
      </c>
      <c r="DW169">
        <v>47565.7</v>
      </c>
      <c r="DX169">
        <v>1.7130300000000001</v>
      </c>
      <c r="DY169">
        <v>2.0419</v>
      </c>
      <c r="DZ169">
        <v>2.8275000000000002E-2</v>
      </c>
      <c r="EA169">
        <v>0</v>
      </c>
      <c r="EB169">
        <v>19.473800000000001</v>
      </c>
      <c r="EC169">
        <v>999.9</v>
      </c>
      <c r="ED169">
        <v>64.168000000000006</v>
      </c>
      <c r="EE169">
        <v>22.405999999999999</v>
      </c>
      <c r="EF169">
        <v>17.094000000000001</v>
      </c>
      <c r="EG169">
        <v>61.658200000000001</v>
      </c>
      <c r="EH169">
        <v>43.693899999999999</v>
      </c>
      <c r="EI169">
        <v>1</v>
      </c>
      <c r="EJ169">
        <v>-0.28853899999999999</v>
      </c>
      <c r="EK169">
        <v>1.06715</v>
      </c>
      <c r="EL169">
        <v>20.285599999999999</v>
      </c>
      <c r="EM169">
        <v>5.2469400000000004</v>
      </c>
      <c r="EN169">
        <v>11.914099999999999</v>
      </c>
      <c r="EO169">
        <v>4.9897499999999999</v>
      </c>
      <c r="EP169">
        <v>3.2844500000000001</v>
      </c>
      <c r="EQ169">
        <v>9999</v>
      </c>
      <c r="ER169">
        <v>9999</v>
      </c>
      <c r="ES169">
        <v>999.9</v>
      </c>
      <c r="ET169">
        <v>9999</v>
      </c>
      <c r="EU169">
        <v>1.8840300000000001</v>
      </c>
      <c r="EV169">
        <v>1.88428</v>
      </c>
      <c r="EW169">
        <v>1.8851800000000001</v>
      </c>
      <c r="EX169">
        <v>1.8871899999999999</v>
      </c>
      <c r="EY169">
        <v>1.88367</v>
      </c>
      <c r="EZ169">
        <v>1.8768199999999999</v>
      </c>
      <c r="FA169">
        <v>1.8826099999999999</v>
      </c>
      <c r="FB169">
        <v>1.88812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14.91</v>
      </c>
      <c r="FQ169">
        <v>2.3E-2</v>
      </c>
      <c r="FR169">
        <v>-0.66434949939203702</v>
      </c>
      <c r="FS169">
        <v>9.8787948123959593E-3</v>
      </c>
      <c r="FT169">
        <v>5.3251326344088904E-6</v>
      </c>
      <c r="FU169">
        <v>-1.29812346716052E-9</v>
      </c>
      <c r="FV169">
        <v>-3.0087886876822501E-2</v>
      </c>
      <c r="FW169">
        <v>-3.68478344840185E-3</v>
      </c>
      <c r="FX169">
        <v>8.3536045323785897E-4</v>
      </c>
      <c r="FY169">
        <v>-9.0991182514875006E-6</v>
      </c>
      <c r="FZ169">
        <v>5</v>
      </c>
      <c r="GA169">
        <v>1737</v>
      </c>
      <c r="GB169">
        <v>1</v>
      </c>
      <c r="GC169">
        <v>17</v>
      </c>
      <c r="GD169">
        <v>51.1</v>
      </c>
      <c r="GE169">
        <v>51.4</v>
      </c>
      <c r="GF169">
        <v>2.2436500000000001</v>
      </c>
      <c r="GG169">
        <v>2.4291999999999998</v>
      </c>
      <c r="GH169">
        <v>1.3513200000000001</v>
      </c>
      <c r="GI169">
        <v>2.2473100000000001</v>
      </c>
      <c r="GJ169">
        <v>1.3000499999999999</v>
      </c>
      <c r="GK169">
        <v>2.50366</v>
      </c>
      <c r="GL169">
        <v>26.396000000000001</v>
      </c>
      <c r="GM169">
        <v>14.026999999999999</v>
      </c>
      <c r="GN169">
        <v>19</v>
      </c>
      <c r="GO169">
        <v>318.73700000000002</v>
      </c>
      <c r="GP169">
        <v>498.76299999999998</v>
      </c>
      <c r="GQ169">
        <v>18.077100000000002</v>
      </c>
      <c r="GR169">
        <v>23.7148</v>
      </c>
      <c r="GS169">
        <v>29.999400000000001</v>
      </c>
      <c r="GT169">
        <v>24.054400000000001</v>
      </c>
      <c r="GU169">
        <v>24.074200000000001</v>
      </c>
      <c r="GV169">
        <v>44.9589</v>
      </c>
      <c r="GW169">
        <v>58.447600000000001</v>
      </c>
      <c r="GX169">
        <v>100</v>
      </c>
      <c r="GY169">
        <v>18.126000000000001</v>
      </c>
      <c r="GZ169">
        <v>1218.81</v>
      </c>
      <c r="HA169">
        <v>7.1497599999999997</v>
      </c>
      <c r="HB169">
        <v>101.792</v>
      </c>
      <c r="HC169">
        <v>102.318</v>
      </c>
    </row>
    <row r="170" spans="1:211" x14ac:dyDescent="0.2">
      <c r="A170">
        <v>154</v>
      </c>
      <c r="B170">
        <v>1736452037.0999999</v>
      </c>
      <c r="C170">
        <v>307</v>
      </c>
      <c r="D170" t="s">
        <v>658</v>
      </c>
      <c r="E170" t="s">
        <v>659</v>
      </c>
      <c r="F170">
        <v>2</v>
      </c>
      <c r="G170">
        <v>1736452035.0999999</v>
      </c>
      <c r="H170">
        <f t="shared" si="68"/>
        <v>3.6263661902377936E-3</v>
      </c>
      <c r="I170">
        <f t="shared" si="69"/>
        <v>3.6263661902377935</v>
      </c>
      <c r="J170">
        <f t="shared" si="70"/>
        <v>41.236953447715791</v>
      </c>
      <c r="K170">
        <f t="shared" si="71"/>
        <v>1114.4949999999999</v>
      </c>
      <c r="L170">
        <f t="shared" si="72"/>
        <v>885.24978876958846</v>
      </c>
      <c r="M170">
        <f t="shared" si="73"/>
        <v>90.420460321325976</v>
      </c>
      <c r="N170">
        <f t="shared" si="74"/>
        <v>113.83583730178701</v>
      </c>
      <c r="O170">
        <f t="shared" si="75"/>
        <v>0.32686015961025849</v>
      </c>
      <c r="P170">
        <f t="shared" si="76"/>
        <v>3.5304435500285414</v>
      </c>
      <c r="Q170">
        <f t="shared" si="77"/>
        <v>0.31093059676985052</v>
      </c>
      <c r="R170">
        <f t="shared" si="78"/>
        <v>0.19569812015908972</v>
      </c>
      <c r="S170">
        <f t="shared" si="79"/>
        <v>317.39978213999996</v>
      </c>
      <c r="T170">
        <f t="shared" si="80"/>
        <v>20.719223369412269</v>
      </c>
      <c r="U170">
        <f t="shared" si="81"/>
        <v>19.940799999999999</v>
      </c>
      <c r="V170">
        <f t="shared" si="82"/>
        <v>2.3380242405679965</v>
      </c>
      <c r="W170">
        <f t="shared" si="83"/>
        <v>49.93601596185254</v>
      </c>
      <c r="X170">
        <f t="shared" si="84"/>
        <v>1.1671979359249802</v>
      </c>
      <c r="Y170">
        <f t="shared" si="85"/>
        <v>2.3373869810051207</v>
      </c>
      <c r="Z170">
        <f t="shared" si="86"/>
        <v>1.1708263046430163</v>
      </c>
      <c r="AA170">
        <f t="shared" si="87"/>
        <v>-159.92274898948671</v>
      </c>
      <c r="AB170">
        <f t="shared" si="88"/>
        <v>-0.83746639974428727</v>
      </c>
      <c r="AC170">
        <f t="shared" si="89"/>
        <v>-4.7662753999575626E-2</v>
      </c>
      <c r="AD170">
        <f t="shared" si="90"/>
        <v>156.59190399676936</v>
      </c>
      <c r="AE170">
        <f t="shared" si="91"/>
        <v>68.986942859065977</v>
      </c>
      <c r="AF170">
        <f t="shared" si="92"/>
        <v>3.6259924256582252</v>
      </c>
      <c r="AG170">
        <f t="shared" si="93"/>
        <v>41.236953447715791</v>
      </c>
      <c r="AH170">
        <v>1204.61699173544</v>
      </c>
      <c r="AI170">
        <v>1130.75042424242</v>
      </c>
      <c r="AJ170">
        <v>3.3866888040516701</v>
      </c>
      <c r="AK170">
        <v>84.881134538593102</v>
      </c>
      <c r="AL170">
        <f t="shared" si="94"/>
        <v>3.6263661902377935</v>
      </c>
      <c r="AM170">
        <v>7.12969716038989</v>
      </c>
      <c r="AN170">
        <v>11.427790209790199</v>
      </c>
      <c r="AO170">
        <v>-4.7384188243165404E-6</v>
      </c>
      <c r="AP170">
        <v>118.923516889192</v>
      </c>
      <c r="AQ170">
        <v>135</v>
      </c>
      <c r="AR170">
        <v>27</v>
      </c>
      <c r="AS170">
        <f t="shared" si="95"/>
        <v>1</v>
      </c>
      <c r="AT170">
        <f t="shared" si="96"/>
        <v>0</v>
      </c>
      <c r="AU170">
        <f t="shared" si="97"/>
        <v>55235.659715343514</v>
      </c>
      <c r="AV170">
        <f t="shared" si="98"/>
        <v>2000</v>
      </c>
      <c r="AW170">
        <f t="shared" si="99"/>
        <v>1685.999679</v>
      </c>
      <c r="AX170">
        <f t="shared" si="100"/>
        <v>0.84299983950000001</v>
      </c>
      <c r="AY170">
        <f t="shared" si="101"/>
        <v>0.15869989106999999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1736452035.0999999</v>
      </c>
      <c r="BF170">
        <v>1114.4949999999999</v>
      </c>
      <c r="BG170">
        <v>1202.05</v>
      </c>
      <c r="BH170">
        <v>11.427300000000001</v>
      </c>
      <c r="BI170">
        <v>7.1296949999999999</v>
      </c>
      <c r="BJ170">
        <v>1099.58</v>
      </c>
      <c r="BK170">
        <v>11.404249999999999</v>
      </c>
      <c r="BL170">
        <v>500.4495</v>
      </c>
      <c r="BM170">
        <v>102.114</v>
      </c>
      <c r="BN170">
        <v>2.7182600000000001E-2</v>
      </c>
      <c r="BO170">
        <v>19.936399999999999</v>
      </c>
      <c r="BP170">
        <v>19.940799999999999</v>
      </c>
      <c r="BQ170">
        <v>999.9</v>
      </c>
      <c r="BR170">
        <v>0</v>
      </c>
      <c r="BS170">
        <v>0</v>
      </c>
      <c r="BT170">
        <v>9988.44</v>
      </c>
      <c r="BU170">
        <v>593.05050000000006</v>
      </c>
      <c r="BV170">
        <v>122.66800000000001</v>
      </c>
      <c r="BW170">
        <v>-87.555850000000007</v>
      </c>
      <c r="BX170">
        <v>1127.375</v>
      </c>
      <c r="BY170">
        <v>1210.68</v>
      </c>
      <c r="BZ170">
        <v>4.2976150000000004</v>
      </c>
      <c r="CA170">
        <v>1202.05</v>
      </c>
      <c r="CB170">
        <v>7.1296949999999999</v>
      </c>
      <c r="CC170">
        <v>1.16689</v>
      </c>
      <c r="CD170">
        <v>0.72804150000000001</v>
      </c>
      <c r="CE170">
        <v>9.1856849999999994</v>
      </c>
      <c r="CF170">
        <v>2.3766500000000002</v>
      </c>
      <c r="CG170">
        <v>2000</v>
      </c>
      <c r="CH170">
        <v>0.90000100000000005</v>
      </c>
      <c r="CI170">
        <v>9.999885E-2</v>
      </c>
      <c r="CJ170">
        <v>22</v>
      </c>
      <c r="CK170">
        <v>42020.55</v>
      </c>
      <c r="CL170">
        <v>1736448967.0999999</v>
      </c>
      <c r="CM170" t="s">
        <v>347</v>
      </c>
      <c r="CN170">
        <v>1736448967.0999999</v>
      </c>
      <c r="CO170">
        <v>1736448953.0999999</v>
      </c>
      <c r="CP170">
        <v>2</v>
      </c>
      <c r="CQ170">
        <v>-0.42199999999999999</v>
      </c>
      <c r="CR170">
        <v>-1.2999999999999999E-2</v>
      </c>
      <c r="CS170">
        <v>1.4690000000000001</v>
      </c>
      <c r="CT170">
        <v>4.4999999999999998E-2</v>
      </c>
      <c r="CU170">
        <v>197</v>
      </c>
      <c r="CV170">
        <v>13</v>
      </c>
      <c r="CW170">
        <v>0.01</v>
      </c>
      <c r="CX170">
        <v>0.02</v>
      </c>
      <c r="CY170">
        <v>-88.006600000000006</v>
      </c>
      <c r="CZ170">
        <v>9.7147058823528601E-2</v>
      </c>
      <c r="DA170">
        <v>0.21651697104384299</v>
      </c>
      <c r="DB170">
        <v>1</v>
      </c>
      <c r="DC170">
        <v>4.2987275</v>
      </c>
      <c r="DD170">
        <v>-1.82558823529461E-2</v>
      </c>
      <c r="DE170">
        <v>1.5699303328491801E-3</v>
      </c>
      <c r="DF170">
        <v>1</v>
      </c>
      <c r="DG170">
        <v>2</v>
      </c>
      <c r="DH170">
        <v>2</v>
      </c>
      <c r="DI170" t="s">
        <v>567</v>
      </c>
      <c r="DJ170">
        <v>2.9367800000000002</v>
      </c>
      <c r="DK170">
        <v>2.6293299999999999</v>
      </c>
      <c r="DL170">
        <v>0.202094</v>
      </c>
      <c r="DM170">
        <v>0.21007300000000001</v>
      </c>
      <c r="DN170">
        <v>6.9924500000000001E-2</v>
      </c>
      <c r="DO170">
        <v>4.8711999999999998E-2</v>
      </c>
      <c r="DP170">
        <v>26911</v>
      </c>
      <c r="DQ170">
        <v>29782.3</v>
      </c>
      <c r="DR170">
        <v>29453.599999999999</v>
      </c>
      <c r="DS170">
        <v>34698.400000000001</v>
      </c>
      <c r="DT170">
        <v>34601.199999999997</v>
      </c>
      <c r="DU170">
        <v>41764.199999999997</v>
      </c>
      <c r="DV170">
        <v>40220.6</v>
      </c>
      <c r="DW170">
        <v>47565.9</v>
      </c>
      <c r="DX170">
        <v>1.71655</v>
      </c>
      <c r="DY170">
        <v>2.0424199999999999</v>
      </c>
      <c r="DZ170">
        <v>2.8375500000000001E-2</v>
      </c>
      <c r="EA170">
        <v>0</v>
      </c>
      <c r="EB170">
        <v>19.473600000000001</v>
      </c>
      <c r="EC170">
        <v>999.9</v>
      </c>
      <c r="ED170">
        <v>64.168000000000006</v>
      </c>
      <c r="EE170">
        <v>22.416</v>
      </c>
      <c r="EF170">
        <v>17.104600000000001</v>
      </c>
      <c r="EG170">
        <v>61.5182</v>
      </c>
      <c r="EH170">
        <v>44.743600000000001</v>
      </c>
      <c r="EI170">
        <v>1</v>
      </c>
      <c r="EJ170">
        <v>-0.28886200000000001</v>
      </c>
      <c r="EK170">
        <v>1.0446899999999999</v>
      </c>
      <c r="EL170">
        <v>20.285599999999999</v>
      </c>
      <c r="EM170">
        <v>5.2467899999999998</v>
      </c>
      <c r="EN170">
        <v>11.914099999999999</v>
      </c>
      <c r="EO170">
        <v>4.9895500000000004</v>
      </c>
      <c r="EP170">
        <v>3.28443</v>
      </c>
      <c r="EQ170">
        <v>9999</v>
      </c>
      <c r="ER170">
        <v>9999</v>
      </c>
      <c r="ES170">
        <v>999.9</v>
      </c>
      <c r="ET170">
        <v>9999</v>
      </c>
      <c r="EU170">
        <v>1.88402</v>
      </c>
      <c r="EV170">
        <v>1.8843000000000001</v>
      </c>
      <c r="EW170">
        <v>1.88517</v>
      </c>
      <c r="EX170">
        <v>1.8871599999999999</v>
      </c>
      <c r="EY170">
        <v>1.88368</v>
      </c>
      <c r="EZ170">
        <v>1.87683</v>
      </c>
      <c r="FA170">
        <v>1.8826099999999999</v>
      </c>
      <c r="FB170">
        <v>1.88812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15.03</v>
      </c>
      <c r="FQ170">
        <v>2.3099999999999999E-2</v>
      </c>
      <c r="FR170">
        <v>-0.66434949939203702</v>
      </c>
      <c r="FS170">
        <v>9.8787948123959593E-3</v>
      </c>
      <c r="FT170">
        <v>5.3251326344088904E-6</v>
      </c>
      <c r="FU170">
        <v>-1.29812346716052E-9</v>
      </c>
      <c r="FV170">
        <v>-3.0087886876822501E-2</v>
      </c>
      <c r="FW170">
        <v>-3.68478344840185E-3</v>
      </c>
      <c r="FX170">
        <v>8.3536045323785897E-4</v>
      </c>
      <c r="FY170">
        <v>-9.0991182514875006E-6</v>
      </c>
      <c r="FZ170">
        <v>5</v>
      </c>
      <c r="GA170">
        <v>1737</v>
      </c>
      <c r="GB170">
        <v>1</v>
      </c>
      <c r="GC170">
        <v>17</v>
      </c>
      <c r="GD170">
        <v>51.2</v>
      </c>
      <c r="GE170">
        <v>51.4</v>
      </c>
      <c r="GF170">
        <v>2.2534200000000002</v>
      </c>
      <c r="GG170">
        <v>2.4340799999999998</v>
      </c>
      <c r="GH170">
        <v>1.3513200000000001</v>
      </c>
      <c r="GI170">
        <v>2.2473100000000001</v>
      </c>
      <c r="GJ170">
        <v>1.3000499999999999</v>
      </c>
      <c r="GK170">
        <v>2.4194300000000002</v>
      </c>
      <c r="GL170">
        <v>26.396000000000001</v>
      </c>
      <c r="GM170">
        <v>14.026999999999999</v>
      </c>
      <c r="GN170">
        <v>19</v>
      </c>
      <c r="GO170">
        <v>320.31200000000001</v>
      </c>
      <c r="GP170">
        <v>499.07400000000001</v>
      </c>
      <c r="GQ170">
        <v>18.095400000000001</v>
      </c>
      <c r="GR170">
        <v>23.7104</v>
      </c>
      <c r="GS170">
        <v>29.999400000000001</v>
      </c>
      <c r="GT170">
        <v>24.051300000000001</v>
      </c>
      <c r="GU170">
        <v>24.071100000000001</v>
      </c>
      <c r="GV170">
        <v>45.162199999999999</v>
      </c>
      <c r="GW170">
        <v>58.447600000000001</v>
      </c>
      <c r="GX170">
        <v>100</v>
      </c>
      <c r="GY170">
        <v>18.126000000000001</v>
      </c>
      <c r="GZ170">
        <v>1225.6300000000001</v>
      </c>
      <c r="HA170">
        <v>7.1497599999999997</v>
      </c>
      <c r="HB170">
        <v>101.79300000000001</v>
      </c>
      <c r="HC170">
        <v>102.319</v>
      </c>
    </row>
    <row r="171" spans="1:211" x14ac:dyDescent="0.2">
      <c r="A171">
        <v>155</v>
      </c>
      <c r="B171">
        <v>1736452039.0999999</v>
      </c>
      <c r="C171">
        <v>309</v>
      </c>
      <c r="D171" t="s">
        <v>660</v>
      </c>
      <c r="E171" t="s">
        <v>661</v>
      </c>
      <c r="F171">
        <v>2</v>
      </c>
      <c r="G171">
        <v>1736452038.0999999</v>
      </c>
      <c r="H171">
        <f t="shared" si="68"/>
        <v>3.6245789588258519E-3</v>
      </c>
      <c r="I171">
        <f t="shared" si="69"/>
        <v>3.6245789588258517</v>
      </c>
      <c r="J171">
        <f t="shared" si="70"/>
        <v>41.272135674004311</v>
      </c>
      <c r="K171">
        <f t="shared" si="71"/>
        <v>1124.3699999999999</v>
      </c>
      <c r="L171">
        <f t="shared" si="72"/>
        <v>894.50974550791955</v>
      </c>
      <c r="M171">
        <f t="shared" si="73"/>
        <v>91.366834271407171</v>
      </c>
      <c r="N171">
        <f t="shared" si="74"/>
        <v>114.84517409188199</v>
      </c>
      <c r="O171">
        <f t="shared" si="75"/>
        <v>0.32643083847082155</v>
      </c>
      <c r="P171">
        <f t="shared" si="76"/>
        <v>3.5385753143125056</v>
      </c>
      <c r="Q171">
        <f t="shared" si="77"/>
        <v>0.31057660918026903</v>
      </c>
      <c r="R171">
        <f t="shared" si="78"/>
        <v>0.19547063626233052</v>
      </c>
      <c r="S171">
        <f t="shared" si="79"/>
        <v>317.40288827714284</v>
      </c>
      <c r="T171">
        <f t="shared" si="80"/>
        <v>20.715928289753403</v>
      </c>
      <c r="U171">
        <f t="shared" si="81"/>
        <v>19.946300000000001</v>
      </c>
      <c r="V171">
        <f t="shared" si="82"/>
        <v>2.3388210291112959</v>
      </c>
      <c r="W171">
        <f t="shared" si="83"/>
        <v>49.94381636470505</v>
      </c>
      <c r="X171">
        <f t="shared" si="84"/>
        <v>1.1672356176813601</v>
      </c>
      <c r="Y171">
        <f t="shared" si="85"/>
        <v>2.3370973678860421</v>
      </c>
      <c r="Z171">
        <f t="shared" si="86"/>
        <v>1.1715854114299358</v>
      </c>
      <c r="AA171">
        <f t="shared" si="87"/>
        <v>-159.84393208422006</v>
      </c>
      <c r="AB171">
        <f t="shared" si="88"/>
        <v>-2.2701829009081993</v>
      </c>
      <c r="AC171">
        <f t="shared" si="89"/>
        <v>-0.12890839497422502</v>
      </c>
      <c r="AD171">
        <f t="shared" si="90"/>
        <v>155.15986489704034</v>
      </c>
      <c r="AE171">
        <f t="shared" si="91"/>
        <v>67.36129872259383</v>
      </c>
      <c r="AF171">
        <f t="shared" si="92"/>
        <v>3.6237745084561666</v>
      </c>
      <c r="AG171">
        <f t="shared" si="93"/>
        <v>41.272135674004311</v>
      </c>
      <c r="AH171">
        <v>1210.98112401257</v>
      </c>
      <c r="AI171">
        <v>1137.3679393939401</v>
      </c>
      <c r="AJ171">
        <v>3.3359969391690498</v>
      </c>
      <c r="AK171">
        <v>84.881134538593102</v>
      </c>
      <c r="AL171">
        <f t="shared" si="94"/>
        <v>3.6245789588258517</v>
      </c>
      <c r="AM171">
        <v>7.1294521511841804</v>
      </c>
      <c r="AN171">
        <v>11.429085314685301</v>
      </c>
      <c r="AO171">
        <v>4.6680802558112899E-7</v>
      </c>
      <c r="AP171">
        <v>118.923516889192</v>
      </c>
      <c r="AQ171">
        <v>123</v>
      </c>
      <c r="AR171">
        <v>25</v>
      </c>
      <c r="AS171">
        <f t="shared" si="95"/>
        <v>1</v>
      </c>
      <c r="AT171">
        <f t="shared" si="96"/>
        <v>0</v>
      </c>
      <c r="AU171">
        <f t="shared" si="97"/>
        <v>55418.280806569783</v>
      </c>
      <c r="AV171">
        <f t="shared" si="98"/>
        <v>2000.02</v>
      </c>
      <c r="AW171">
        <f t="shared" si="99"/>
        <v>1686.01627799418</v>
      </c>
      <c r="AX171">
        <f t="shared" si="100"/>
        <v>0.84299970899999999</v>
      </c>
      <c r="AY171">
        <f t="shared" si="101"/>
        <v>0.15869985714000001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1736452038.0999999</v>
      </c>
      <c r="BF171">
        <v>1124.3699999999999</v>
      </c>
      <c r="BG171">
        <v>1210.0899999999999</v>
      </c>
      <c r="BH171">
        <v>11.4276</v>
      </c>
      <c r="BI171">
        <v>7.1289100000000003</v>
      </c>
      <c r="BJ171">
        <v>1109.29</v>
      </c>
      <c r="BK171">
        <v>11.4046</v>
      </c>
      <c r="BL171">
        <v>500.017</v>
      </c>
      <c r="BM171">
        <v>102.117</v>
      </c>
      <c r="BN171">
        <v>2.4798600000000001E-2</v>
      </c>
      <c r="BO171">
        <v>19.9344</v>
      </c>
      <c r="BP171">
        <v>19.946300000000001</v>
      </c>
      <c r="BQ171">
        <v>999.9</v>
      </c>
      <c r="BR171">
        <v>0</v>
      </c>
      <c r="BS171">
        <v>0</v>
      </c>
      <c r="BT171">
        <v>10022.5</v>
      </c>
      <c r="BU171">
        <v>593.12900000000002</v>
      </c>
      <c r="BV171">
        <v>123.185</v>
      </c>
      <c r="BW171">
        <v>-85.716700000000003</v>
      </c>
      <c r="BX171">
        <v>1137.3699999999999</v>
      </c>
      <c r="BY171">
        <v>1218.77</v>
      </c>
      <c r="BZ171">
        <v>4.2987000000000002</v>
      </c>
      <c r="CA171">
        <v>1210.0899999999999</v>
      </c>
      <c r="CB171">
        <v>7.1289100000000003</v>
      </c>
      <c r="CC171">
        <v>1.16696</v>
      </c>
      <c r="CD171">
        <v>0.72798600000000002</v>
      </c>
      <c r="CE171">
        <v>9.1865799999999993</v>
      </c>
      <c r="CF171">
        <v>2.3755799999999998</v>
      </c>
      <c r="CG171">
        <v>2000.02</v>
      </c>
      <c r="CH171">
        <v>0.90000100000000005</v>
      </c>
      <c r="CI171">
        <v>9.9998699999999996E-2</v>
      </c>
      <c r="CJ171">
        <v>22</v>
      </c>
      <c r="CK171">
        <v>42020.9</v>
      </c>
      <c r="CL171">
        <v>1736448967.0999999</v>
      </c>
      <c r="CM171" t="s">
        <v>347</v>
      </c>
      <c r="CN171">
        <v>1736448967.0999999</v>
      </c>
      <c r="CO171">
        <v>1736448953.0999999</v>
      </c>
      <c r="CP171">
        <v>2</v>
      </c>
      <c r="CQ171">
        <v>-0.42199999999999999</v>
      </c>
      <c r="CR171">
        <v>-1.2999999999999999E-2</v>
      </c>
      <c r="CS171">
        <v>1.4690000000000001</v>
      </c>
      <c r="CT171">
        <v>4.4999999999999998E-2</v>
      </c>
      <c r="CU171">
        <v>197</v>
      </c>
      <c r="CV171">
        <v>13</v>
      </c>
      <c r="CW171">
        <v>0.01</v>
      </c>
      <c r="CX171">
        <v>0.02</v>
      </c>
      <c r="CY171">
        <v>-87.897356250000001</v>
      </c>
      <c r="CZ171">
        <v>3.1007205882354398</v>
      </c>
      <c r="DA171">
        <v>0.421300682364671</v>
      </c>
      <c r="DB171">
        <v>0</v>
      </c>
      <c r="DC171">
        <v>4.298500625</v>
      </c>
      <c r="DD171">
        <v>-8.2561764706059696E-3</v>
      </c>
      <c r="DE171">
        <v>1.2922532102398201E-3</v>
      </c>
      <c r="DF171">
        <v>1</v>
      </c>
      <c r="DG171">
        <v>1</v>
      </c>
      <c r="DH171">
        <v>2</v>
      </c>
      <c r="DI171" t="s">
        <v>362</v>
      </c>
      <c r="DJ171">
        <v>2.9360400000000002</v>
      </c>
      <c r="DK171">
        <v>2.6238000000000001</v>
      </c>
      <c r="DL171">
        <v>0.20283599999999999</v>
      </c>
      <c r="DM171">
        <v>0.21057899999999999</v>
      </c>
      <c r="DN171">
        <v>6.9914799999999999E-2</v>
      </c>
      <c r="DO171">
        <v>4.8715899999999999E-2</v>
      </c>
      <c r="DP171">
        <v>26886.1</v>
      </c>
      <c r="DQ171">
        <v>29763.5</v>
      </c>
      <c r="DR171">
        <v>29453.7</v>
      </c>
      <c r="DS171">
        <v>34698.5</v>
      </c>
      <c r="DT171">
        <v>34601.599999999999</v>
      </c>
      <c r="DU171">
        <v>41764.199999999997</v>
      </c>
      <c r="DV171">
        <v>40220.699999999997</v>
      </c>
      <c r="DW171">
        <v>47566.2</v>
      </c>
      <c r="DX171">
        <v>1.7404999999999999</v>
      </c>
      <c r="DY171">
        <v>2.0429300000000001</v>
      </c>
      <c r="DZ171">
        <v>2.8505900000000001E-2</v>
      </c>
      <c r="EA171">
        <v>0</v>
      </c>
      <c r="EB171">
        <v>19.472899999999999</v>
      </c>
      <c r="EC171">
        <v>999.9</v>
      </c>
      <c r="ED171">
        <v>64.168000000000006</v>
      </c>
      <c r="EE171">
        <v>22.405999999999999</v>
      </c>
      <c r="EF171">
        <v>17.089300000000001</v>
      </c>
      <c r="EG171">
        <v>61.3782</v>
      </c>
      <c r="EH171">
        <v>45.116199999999999</v>
      </c>
      <c r="EI171">
        <v>1</v>
      </c>
      <c r="EJ171">
        <v>-0.28914099999999998</v>
      </c>
      <c r="EK171">
        <v>1.0115400000000001</v>
      </c>
      <c r="EL171">
        <v>20.285900000000002</v>
      </c>
      <c r="EM171">
        <v>5.2466400000000002</v>
      </c>
      <c r="EN171">
        <v>11.914099999999999</v>
      </c>
      <c r="EO171">
        <v>4.9895500000000004</v>
      </c>
      <c r="EP171">
        <v>3.2844699999999998</v>
      </c>
      <c r="EQ171">
        <v>9999</v>
      </c>
      <c r="ER171">
        <v>9999</v>
      </c>
      <c r="ES171">
        <v>999.9</v>
      </c>
      <c r="ET171">
        <v>9999</v>
      </c>
      <c r="EU171">
        <v>1.8840399999999999</v>
      </c>
      <c r="EV171">
        <v>1.8843000000000001</v>
      </c>
      <c r="EW171">
        <v>1.8851800000000001</v>
      </c>
      <c r="EX171">
        <v>1.8871500000000001</v>
      </c>
      <c r="EY171">
        <v>1.88368</v>
      </c>
      <c r="EZ171">
        <v>1.87683</v>
      </c>
      <c r="FA171">
        <v>1.88262</v>
      </c>
      <c r="FB171">
        <v>1.88812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15.12</v>
      </c>
      <c r="FQ171">
        <v>2.3099999999999999E-2</v>
      </c>
      <c r="FR171">
        <v>-0.66434949939203702</v>
      </c>
      <c r="FS171">
        <v>9.8787948123959593E-3</v>
      </c>
      <c r="FT171">
        <v>5.3251326344088904E-6</v>
      </c>
      <c r="FU171">
        <v>-1.29812346716052E-9</v>
      </c>
      <c r="FV171">
        <v>-3.0087886876822501E-2</v>
      </c>
      <c r="FW171">
        <v>-3.68478344840185E-3</v>
      </c>
      <c r="FX171">
        <v>8.3536045323785897E-4</v>
      </c>
      <c r="FY171">
        <v>-9.0991182514875006E-6</v>
      </c>
      <c r="FZ171">
        <v>5</v>
      </c>
      <c r="GA171">
        <v>1737</v>
      </c>
      <c r="GB171">
        <v>1</v>
      </c>
      <c r="GC171">
        <v>17</v>
      </c>
      <c r="GD171">
        <v>51.2</v>
      </c>
      <c r="GE171">
        <v>51.4</v>
      </c>
      <c r="GF171">
        <v>2.2644000000000002</v>
      </c>
      <c r="GG171">
        <v>2.4377399999999998</v>
      </c>
      <c r="GH171">
        <v>1.3513200000000001</v>
      </c>
      <c r="GI171">
        <v>2.2460900000000001</v>
      </c>
      <c r="GJ171">
        <v>1.3000499999999999</v>
      </c>
      <c r="GK171">
        <v>2.2680699999999998</v>
      </c>
      <c r="GL171">
        <v>26.396000000000001</v>
      </c>
      <c r="GM171">
        <v>14.0182</v>
      </c>
      <c r="GN171">
        <v>19</v>
      </c>
      <c r="GO171">
        <v>330.81099999999998</v>
      </c>
      <c r="GP171">
        <v>499.37200000000001</v>
      </c>
      <c r="GQ171">
        <v>18.113600000000002</v>
      </c>
      <c r="GR171">
        <v>23.706499999999998</v>
      </c>
      <c r="GS171">
        <v>29.999400000000001</v>
      </c>
      <c r="GT171">
        <v>24.047999999999998</v>
      </c>
      <c r="GU171">
        <v>24.068100000000001</v>
      </c>
      <c r="GV171">
        <v>45.296799999999998</v>
      </c>
      <c r="GW171">
        <v>58.447600000000001</v>
      </c>
      <c r="GX171">
        <v>100</v>
      </c>
      <c r="GY171">
        <v>18.126000000000001</v>
      </c>
      <c r="GZ171">
        <v>1232.54</v>
      </c>
      <c r="HA171">
        <v>7.1497599999999997</v>
      </c>
      <c r="HB171">
        <v>101.794</v>
      </c>
      <c r="HC171">
        <v>102.319</v>
      </c>
    </row>
    <row r="172" spans="1:211" x14ac:dyDescent="0.2">
      <c r="A172">
        <v>156</v>
      </c>
      <c r="B172">
        <v>1736452041.0999999</v>
      </c>
      <c r="C172">
        <v>311</v>
      </c>
      <c r="D172" t="s">
        <v>662</v>
      </c>
      <c r="E172" t="s">
        <v>663</v>
      </c>
      <c r="F172">
        <v>2</v>
      </c>
      <c r="G172">
        <v>1736452039.0999999</v>
      </c>
      <c r="H172">
        <f t="shared" si="68"/>
        <v>3.6225385105657635E-3</v>
      </c>
      <c r="I172">
        <f t="shared" si="69"/>
        <v>3.6225385105657635</v>
      </c>
      <c r="J172">
        <f t="shared" si="70"/>
        <v>40.986081386260189</v>
      </c>
      <c r="K172">
        <f t="shared" si="71"/>
        <v>1127.5650000000001</v>
      </c>
      <c r="L172">
        <f t="shared" si="72"/>
        <v>898.94191299231193</v>
      </c>
      <c r="M172">
        <f t="shared" si="73"/>
        <v>91.821706369572439</v>
      </c>
      <c r="N172">
        <f t="shared" si="74"/>
        <v>115.17422966515126</v>
      </c>
      <c r="O172">
        <f t="shared" si="75"/>
        <v>0.32618947186073005</v>
      </c>
      <c r="P172">
        <f t="shared" si="76"/>
        <v>3.5370482019841307</v>
      </c>
      <c r="Q172">
        <f t="shared" si="77"/>
        <v>0.31035159004852381</v>
      </c>
      <c r="R172">
        <f t="shared" si="78"/>
        <v>0.19532861548615021</v>
      </c>
      <c r="S172">
        <f t="shared" si="79"/>
        <v>317.4029787580476</v>
      </c>
      <c r="T172">
        <f t="shared" si="80"/>
        <v>20.715994848694187</v>
      </c>
      <c r="U172">
        <f t="shared" si="81"/>
        <v>19.946899999999999</v>
      </c>
      <c r="V172">
        <f t="shared" si="82"/>
        <v>2.338907965890761</v>
      </c>
      <c r="W172">
        <f t="shared" si="83"/>
        <v>49.940384134820967</v>
      </c>
      <c r="X172">
        <f t="shared" si="84"/>
        <v>1.1671047849707124</v>
      </c>
      <c r="Y172">
        <f t="shared" si="85"/>
        <v>2.3369960107234093</v>
      </c>
      <c r="Z172">
        <f t="shared" si="86"/>
        <v>1.1718031809200486</v>
      </c>
      <c r="AA172">
        <f t="shared" si="87"/>
        <v>-159.75394831595017</v>
      </c>
      <c r="AB172">
        <f t="shared" si="88"/>
        <v>-2.5170993231824172</v>
      </c>
      <c r="AC172">
        <f t="shared" si="89"/>
        <v>-0.14299075147306586</v>
      </c>
      <c r="AD172">
        <f t="shared" si="90"/>
        <v>154.98894036744196</v>
      </c>
      <c r="AE172">
        <f t="shared" si="91"/>
        <v>66.73855417583782</v>
      </c>
      <c r="AF172">
        <f t="shared" si="92"/>
        <v>3.6233647424572206</v>
      </c>
      <c r="AG172">
        <f t="shared" si="93"/>
        <v>40.986081386260189</v>
      </c>
      <c r="AH172">
        <v>1216.62016328549</v>
      </c>
      <c r="AI172">
        <v>1143.83163636364</v>
      </c>
      <c r="AJ172">
        <v>3.27107605229586</v>
      </c>
      <c r="AK172">
        <v>84.881134538593102</v>
      </c>
      <c r="AL172">
        <f t="shared" si="94"/>
        <v>3.6225385105657635</v>
      </c>
      <c r="AM172">
        <v>7.1294286953961903</v>
      </c>
      <c r="AN172">
        <v>11.4256153846154</v>
      </c>
      <c r="AO172">
        <v>-1.97423075348499E-6</v>
      </c>
      <c r="AP172">
        <v>118.923516889192</v>
      </c>
      <c r="AQ172">
        <v>119</v>
      </c>
      <c r="AR172">
        <v>24</v>
      </c>
      <c r="AS172">
        <f t="shared" si="95"/>
        <v>1</v>
      </c>
      <c r="AT172">
        <f t="shared" si="96"/>
        <v>0</v>
      </c>
      <c r="AU172">
        <f t="shared" si="97"/>
        <v>55384.271176167706</v>
      </c>
      <c r="AV172">
        <f t="shared" si="98"/>
        <v>2000.02</v>
      </c>
      <c r="AW172">
        <f t="shared" si="99"/>
        <v>1686.0166259976602</v>
      </c>
      <c r="AX172">
        <f t="shared" si="100"/>
        <v>0.84299988300000006</v>
      </c>
      <c r="AY172">
        <f t="shared" si="101"/>
        <v>0.15869990238000001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1736452039.0999999</v>
      </c>
      <c r="BF172">
        <v>1127.5650000000001</v>
      </c>
      <c r="BG172">
        <v>1212.53</v>
      </c>
      <c r="BH172">
        <v>11.42605</v>
      </c>
      <c r="BI172">
        <v>7.1289049999999996</v>
      </c>
      <c r="BJ172">
        <v>1112.43</v>
      </c>
      <c r="BK172">
        <v>11.40305</v>
      </c>
      <c r="BL172">
        <v>500.14100000000002</v>
      </c>
      <c r="BM172">
        <v>102.121</v>
      </c>
      <c r="BN172">
        <v>2.3204249999999999E-2</v>
      </c>
      <c r="BO172">
        <v>19.933700000000002</v>
      </c>
      <c r="BP172">
        <v>19.946899999999999</v>
      </c>
      <c r="BQ172">
        <v>999.9</v>
      </c>
      <c r="BR172">
        <v>0</v>
      </c>
      <c r="BS172">
        <v>0</v>
      </c>
      <c r="BT172">
        <v>10015.65</v>
      </c>
      <c r="BU172">
        <v>593.14750000000004</v>
      </c>
      <c r="BV172">
        <v>123.32250000000001</v>
      </c>
      <c r="BW172">
        <v>-84.96405</v>
      </c>
      <c r="BX172">
        <v>1140.595</v>
      </c>
      <c r="BY172">
        <v>1221.23</v>
      </c>
      <c r="BZ172">
        <v>4.2971599999999999</v>
      </c>
      <c r="CA172">
        <v>1212.53</v>
      </c>
      <c r="CB172">
        <v>7.1289049999999996</v>
      </c>
      <c r="CC172">
        <v>1.1668400000000001</v>
      </c>
      <c r="CD172">
        <v>0.72801099999999996</v>
      </c>
      <c r="CE172">
        <v>9.1850900000000006</v>
      </c>
      <c r="CF172">
        <v>2.376055</v>
      </c>
      <c r="CG172">
        <v>2000.02</v>
      </c>
      <c r="CH172">
        <v>0.90000100000000005</v>
      </c>
      <c r="CI172">
        <v>9.9998900000000002E-2</v>
      </c>
      <c r="CJ172">
        <v>22</v>
      </c>
      <c r="CK172">
        <v>42020.95</v>
      </c>
      <c r="CL172">
        <v>1736448967.0999999</v>
      </c>
      <c r="CM172" t="s">
        <v>347</v>
      </c>
      <c r="CN172">
        <v>1736448967.0999999</v>
      </c>
      <c r="CO172">
        <v>1736448953.0999999</v>
      </c>
      <c r="CP172">
        <v>2</v>
      </c>
      <c r="CQ172">
        <v>-0.42199999999999999</v>
      </c>
      <c r="CR172">
        <v>-1.2999999999999999E-2</v>
      </c>
      <c r="CS172">
        <v>1.4690000000000001</v>
      </c>
      <c r="CT172">
        <v>4.4999999999999998E-2</v>
      </c>
      <c r="CU172">
        <v>197</v>
      </c>
      <c r="CV172">
        <v>13</v>
      </c>
      <c r="CW172">
        <v>0.01</v>
      </c>
      <c r="CX172">
        <v>0.02</v>
      </c>
      <c r="CY172">
        <v>-87.572718750000007</v>
      </c>
      <c r="CZ172">
        <v>10.0970911764708</v>
      </c>
      <c r="DA172">
        <v>1.0017147512008799</v>
      </c>
      <c r="DB172">
        <v>0</v>
      </c>
      <c r="DC172">
        <v>4.2982275000000003</v>
      </c>
      <c r="DD172">
        <v>-6.5082352941360803E-3</v>
      </c>
      <c r="DE172">
        <v>1.26930345071625E-3</v>
      </c>
      <c r="DF172">
        <v>1</v>
      </c>
      <c r="DG172">
        <v>1</v>
      </c>
      <c r="DH172">
        <v>2</v>
      </c>
      <c r="DI172" t="s">
        <v>362</v>
      </c>
      <c r="DJ172">
        <v>2.9361299999999999</v>
      </c>
      <c r="DK172">
        <v>2.6225000000000001</v>
      </c>
      <c r="DL172">
        <v>0.20353299999999999</v>
      </c>
      <c r="DM172">
        <v>0.211202</v>
      </c>
      <c r="DN172">
        <v>6.9910100000000003E-2</v>
      </c>
      <c r="DO172">
        <v>4.8714800000000003E-2</v>
      </c>
      <c r="DP172">
        <v>26862.6</v>
      </c>
      <c r="DQ172">
        <v>29740.1</v>
      </c>
      <c r="DR172">
        <v>29453.7</v>
      </c>
      <c r="DS172">
        <v>34698.5</v>
      </c>
      <c r="DT172">
        <v>34601.699999999997</v>
      </c>
      <c r="DU172">
        <v>41764.300000000003</v>
      </c>
      <c r="DV172">
        <v>40220.6</v>
      </c>
      <c r="DW172">
        <v>47566.2</v>
      </c>
      <c r="DX172">
        <v>1.7502500000000001</v>
      </c>
      <c r="DY172">
        <v>2.0425800000000001</v>
      </c>
      <c r="DZ172">
        <v>2.8617699999999999E-2</v>
      </c>
      <c r="EA172">
        <v>0</v>
      </c>
      <c r="EB172">
        <v>19.472100000000001</v>
      </c>
      <c r="EC172">
        <v>999.9</v>
      </c>
      <c r="ED172">
        <v>64.168000000000006</v>
      </c>
      <c r="EE172">
        <v>22.416</v>
      </c>
      <c r="EF172">
        <v>17.103100000000001</v>
      </c>
      <c r="EG172">
        <v>61.208199999999998</v>
      </c>
      <c r="EH172">
        <v>45.064100000000003</v>
      </c>
      <c r="EI172">
        <v>1</v>
      </c>
      <c r="EJ172">
        <v>-0.28948200000000002</v>
      </c>
      <c r="EK172">
        <v>1.03505</v>
      </c>
      <c r="EL172">
        <v>20.285799999999998</v>
      </c>
      <c r="EM172">
        <v>5.2466400000000002</v>
      </c>
      <c r="EN172">
        <v>11.914099999999999</v>
      </c>
      <c r="EO172">
        <v>4.9895500000000004</v>
      </c>
      <c r="EP172">
        <v>3.2844000000000002</v>
      </c>
      <c r="EQ172">
        <v>9999</v>
      </c>
      <c r="ER172">
        <v>9999</v>
      </c>
      <c r="ES172">
        <v>999.9</v>
      </c>
      <c r="ET172">
        <v>9999</v>
      </c>
      <c r="EU172">
        <v>1.8840600000000001</v>
      </c>
      <c r="EV172">
        <v>1.88429</v>
      </c>
      <c r="EW172">
        <v>1.8851899999999999</v>
      </c>
      <c r="EX172">
        <v>1.88717</v>
      </c>
      <c r="EY172">
        <v>1.88367</v>
      </c>
      <c r="EZ172">
        <v>1.87683</v>
      </c>
      <c r="FA172">
        <v>1.88262</v>
      </c>
      <c r="FB172">
        <v>1.88812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15.23</v>
      </c>
      <c r="FQ172">
        <v>2.3E-2</v>
      </c>
      <c r="FR172">
        <v>-0.66434949939203702</v>
      </c>
      <c r="FS172">
        <v>9.8787948123959593E-3</v>
      </c>
      <c r="FT172">
        <v>5.3251326344088904E-6</v>
      </c>
      <c r="FU172">
        <v>-1.29812346716052E-9</v>
      </c>
      <c r="FV172">
        <v>-3.0087886876822501E-2</v>
      </c>
      <c r="FW172">
        <v>-3.68478344840185E-3</v>
      </c>
      <c r="FX172">
        <v>8.3536045323785897E-4</v>
      </c>
      <c r="FY172">
        <v>-9.0991182514875006E-6</v>
      </c>
      <c r="FZ172">
        <v>5</v>
      </c>
      <c r="GA172">
        <v>1737</v>
      </c>
      <c r="GB172">
        <v>1</v>
      </c>
      <c r="GC172">
        <v>17</v>
      </c>
      <c r="GD172">
        <v>51.2</v>
      </c>
      <c r="GE172">
        <v>51.5</v>
      </c>
      <c r="GF172">
        <v>2.2729499999999998</v>
      </c>
      <c r="GG172">
        <v>2.4267599999999998</v>
      </c>
      <c r="GH172">
        <v>1.3513200000000001</v>
      </c>
      <c r="GI172">
        <v>2.2473100000000001</v>
      </c>
      <c r="GJ172">
        <v>1.3000499999999999</v>
      </c>
      <c r="GK172">
        <v>2.4377399999999998</v>
      </c>
      <c r="GL172">
        <v>26.396000000000001</v>
      </c>
      <c r="GM172">
        <v>14.026999999999999</v>
      </c>
      <c r="GN172">
        <v>19</v>
      </c>
      <c r="GO172">
        <v>334.99799999999999</v>
      </c>
      <c r="GP172">
        <v>499.125</v>
      </c>
      <c r="GQ172">
        <v>18.132100000000001</v>
      </c>
      <c r="GR172">
        <v>23.7027</v>
      </c>
      <c r="GS172">
        <v>29.999400000000001</v>
      </c>
      <c r="GT172">
        <v>24.045000000000002</v>
      </c>
      <c r="GU172">
        <v>24.065799999999999</v>
      </c>
      <c r="GV172">
        <v>45.557699999999997</v>
      </c>
      <c r="GW172">
        <v>58.447600000000001</v>
      </c>
      <c r="GX172">
        <v>100</v>
      </c>
      <c r="GY172">
        <v>18.171800000000001</v>
      </c>
      <c r="GZ172">
        <v>1239.3499999999999</v>
      </c>
      <c r="HA172">
        <v>7.1497599999999997</v>
      </c>
      <c r="HB172">
        <v>101.79300000000001</v>
      </c>
      <c r="HC172">
        <v>102.319</v>
      </c>
    </row>
    <row r="173" spans="1:211" x14ac:dyDescent="0.2">
      <c r="A173">
        <v>157</v>
      </c>
      <c r="B173">
        <v>1736452043.0999999</v>
      </c>
      <c r="C173">
        <v>313</v>
      </c>
      <c r="D173" t="s">
        <v>664</v>
      </c>
      <c r="E173" t="s">
        <v>665</v>
      </c>
      <c r="F173">
        <v>2</v>
      </c>
      <c r="G173">
        <v>1736452042.0999999</v>
      </c>
      <c r="H173">
        <f t="shared" si="68"/>
        <v>3.6262597509797126E-3</v>
      </c>
      <c r="I173">
        <f t="shared" si="69"/>
        <v>3.6262597509797128</v>
      </c>
      <c r="J173">
        <f t="shared" si="70"/>
        <v>40.897693213329106</v>
      </c>
      <c r="K173">
        <f t="shared" si="71"/>
        <v>1136.81</v>
      </c>
      <c r="L173">
        <f t="shared" si="72"/>
        <v>908.89365534512876</v>
      </c>
      <c r="M173">
        <f t="shared" si="73"/>
        <v>92.8375489094758</v>
      </c>
      <c r="N173">
        <f t="shared" si="74"/>
        <v>116.11771449290799</v>
      </c>
      <c r="O173">
        <f t="shared" si="75"/>
        <v>0.32689253650052386</v>
      </c>
      <c r="P173">
        <f t="shared" si="76"/>
        <v>3.5300404112159911</v>
      </c>
      <c r="Q173">
        <f t="shared" si="77"/>
        <v>0.31095817610398002</v>
      </c>
      <c r="R173">
        <f t="shared" si="78"/>
        <v>0.1957157556856278</v>
      </c>
      <c r="S173">
        <f t="shared" si="79"/>
        <v>317.40149651954761</v>
      </c>
      <c r="T173">
        <f t="shared" si="80"/>
        <v>20.714541887373478</v>
      </c>
      <c r="U173">
        <f t="shared" si="81"/>
        <v>19.938400000000001</v>
      </c>
      <c r="V173">
        <f t="shared" si="82"/>
        <v>2.3376766255721608</v>
      </c>
      <c r="W173">
        <f t="shared" si="83"/>
        <v>49.940620499167537</v>
      </c>
      <c r="X173">
        <f t="shared" si="84"/>
        <v>1.1669584651499598</v>
      </c>
      <c r="Y173">
        <f t="shared" si="85"/>
        <v>2.3366919623463867</v>
      </c>
      <c r="Z173">
        <f t="shared" si="86"/>
        <v>1.170718160422201</v>
      </c>
      <c r="AA173">
        <f t="shared" si="87"/>
        <v>-159.91805501820534</v>
      </c>
      <c r="AB173">
        <f t="shared" si="88"/>
        <v>-1.294118462816805</v>
      </c>
      <c r="AC173">
        <f t="shared" si="89"/>
        <v>-7.36579041514938E-2</v>
      </c>
      <c r="AD173">
        <f t="shared" si="90"/>
        <v>156.11566513437396</v>
      </c>
      <c r="AE173">
        <f t="shared" si="91"/>
        <v>66.559314168602455</v>
      </c>
      <c r="AF173">
        <f t="shared" si="92"/>
        <v>3.6283584017828487</v>
      </c>
      <c r="AG173">
        <f t="shared" si="93"/>
        <v>40.897693213329106</v>
      </c>
      <c r="AH173">
        <v>1221.72975548044</v>
      </c>
      <c r="AI173">
        <v>1149.9798787878799</v>
      </c>
      <c r="AJ173">
        <v>3.1552349822452701</v>
      </c>
      <c r="AK173">
        <v>84.881134538593102</v>
      </c>
      <c r="AL173">
        <f t="shared" si="94"/>
        <v>3.6262597509797128</v>
      </c>
      <c r="AM173">
        <v>7.1292105458274104</v>
      </c>
      <c r="AN173">
        <v>11.423406993006999</v>
      </c>
      <c r="AO173">
        <v>-4.6241488132636596E-6</v>
      </c>
      <c r="AP173">
        <v>118.923516889192</v>
      </c>
      <c r="AQ173">
        <v>132</v>
      </c>
      <c r="AR173">
        <v>26</v>
      </c>
      <c r="AS173">
        <f t="shared" si="95"/>
        <v>1</v>
      </c>
      <c r="AT173">
        <f t="shared" si="96"/>
        <v>0</v>
      </c>
      <c r="AU173">
        <f t="shared" si="97"/>
        <v>55227.649343189165</v>
      </c>
      <c r="AV173">
        <f t="shared" si="98"/>
        <v>2000.01</v>
      </c>
      <c r="AW173">
        <f t="shared" si="99"/>
        <v>1686.00808199826</v>
      </c>
      <c r="AX173">
        <f t="shared" si="100"/>
        <v>0.84299982600000001</v>
      </c>
      <c r="AY173">
        <f t="shared" si="101"/>
        <v>0.15869995476000001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1736452042.0999999</v>
      </c>
      <c r="BF173">
        <v>1136.81</v>
      </c>
      <c r="BG173">
        <v>1221.48</v>
      </c>
      <c r="BH173">
        <v>11.4247</v>
      </c>
      <c r="BI173">
        <v>7.1280700000000001</v>
      </c>
      <c r="BJ173">
        <v>1121.53</v>
      </c>
      <c r="BK173">
        <v>11.4017</v>
      </c>
      <c r="BL173">
        <v>500.89100000000002</v>
      </c>
      <c r="BM173">
        <v>102.119</v>
      </c>
      <c r="BN173">
        <v>2.44668E-2</v>
      </c>
      <c r="BO173">
        <v>19.9316</v>
      </c>
      <c r="BP173">
        <v>19.938400000000001</v>
      </c>
      <c r="BQ173">
        <v>999.9</v>
      </c>
      <c r="BR173">
        <v>0</v>
      </c>
      <c r="BS173">
        <v>0</v>
      </c>
      <c r="BT173">
        <v>9986.25</v>
      </c>
      <c r="BU173">
        <v>593.226</v>
      </c>
      <c r="BV173">
        <v>123.619</v>
      </c>
      <c r="BW173">
        <v>-84.673699999999997</v>
      </c>
      <c r="BX173">
        <v>1149.95</v>
      </c>
      <c r="BY173">
        <v>1230.25</v>
      </c>
      <c r="BZ173">
        <v>4.29664</v>
      </c>
      <c r="CA173">
        <v>1221.48</v>
      </c>
      <c r="CB173">
        <v>7.1280700000000001</v>
      </c>
      <c r="CC173">
        <v>1.1666799999999999</v>
      </c>
      <c r="CD173">
        <v>0.72791300000000003</v>
      </c>
      <c r="CE173">
        <v>9.1830700000000007</v>
      </c>
      <c r="CF173">
        <v>2.3741599999999998</v>
      </c>
      <c r="CG173">
        <v>2000.01</v>
      </c>
      <c r="CH173">
        <v>0.9</v>
      </c>
      <c r="CI173">
        <v>9.99998E-2</v>
      </c>
      <c r="CJ173">
        <v>22</v>
      </c>
      <c r="CK173">
        <v>42020.800000000003</v>
      </c>
      <c r="CL173">
        <v>1736448967.0999999</v>
      </c>
      <c r="CM173" t="s">
        <v>347</v>
      </c>
      <c r="CN173">
        <v>1736448967.0999999</v>
      </c>
      <c r="CO173">
        <v>1736448953.0999999</v>
      </c>
      <c r="CP173">
        <v>2</v>
      </c>
      <c r="CQ173">
        <v>-0.42199999999999999</v>
      </c>
      <c r="CR173">
        <v>-1.2999999999999999E-2</v>
      </c>
      <c r="CS173">
        <v>1.4690000000000001</v>
      </c>
      <c r="CT173">
        <v>4.4999999999999998E-2</v>
      </c>
      <c r="CU173">
        <v>197</v>
      </c>
      <c r="CV173">
        <v>13</v>
      </c>
      <c r="CW173">
        <v>0.01</v>
      </c>
      <c r="CX173">
        <v>0.02</v>
      </c>
      <c r="CY173">
        <v>-87.104856249999997</v>
      </c>
      <c r="CZ173">
        <v>16.9146441176472</v>
      </c>
      <c r="DA173">
        <v>1.4593013974881699</v>
      </c>
      <c r="DB173">
        <v>0</v>
      </c>
      <c r="DC173">
        <v>4.2977937500000003</v>
      </c>
      <c r="DD173">
        <v>-1.0579411764716299E-2</v>
      </c>
      <c r="DE173">
        <v>1.49361087218195E-3</v>
      </c>
      <c r="DF173">
        <v>1</v>
      </c>
      <c r="DG173">
        <v>1</v>
      </c>
      <c r="DH173">
        <v>2</v>
      </c>
      <c r="DI173" t="s">
        <v>362</v>
      </c>
      <c r="DJ173">
        <v>2.9381699999999999</v>
      </c>
      <c r="DK173">
        <v>2.62805</v>
      </c>
      <c r="DL173">
        <v>0.204183</v>
      </c>
      <c r="DM173">
        <v>0.21188100000000001</v>
      </c>
      <c r="DN173">
        <v>6.9913199999999995E-2</v>
      </c>
      <c r="DO173">
        <v>4.8705999999999999E-2</v>
      </c>
      <c r="DP173">
        <v>26840.7</v>
      </c>
      <c r="DQ173">
        <v>29714.6</v>
      </c>
      <c r="DR173">
        <v>29453.599999999999</v>
      </c>
      <c r="DS173">
        <v>34698.6</v>
      </c>
      <c r="DT173">
        <v>34601.599999999999</v>
      </c>
      <c r="DU173">
        <v>41764.400000000001</v>
      </c>
      <c r="DV173">
        <v>40220.699999999997</v>
      </c>
      <c r="DW173">
        <v>47566</v>
      </c>
      <c r="DX173">
        <v>1.7246999999999999</v>
      </c>
      <c r="DY173">
        <v>2.0417000000000001</v>
      </c>
      <c r="DZ173">
        <v>2.82601E-2</v>
      </c>
      <c r="EA173">
        <v>0</v>
      </c>
      <c r="EB173">
        <v>19.471900000000002</v>
      </c>
      <c r="EC173">
        <v>999.9</v>
      </c>
      <c r="ED173">
        <v>64.168000000000006</v>
      </c>
      <c r="EE173">
        <v>22.416</v>
      </c>
      <c r="EF173">
        <v>17.1038</v>
      </c>
      <c r="EG173">
        <v>61.548200000000001</v>
      </c>
      <c r="EH173">
        <v>43.786099999999998</v>
      </c>
      <c r="EI173">
        <v>1</v>
      </c>
      <c r="EJ173">
        <v>-0.28966500000000001</v>
      </c>
      <c r="EK173">
        <v>0.98731199999999997</v>
      </c>
      <c r="EL173">
        <v>20.286100000000001</v>
      </c>
      <c r="EM173">
        <v>5.2469400000000004</v>
      </c>
      <c r="EN173">
        <v>11.914099999999999</v>
      </c>
      <c r="EO173">
        <v>4.9894999999999996</v>
      </c>
      <c r="EP173">
        <v>3.2843499999999999</v>
      </c>
      <c r="EQ173">
        <v>9999</v>
      </c>
      <c r="ER173">
        <v>9999</v>
      </c>
      <c r="ES173">
        <v>999.9</v>
      </c>
      <c r="ET173">
        <v>9999</v>
      </c>
      <c r="EU173">
        <v>1.8840600000000001</v>
      </c>
      <c r="EV173">
        <v>1.88428</v>
      </c>
      <c r="EW173">
        <v>1.8852</v>
      </c>
      <c r="EX173">
        <v>1.8871899999999999</v>
      </c>
      <c r="EY173">
        <v>1.8836599999999999</v>
      </c>
      <c r="EZ173">
        <v>1.8768100000000001</v>
      </c>
      <c r="FA173">
        <v>1.8826099999999999</v>
      </c>
      <c r="FB173">
        <v>1.88812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15.33</v>
      </c>
      <c r="FQ173">
        <v>2.3E-2</v>
      </c>
      <c r="FR173">
        <v>-0.66434949939203702</v>
      </c>
      <c r="FS173">
        <v>9.8787948123959593E-3</v>
      </c>
      <c r="FT173">
        <v>5.3251326344088904E-6</v>
      </c>
      <c r="FU173">
        <v>-1.29812346716052E-9</v>
      </c>
      <c r="FV173">
        <v>-3.0087886876822501E-2</v>
      </c>
      <c r="FW173">
        <v>-3.68478344840185E-3</v>
      </c>
      <c r="FX173">
        <v>8.3536045323785897E-4</v>
      </c>
      <c r="FY173">
        <v>-9.0991182514875006E-6</v>
      </c>
      <c r="FZ173">
        <v>5</v>
      </c>
      <c r="GA173">
        <v>1737</v>
      </c>
      <c r="GB173">
        <v>1</v>
      </c>
      <c r="GC173">
        <v>17</v>
      </c>
      <c r="GD173">
        <v>51.3</v>
      </c>
      <c r="GE173">
        <v>51.5</v>
      </c>
      <c r="GF173">
        <v>2.2851599999999999</v>
      </c>
      <c r="GG173">
        <v>2.4340799999999998</v>
      </c>
      <c r="GH173">
        <v>1.3513200000000001</v>
      </c>
      <c r="GI173">
        <v>2.2473100000000001</v>
      </c>
      <c r="GJ173">
        <v>1.3000499999999999</v>
      </c>
      <c r="GK173">
        <v>2.50366</v>
      </c>
      <c r="GL173">
        <v>26.396000000000001</v>
      </c>
      <c r="GM173">
        <v>14.026999999999999</v>
      </c>
      <c r="GN173">
        <v>19</v>
      </c>
      <c r="GO173">
        <v>323.77100000000002</v>
      </c>
      <c r="GP173">
        <v>498.52</v>
      </c>
      <c r="GQ173">
        <v>18.1495</v>
      </c>
      <c r="GR173">
        <v>23.6981</v>
      </c>
      <c r="GS173">
        <v>29.999500000000001</v>
      </c>
      <c r="GT173">
        <v>24.041899999999998</v>
      </c>
      <c r="GU173">
        <v>24.0626</v>
      </c>
      <c r="GV173">
        <v>45.706299999999999</v>
      </c>
      <c r="GW173">
        <v>58.447600000000001</v>
      </c>
      <c r="GX173">
        <v>100</v>
      </c>
      <c r="GY173">
        <v>18.171800000000001</v>
      </c>
      <c r="GZ173">
        <v>1239.3499999999999</v>
      </c>
      <c r="HA173">
        <v>7.1497599999999997</v>
      </c>
      <c r="HB173">
        <v>101.79300000000001</v>
      </c>
      <c r="HC173">
        <v>102.319</v>
      </c>
    </row>
    <row r="174" spans="1:211" x14ac:dyDescent="0.2">
      <c r="A174">
        <v>158</v>
      </c>
      <c r="B174">
        <v>1736452045.0999999</v>
      </c>
      <c r="C174">
        <v>315</v>
      </c>
      <c r="D174" t="s">
        <v>666</v>
      </c>
      <c r="E174" t="s">
        <v>667</v>
      </c>
      <c r="F174">
        <v>2</v>
      </c>
      <c r="G174">
        <v>1736452043.0999999</v>
      </c>
      <c r="H174">
        <f t="shared" si="68"/>
        <v>3.6279309754990137E-3</v>
      </c>
      <c r="I174">
        <f t="shared" si="69"/>
        <v>3.6279309754990137</v>
      </c>
      <c r="J174">
        <f t="shared" si="70"/>
        <v>41.158454673580636</v>
      </c>
      <c r="K174">
        <f t="shared" si="71"/>
        <v>1139.79</v>
      </c>
      <c r="L174">
        <f t="shared" si="72"/>
        <v>910.62010962571071</v>
      </c>
      <c r="M174">
        <f t="shared" si="73"/>
        <v>93.01331650907251</v>
      </c>
      <c r="N174">
        <f t="shared" si="74"/>
        <v>116.42137802936399</v>
      </c>
      <c r="O174">
        <f t="shared" si="75"/>
        <v>0.32708934290325287</v>
      </c>
      <c r="P174">
        <f t="shared" si="76"/>
        <v>3.5296629965322799</v>
      </c>
      <c r="Q174">
        <f t="shared" si="77"/>
        <v>0.31113467668392569</v>
      </c>
      <c r="R174">
        <f t="shared" si="78"/>
        <v>0.19582776679291553</v>
      </c>
      <c r="S174">
        <f t="shared" si="79"/>
        <v>317.40233525966079</v>
      </c>
      <c r="T174">
        <f t="shared" si="80"/>
        <v>20.712659509282425</v>
      </c>
      <c r="U174">
        <f t="shared" si="81"/>
        <v>19.937999999999999</v>
      </c>
      <c r="V174">
        <f t="shared" si="82"/>
        <v>2.3376186941427761</v>
      </c>
      <c r="W174">
        <f t="shared" si="83"/>
        <v>49.948758282249379</v>
      </c>
      <c r="X174">
        <f t="shared" si="84"/>
        <v>1.1670329224457998</v>
      </c>
      <c r="Y174">
        <f t="shared" si="85"/>
        <v>2.3364603297066067</v>
      </c>
      <c r="Z174">
        <f t="shared" si="86"/>
        <v>1.1705857716969763</v>
      </c>
      <c r="AA174">
        <f t="shared" si="87"/>
        <v>-159.99175601950651</v>
      </c>
      <c r="AB174">
        <f t="shared" si="88"/>
        <v>-1.5223295317522185</v>
      </c>
      <c r="AC174">
        <f t="shared" si="89"/>
        <v>-8.6655470369216128E-2</v>
      </c>
      <c r="AD174">
        <f t="shared" si="90"/>
        <v>155.80159423803283</v>
      </c>
      <c r="AE174">
        <f t="shared" si="91"/>
        <v>66.748056069803312</v>
      </c>
      <c r="AF174">
        <f t="shared" si="92"/>
        <v>3.62881291088414</v>
      </c>
      <c r="AG174">
        <f t="shared" si="93"/>
        <v>41.158454673580636</v>
      </c>
      <c r="AH174">
        <v>1227.20325639014</v>
      </c>
      <c r="AI174">
        <v>1155.9423030303001</v>
      </c>
      <c r="AJ174">
        <v>3.0415500273604001</v>
      </c>
      <c r="AK174">
        <v>84.881134538593102</v>
      </c>
      <c r="AL174">
        <f t="shared" si="94"/>
        <v>3.6279309754990137</v>
      </c>
      <c r="AM174">
        <v>7.1286778001909301</v>
      </c>
      <c r="AN174">
        <v>11.425106993007001</v>
      </c>
      <c r="AO174">
        <v>-3.7103463214338402E-6</v>
      </c>
      <c r="AP174">
        <v>118.923516889192</v>
      </c>
      <c r="AQ174">
        <v>144</v>
      </c>
      <c r="AR174">
        <v>29</v>
      </c>
      <c r="AS174">
        <f t="shared" si="95"/>
        <v>1</v>
      </c>
      <c r="AT174">
        <f t="shared" si="96"/>
        <v>0</v>
      </c>
      <c r="AU174">
        <f t="shared" si="97"/>
        <v>55219.425500795871</v>
      </c>
      <c r="AV174">
        <f t="shared" si="98"/>
        <v>2000.0150000000001</v>
      </c>
      <c r="AW174">
        <f t="shared" si="99"/>
        <v>1686.0124709986951</v>
      </c>
      <c r="AX174">
        <f t="shared" si="100"/>
        <v>0.84299991299999999</v>
      </c>
      <c r="AY174">
        <f t="shared" si="101"/>
        <v>0.15869997738000002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1736452043.0999999</v>
      </c>
      <c r="BF174">
        <v>1139.79</v>
      </c>
      <c r="BG174">
        <v>1224.7049999999999</v>
      </c>
      <c r="BH174">
        <v>11.4255</v>
      </c>
      <c r="BI174">
        <v>7.1280650000000003</v>
      </c>
      <c r="BJ174">
        <v>1124.46</v>
      </c>
      <c r="BK174">
        <v>11.4025</v>
      </c>
      <c r="BL174">
        <v>500.85950000000003</v>
      </c>
      <c r="BM174">
        <v>102.1155</v>
      </c>
      <c r="BN174">
        <v>2.7331600000000001E-2</v>
      </c>
      <c r="BO174">
        <v>19.93</v>
      </c>
      <c r="BP174">
        <v>19.937999999999999</v>
      </c>
      <c r="BQ174">
        <v>999.9</v>
      </c>
      <c r="BR174">
        <v>0</v>
      </c>
      <c r="BS174">
        <v>0</v>
      </c>
      <c r="BT174">
        <v>9985</v>
      </c>
      <c r="BU174">
        <v>593.24149999999997</v>
      </c>
      <c r="BV174">
        <v>123.5395</v>
      </c>
      <c r="BW174">
        <v>-84.91695</v>
      </c>
      <c r="BX174">
        <v>1152.9649999999999</v>
      </c>
      <c r="BY174">
        <v>1233.5</v>
      </c>
      <c r="BZ174">
        <v>4.2974350000000001</v>
      </c>
      <c r="CA174">
        <v>1224.7049999999999</v>
      </c>
      <c r="CB174">
        <v>7.1280650000000003</v>
      </c>
      <c r="CC174">
        <v>1.166725</v>
      </c>
      <c r="CD174">
        <v>0.72788850000000005</v>
      </c>
      <c r="CE174">
        <v>9.183605</v>
      </c>
      <c r="CF174">
        <v>2.3736950000000001</v>
      </c>
      <c r="CG174">
        <v>2000.0150000000001</v>
      </c>
      <c r="CH174">
        <v>0.9</v>
      </c>
      <c r="CI174">
        <v>9.9999900000000003E-2</v>
      </c>
      <c r="CJ174">
        <v>22</v>
      </c>
      <c r="CK174">
        <v>42020.9</v>
      </c>
      <c r="CL174">
        <v>1736448967.0999999</v>
      </c>
      <c r="CM174" t="s">
        <v>347</v>
      </c>
      <c r="CN174">
        <v>1736448967.0999999</v>
      </c>
      <c r="CO174">
        <v>1736448953.0999999</v>
      </c>
      <c r="CP174">
        <v>2</v>
      </c>
      <c r="CQ174">
        <v>-0.42199999999999999</v>
      </c>
      <c r="CR174">
        <v>-1.2999999999999999E-2</v>
      </c>
      <c r="CS174">
        <v>1.4690000000000001</v>
      </c>
      <c r="CT174">
        <v>4.4999999999999998E-2</v>
      </c>
      <c r="CU174">
        <v>197</v>
      </c>
      <c r="CV174">
        <v>13</v>
      </c>
      <c r="CW174">
        <v>0.01</v>
      </c>
      <c r="CX174">
        <v>0.02</v>
      </c>
      <c r="CY174">
        <v>-86.655874999999995</v>
      </c>
      <c r="CZ174">
        <v>18.651282352941401</v>
      </c>
      <c r="DA174">
        <v>1.5523938673464901</v>
      </c>
      <c r="DB174">
        <v>0</v>
      </c>
      <c r="DC174">
        <v>4.2975006249999996</v>
      </c>
      <c r="DD174">
        <v>-4.9702941176565704E-3</v>
      </c>
      <c r="DE174">
        <v>1.31850042069583E-3</v>
      </c>
      <c r="DF174">
        <v>1</v>
      </c>
      <c r="DG174">
        <v>1</v>
      </c>
      <c r="DH174">
        <v>2</v>
      </c>
      <c r="DI174" t="s">
        <v>362</v>
      </c>
      <c r="DJ174">
        <v>2.9376600000000002</v>
      </c>
      <c r="DK174">
        <v>2.6335999999999999</v>
      </c>
      <c r="DL174">
        <v>0.20483499999999999</v>
      </c>
      <c r="DM174">
        <v>0.21257400000000001</v>
      </c>
      <c r="DN174">
        <v>6.9912299999999997E-2</v>
      </c>
      <c r="DO174">
        <v>4.87082E-2</v>
      </c>
      <c r="DP174">
        <v>26819</v>
      </c>
      <c r="DQ174">
        <v>29688.799999999999</v>
      </c>
      <c r="DR174">
        <v>29453.8</v>
      </c>
      <c r="DS174">
        <v>34698.800000000003</v>
      </c>
      <c r="DT174">
        <v>34601.9</v>
      </c>
      <c r="DU174">
        <v>41764.6</v>
      </c>
      <c r="DV174">
        <v>40221</v>
      </c>
      <c r="DW174">
        <v>47566.3</v>
      </c>
      <c r="DX174">
        <v>1.6973499999999999</v>
      </c>
      <c r="DY174">
        <v>2.0417700000000001</v>
      </c>
      <c r="DZ174">
        <v>2.8006699999999999E-2</v>
      </c>
      <c r="EA174">
        <v>0</v>
      </c>
      <c r="EB174">
        <v>19.471699999999998</v>
      </c>
      <c r="EC174">
        <v>999.9</v>
      </c>
      <c r="ED174">
        <v>64.168000000000006</v>
      </c>
      <c r="EE174">
        <v>22.405999999999999</v>
      </c>
      <c r="EF174">
        <v>17.0947</v>
      </c>
      <c r="EG174">
        <v>61.108199999999997</v>
      </c>
      <c r="EH174">
        <v>43.746000000000002</v>
      </c>
      <c r="EI174">
        <v>1</v>
      </c>
      <c r="EJ174">
        <v>-0.28990100000000002</v>
      </c>
      <c r="EK174">
        <v>1.0090399999999999</v>
      </c>
      <c r="EL174">
        <v>20.286000000000001</v>
      </c>
      <c r="EM174">
        <v>5.24709</v>
      </c>
      <c r="EN174">
        <v>11.914099999999999</v>
      </c>
      <c r="EO174">
        <v>4.9896500000000001</v>
      </c>
      <c r="EP174">
        <v>3.2844000000000002</v>
      </c>
      <c r="EQ174">
        <v>9999</v>
      </c>
      <c r="ER174">
        <v>9999</v>
      </c>
      <c r="ES174">
        <v>999.9</v>
      </c>
      <c r="ET174">
        <v>9999</v>
      </c>
      <c r="EU174">
        <v>1.8840699999999999</v>
      </c>
      <c r="EV174">
        <v>1.88429</v>
      </c>
      <c r="EW174">
        <v>1.8851899999999999</v>
      </c>
      <c r="EX174">
        <v>1.8871899999999999</v>
      </c>
      <c r="EY174">
        <v>1.88364</v>
      </c>
      <c r="EZ174">
        <v>1.8768</v>
      </c>
      <c r="FA174">
        <v>1.88262</v>
      </c>
      <c r="FB174">
        <v>1.88812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15.43</v>
      </c>
      <c r="FQ174">
        <v>2.3E-2</v>
      </c>
      <c r="FR174">
        <v>-0.66434949939203702</v>
      </c>
      <c r="FS174">
        <v>9.8787948123959593E-3</v>
      </c>
      <c r="FT174">
        <v>5.3251326344088904E-6</v>
      </c>
      <c r="FU174">
        <v>-1.29812346716052E-9</v>
      </c>
      <c r="FV174">
        <v>-3.0087886876822501E-2</v>
      </c>
      <c r="FW174">
        <v>-3.68478344840185E-3</v>
      </c>
      <c r="FX174">
        <v>8.3536045323785897E-4</v>
      </c>
      <c r="FY174">
        <v>-9.0991182514875006E-6</v>
      </c>
      <c r="FZ174">
        <v>5</v>
      </c>
      <c r="GA174">
        <v>1737</v>
      </c>
      <c r="GB174">
        <v>1</v>
      </c>
      <c r="GC174">
        <v>17</v>
      </c>
      <c r="GD174">
        <v>51.3</v>
      </c>
      <c r="GE174">
        <v>51.5</v>
      </c>
      <c r="GF174">
        <v>2.2936999999999999</v>
      </c>
      <c r="GG174">
        <v>2.4401899999999999</v>
      </c>
      <c r="GH174">
        <v>1.3513200000000001</v>
      </c>
      <c r="GI174">
        <v>2.2473100000000001</v>
      </c>
      <c r="GJ174">
        <v>1.3000499999999999</v>
      </c>
      <c r="GK174">
        <v>2.3120099999999999</v>
      </c>
      <c r="GL174">
        <v>26.396000000000001</v>
      </c>
      <c r="GM174">
        <v>14.0182</v>
      </c>
      <c r="GN174">
        <v>19</v>
      </c>
      <c r="GO174">
        <v>312.005</v>
      </c>
      <c r="GP174">
        <v>498.53399999999999</v>
      </c>
      <c r="GQ174">
        <v>18.1692</v>
      </c>
      <c r="GR174">
        <v>23.6934</v>
      </c>
      <c r="GS174">
        <v>29.999500000000001</v>
      </c>
      <c r="GT174">
        <v>24.039000000000001</v>
      </c>
      <c r="GU174">
        <v>24.059799999999999</v>
      </c>
      <c r="GV174">
        <v>45.962299999999999</v>
      </c>
      <c r="GW174">
        <v>58.447600000000001</v>
      </c>
      <c r="GX174">
        <v>100</v>
      </c>
      <c r="GY174">
        <v>18.2209</v>
      </c>
      <c r="GZ174">
        <v>1253.06</v>
      </c>
      <c r="HA174">
        <v>7.1497599999999997</v>
      </c>
      <c r="HB174">
        <v>101.794</v>
      </c>
      <c r="HC174">
        <v>102.32</v>
      </c>
    </row>
    <row r="175" spans="1:211" x14ac:dyDescent="0.2">
      <c r="A175">
        <v>159</v>
      </c>
      <c r="B175">
        <v>1736452047.0999999</v>
      </c>
      <c r="C175">
        <v>317</v>
      </c>
      <c r="D175" t="s">
        <v>668</v>
      </c>
      <c r="E175" t="s">
        <v>669</v>
      </c>
      <c r="F175">
        <v>2</v>
      </c>
      <c r="G175">
        <v>1736452046.0999999</v>
      </c>
      <c r="H175">
        <f t="shared" si="68"/>
        <v>3.6242250024216285E-3</v>
      </c>
      <c r="I175">
        <f t="shared" si="69"/>
        <v>3.6242250024216283</v>
      </c>
      <c r="J175">
        <f t="shared" si="70"/>
        <v>41.544787544394893</v>
      </c>
      <c r="K175">
        <f t="shared" si="71"/>
        <v>1148.77</v>
      </c>
      <c r="L175">
        <f t="shared" si="72"/>
        <v>917.29043591241293</v>
      </c>
      <c r="M175">
        <f t="shared" si="73"/>
        <v>93.693831547217798</v>
      </c>
      <c r="N175">
        <f t="shared" si="74"/>
        <v>117.337605029575</v>
      </c>
      <c r="O175">
        <f t="shared" si="75"/>
        <v>0.32674941351243797</v>
      </c>
      <c r="P175">
        <f t="shared" si="76"/>
        <v>3.5366160498818195</v>
      </c>
      <c r="Q175">
        <f t="shared" si="77"/>
        <v>0.31085669268991595</v>
      </c>
      <c r="R175">
        <f t="shared" si="78"/>
        <v>0.1956488974181434</v>
      </c>
      <c r="S175">
        <f t="shared" si="79"/>
        <v>317.40173700075002</v>
      </c>
      <c r="T175">
        <f t="shared" si="80"/>
        <v>20.707813432969967</v>
      </c>
      <c r="U175">
        <f t="shared" si="81"/>
        <v>19.936900000000001</v>
      </c>
      <c r="V175">
        <f t="shared" si="82"/>
        <v>2.3374593891985218</v>
      </c>
      <c r="W175">
        <f t="shared" si="83"/>
        <v>49.961763015291638</v>
      </c>
      <c r="X175">
        <f t="shared" si="84"/>
        <v>1.1670330353560001</v>
      </c>
      <c r="Y175">
        <f t="shared" si="85"/>
        <v>2.3358523897541605</v>
      </c>
      <c r="Z175">
        <f t="shared" si="86"/>
        <v>1.1704263538425217</v>
      </c>
      <c r="AA175">
        <f t="shared" si="87"/>
        <v>-159.82832260679382</v>
      </c>
      <c r="AB175">
        <f t="shared" si="88"/>
        <v>-2.1163930937421247</v>
      </c>
      <c r="AC175">
        <f t="shared" si="89"/>
        <v>-0.12023120211843434</v>
      </c>
      <c r="AD175">
        <f t="shared" si="90"/>
        <v>155.33679009809566</v>
      </c>
      <c r="AE175">
        <f t="shared" si="91"/>
        <v>67.338363713862691</v>
      </c>
      <c r="AF175">
        <f t="shared" si="92"/>
        <v>3.6232392786521674</v>
      </c>
      <c r="AG175">
        <f t="shared" si="93"/>
        <v>41.544787544394893</v>
      </c>
      <c r="AH175">
        <v>1233.6210439351901</v>
      </c>
      <c r="AI175">
        <v>1161.9944848484799</v>
      </c>
      <c r="AJ175">
        <v>3.0126722539131698</v>
      </c>
      <c r="AK175">
        <v>84.881134538593102</v>
      </c>
      <c r="AL175">
        <f t="shared" si="94"/>
        <v>3.6242250024216283</v>
      </c>
      <c r="AM175">
        <v>7.1282545987774197</v>
      </c>
      <c r="AN175">
        <v>11.4266076923077</v>
      </c>
      <c r="AO175">
        <v>-1.8469461281531E-6</v>
      </c>
      <c r="AP175">
        <v>118.923516889192</v>
      </c>
      <c r="AQ175">
        <v>144</v>
      </c>
      <c r="AR175">
        <v>29</v>
      </c>
      <c r="AS175">
        <f t="shared" si="95"/>
        <v>1</v>
      </c>
      <c r="AT175">
        <f t="shared" si="96"/>
        <v>0</v>
      </c>
      <c r="AU175">
        <f t="shared" si="97"/>
        <v>55375.810789670395</v>
      </c>
      <c r="AV175">
        <f t="shared" si="98"/>
        <v>2000.01</v>
      </c>
      <c r="AW175">
        <f t="shared" si="99"/>
        <v>1686.0084900003001</v>
      </c>
      <c r="AX175">
        <f t="shared" si="100"/>
        <v>0.84300003000000001</v>
      </c>
      <c r="AY175">
        <f t="shared" si="101"/>
        <v>0.158700075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1736452046.0999999</v>
      </c>
      <c r="BF175">
        <v>1148.77</v>
      </c>
      <c r="BG175">
        <v>1234.55</v>
      </c>
      <c r="BH175">
        <v>11.425599999999999</v>
      </c>
      <c r="BI175">
        <v>7.1284299999999998</v>
      </c>
      <c r="BJ175">
        <v>1133.29</v>
      </c>
      <c r="BK175">
        <v>11.4026</v>
      </c>
      <c r="BL175">
        <v>500.12099999999998</v>
      </c>
      <c r="BM175">
        <v>102.10899999999999</v>
      </c>
      <c r="BN175">
        <v>3.2947499999999998E-2</v>
      </c>
      <c r="BO175">
        <v>19.925799999999999</v>
      </c>
      <c r="BP175">
        <v>19.936900000000001</v>
      </c>
      <c r="BQ175">
        <v>999.9</v>
      </c>
      <c r="BR175">
        <v>0</v>
      </c>
      <c r="BS175">
        <v>0</v>
      </c>
      <c r="BT175">
        <v>10015</v>
      </c>
      <c r="BU175">
        <v>593.202</v>
      </c>
      <c r="BV175">
        <v>123.265</v>
      </c>
      <c r="BW175">
        <v>-85.780199999999994</v>
      </c>
      <c r="BX175">
        <v>1162.04</v>
      </c>
      <c r="BY175">
        <v>1243.4100000000001</v>
      </c>
      <c r="BZ175">
        <v>4.2972099999999998</v>
      </c>
      <c r="CA175">
        <v>1234.55</v>
      </c>
      <c r="CB175">
        <v>7.1284299999999998</v>
      </c>
      <c r="CC175">
        <v>1.1666700000000001</v>
      </c>
      <c r="CD175">
        <v>0.72787900000000005</v>
      </c>
      <c r="CE175">
        <v>9.1828400000000006</v>
      </c>
      <c r="CF175">
        <v>2.3735200000000001</v>
      </c>
      <c r="CG175">
        <v>2000.01</v>
      </c>
      <c r="CH175">
        <v>0.89999899999999999</v>
      </c>
      <c r="CI175">
        <v>0.10000100000000001</v>
      </c>
      <c r="CJ175">
        <v>22</v>
      </c>
      <c r="CK175">
        <v>42020.7</v>
      </c>
      <c r="CL175">
        <v>1736448967.0999999</v>
      </c>
      <c r="CM175" t="s">
        <v>347</v>
      </c>
      <c r="CN175">
        <v>1736448967.0999999</v>
      </c>
      <c r="CO175">
        <v>1736448953.0999999</v>
      </c>
      <c r="CP175">
        <v>2</v>
      </c>
      <c r="CQ175">
        <v>-0.42199999999999999</v>
      </c>
      <c r="CR175">
        <v>-1.2999999999999999E-2</v>
      </c>
      <c r="CS175">
        <v>1.4690000000000001</v>
      </c>
      <c r="CT175">
        <v>4.4999999999999998E-2</v>
      </c>
      <c r="CU175">
        <v>197</v>
      </c>
      <c r="CV175">
        <v>13</v>
      </c>
      <c r="CW175">
        <v>0.01</v>
      </c>
      <c r="CX175">
        <v>0.02</v>
      </c>
      <c r="CY175">
        <v>-86.295718750000006</v>
      </c>
      <c r="CZ175">
        <v>16.814408823529501</v>
      </c>
      <c r="DA175">
        <v>1.4783526297109999</v>
      </c>
      <c r="DB175">
        <v>0</v>
      </c>
      <c r="DC175">
        <v>4.2974156250000002</v>
      </c>
      <c r="DD175">
        <v>6.0441176469222405E-4</v>
      </c>
      <c r="DE175">
        <v>1.2535996607271299E-3</v>
      </c>
      <c r="DF175">
        <v>1</v>
      </c>
      <c r="DG175">
        <v>1</v>
      </c>
      <c r="DH175">
        <v>2</v>
      </c>
      <c r="DI175" t="s">
        <v>362</v>
      </c>
      <c r="DJ175">
        <v>2.9371</v>
      </c>
      <c r="DK175">
        <v>2.6341899999999998</v>
      </c>
      <c r="DL175">
        <v>0.20550299999999999</v>
      </c>
      <c r="DM175">
        <v>0.21329100000000001</v>
      </c>
      <c r="DN175">
        <v>6.9906399999999994E-2</v>
      </c>
      <c r="DO175">
        <v>4.8710700000000003E-2</v>
      </c>
      <c r="DP175">
        <v>26796.799999999999</v>
      </c>
      <c r="DQ175">
        <v>29662.1</v>
      </c>
      <c r="DR175">
        <v>29454.1</v>
      </c>
      <c r="DS175">
        <v>34699</v>
      </c>
      <c r="DT175">
        <v>34602.400000000001</v>
      </c>
      <c r="DU175">
        <v>41764.800000000003</v>
      </c>
      <c r="DV175">
        <v>40221.300000000003</v>
      </c>
      <c r="DW175">
        <v>47566.8</v>
      </c>
      <c r="DX175">
        <v>1.6968000000000001</v>
      </c>
      <c r="DY175">
        <v>2.0423499999999999</v>
      </c>
      <c r="DZ175">
        <v>2.7991800000000001E-2</v>
      </c>
      <c r="EA175">
        <v>0</v>
      </c>
      <c r="EB175">
        <v>19.4709</v>
      </c>
      <c r="EC175">
        <v>999.9</v>
      </c>
      <c r="ED175">
        <v>64.168000000000006</v>
      </c>
      <c r="EE175">
        <v>22.405999999999999</v>
      </c>
      <c r="EF175">
        <v>17.0914</v>
      </c>
      <c r="EG175">
        <v>61.868200000000002</v>
      </c>
      <c r="EH175">
        <v>43.9223</v>
      </c>
      <c r="EI175">
        <v>1</v>
      </c>
      <c r="EJ175">
        <v>-0.29004600000000003</v>
      </c>
      <c r="EK175">
        <v>0.97101899999999997</v>
      </c>
      <c r="EL175">
        <v>20.2864</v>
      </c>
      <c r="EM175">
        <v>5.24709</v>
      </c>
      <c r="EN175">
        <v>11.914099999999999</v>
      </c>
      <c r="EO175">
        <v>4.9896500000000001</v>
      </c>
      <c r="EP175">
        <v>3.2844699999999998</v>
      </c>
      <c r="EQ175">
        <v>9999</v>
      </c>
      <c r="ER175">
        <v>9999</v>
      </c>
      <c r="ES175">
        <v>999.9</v>
      </c>
      <c r="ET175">
        <v>9999</v>
      </c>
      <c r="EU175">
        <v>1.88409</v>
      </c>
      <c r="EV175">
        <v>1.88429</v>
      </c>
      <c r="EW175">
        <v>1.8851800000000001</v>
      </c>
      <c r="EX175">
        <v>1.8871800000000001</v>
      </c>
      <c r="EY175">
        <v>1.88365</v>
      </c>
      <c r="EZ175">
        <v>1.8768199999999999</v>
      </c>
      <c r="FA175">
        <v>1.88263</v>
      </c>
      <c r="FB175">
        <v>1.88812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15.54</v>
      </c>
      <c r="FQ175">
        <v>2.3E-2</v>
      </c>
      <c r="FR175">
        <v>-0.66434949939203702</v>
      </c>
      <c r="FS175">
        <v>9.8787948123959593E-3</v>
      </c>
      <c r="FT175">
        <v>5.3251326344088904E-6</v>
      </c>
      <c r="FU175">
        <v>-1.29812346716052E-9</v>
      </c>
      <c r="FV175">
        <v>-3.0087886876822501E-2</v>
      </c>
      <c r="FW175">
        <v>-3.68478344840185E-3</v>
      </c>
      <c r="FX175">
        <v>8.3536045323785897E-4</v>
      </c>
      <c r="FY175">
        <v>-9.0991182514875006E-6</v>
      </c>
      <c r="FZ175">
        <v>5</v>
      </c>
      <c r="GA175">
        <v>1737</v>
      </c>
      <c r="GB175">
        <v>1</v>
      </c>
      <c r="GC175">
        <v>17</v>
      </c>
      <c r="GD175">
        <v>51.3</v>
      </c>
      <c r="GE175">
        <v>51.6</v>
      </c>
      <c r="GF175">
        <v>2.3046899999999999</v>
      </c>
      <c r="GG175">
        <v>2.4291999999999998</v>
      </c>
      <c r="GH175">
        <v>1.3513200000000001</v>
      </c>
      <c r="GI175">
        <v>2.2473100000000001</v>
      </c>
      <c r="GJ175">
        <v>1.3000499999999999</v>
      </c>
      <c r="GK175">
        <v>2.3535200000000001</v>
      </c>
      <c r="GL175">
        <v>26.396000000000001</v>
      </c>
      <c r="GM175">
        <v>14.026999999999999</v>
      </c>
      <c r="GN175">
        <v>19</v>
      </c>
      <c r="GO175">
        <v>311.767</v>
      </c>
      <c r="GP175">
        <v>498.87599999999998</v>
      </c>
      <c r="GQ175">
        <v>18.185500000000001</v>
      </c>
      <c r="GR175">
        <v>23.688500000000001</v>
      </c>
      <c r="GS175">
        <v>29.999500000000001</v>
      </c>
      <c r="GT175">
        <v>24.035900000000002</v>
      </c>
      <c r="GU175">
        <v>24.056699999999999</v>
      </c>
      <c r="GV175">
        <v>46.105400000000003</v>
      </c>
      <c r="GW175">
        <v>58.447600000000001</v>
      </c>
      <c r="GX175">
        <v>100</v>
      </c>
      <c r="GY175">
        <v>18.2209</v>
      </c>
      <c r="GZ175">
        <v>1253.06</v>
      </c>
      <c r="HA175">
        <v>7.1497599999999997</v>
      </c>
      <c r="HB175">
        <v>101.795</v>
      </c>
      <c r="HC175">
        <v>102.32</v>
      </c>
    </row>
    <row r="176" spans="1:211" x14ac:dyDescent="0.2">
      <c r="A176">
        <v>160</v>
      </c>
      <c r="B176">
        <v>1736452049.0999999</v>
      </c>
      <c r="C176">
        <v>319</v>
      </c>
      <c r="D176" t="s">
        <v>670</v>
      </c>
      <c r="E176" t="s">
        <v>671</v>
      </c>
      <c r="F176">
        <v>2</v>
      </c>
      <c r="G176">
        <v>1736452047.0999999</v>
      </c>
      <c r="H176">
        <f t="shared" si="68"/>
        <v>3.6231038829009185E-3</v>
      </c>
      <c r="I176">
        <f t="shared" si="69"/>
        <v>3.6231038829009186</v>
      </c>
      <c r="J176">
        <f t="shared" si="70"/>
        <v>41.918464949224507</v>
      </c>
      <c r="K176">
        <f t="shared" si="71"/>
        <v>1151.8</v>
      </c>
      <c r="L176">
        <f t="shared" si="72"/>
        <v>918.37299068642585</v>
      </c>
      <c r="M176">
        <f t="shared" si="73"/>
        <v>93.80512153410119</v>
      </c>
      <c r="N176">
        <f t="shared" si="74"/>
        <v>117.64799278583</v>
      </c>
      <c r="O176">
        <f t="shared" si="75"/>
        <v>0.32674738050822461</v>
      </c>
      <c r="P176">
        <f t="shared" si="76"/>
        <v>3.5351837187282849</v>
      </c>
      <c r="Q176">
        <f t="shared" si="77"/>
        <v>0.31084874981263177</v>
      </c>
      <c r="R176">
        <f t="shared" si="78"/>
        <v>0.19564441571665678</v>
      </c>
      <c r="S176">
        <f t="shared" si="79"/>
        <v>317.40173700075002</v>
      </c>
      <c r="T176">
        <f t="shared" si="80"/>
        <v>20.708808509627847</v>
      </c>
      <c r="U176">
        <f t="shared" si="81"/>
        <v>19.934149999999999</v>
      </c>
      <c r="V176">
        <f t="shared" si="82"/>
        <v>2.3370611684571974</v>
      </c>
      <c r="W176">
        <f t="shared" si="83"/>
        <v>49.957034390748447</v>
      </c>
      <c r="X176">
        <f t="shared" si="84"/>
        <v>1.1669551185795375</v>
      </c>
      <c r="Y176">
        <f t="shared" si="85"/>
        <v>2.3359175195468489</v>
      </c>
      <c r="Z176">
        <f t="shared" si="86"/>
        <v>1.1701060498776599</v>
      </c>
      <c r="AA176">
        <f t="shared" si="87"/>
        <v>-159.7788812359305</v>
      </c>
      <c r="AB176">
        <f t="shared" si="88"/>
        <v>-1.5056517146881032</v>
      </c>
      <c r="AC176">
        <f t="shared" si="89"/>
        <v>-8.556894684912722E-2</v>
      </c>
      <c r="AD176">
        <f t="shared" si="90"/>
        <v>156.03163510328227</v>
      </c>
      <c r="AE176">
        <f t="shared" si="91"/>
        <v>67.705387366669711</v>
      </c>
      <c r="AF176">
        <f t="shared" si="92"/>
        <v>3.6229576170605111</v>
      </c>
      <c r="AG176">
        <f t="shared" si="93"/>
        <v>41.918464949224507</v>
      </c>
      <c r="AH176">
        <v>1240.47332216529</v>
      </c>
      <c r="AI176">
        <v>1168.16763636364</v>
      </c>
      <c r="AJ176">
        <v>3.0449872143879002</v>
      </c>
      <c r="AK176">
        <v>84.881134538593102</v>
      </c>
      <c r="AL176">
        <f t="shared" si="94"/>
        <v>3.6231038829009186</v>
      </c>
      <c r="AM176">
        <v>7.1281439212914099</v>
      </c>
      <c r="AN176">
        <v>11.4250132867133</v>
      </c>
      <c r="AO176">
        <v>-1.20870926538365E-6</v>
      </c>
      <c r="AP176">
        <v>118.923516889192</v>
      </c>
      <c r="AQ176">
        <v>138</v>
      </c>
      <c r="AR176">
        <v>28</v>
      </c>
      <c r="AS176">
        <f t="shared" si="95"/>
        <v>1</v>
      </c>
      <c r="AT176">
        <f t="shared" si="96"/>
        <v>0</v>
      </c>
      <c r="AU176">
        <f t="shared" si="97"/>
        <v>55343.673645773604</v>
      </c>
      <c r="AV176">
        <f t="shared" si="98"/>
        <v>2000.01</v>
      </c>
      <c r="AW176">
        <f t="shared" si="99"/>
        <v>1686.0084900003001</v>
      </c>
      <c r="AX176">
        <f t="shared" si="100"/>
        <v>0.84300003000000001</v>
      </c>
      <c r="AY176">
        <f t="shared" si="101"/>
        <v>0.158700075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1736452047.0999999</v>
      </c>
      <c r="BF176">
        <v>1151.8</v>
      </c>
      <c r="BG176">
        <v>1238.03</v>
      </c>
      <c r="BH176">
        <v>11.42475</v>
      </c>
      <c r="BI176">
        <v>7.1280650000000003</v>
      </c>
      <c r="BJ176">
        <v>1136.27</v>
      </c>
      <c r="BK176">
        <v>11.40175</v>
      </c>
      <c r="BL176">
        <v>500.13900000000001</v>
      </c>
      <c r="BM176">
        <v>102.111</v>
      </c>
      <c r="BN176">
        <v>3.1726850000000001E-2</v>
      </c>
      <c r="BO176">
        <v>19.92625</v>
      </c>
      <c r="BP176">
        <v>19.934149999999999</v>
      </c>
      <c r="BQ176">
        <v>999.9</v>
      </c>
      <c r="BR176">
        <v>0</v>
      </c>
      <c r="BS176">
        <v>0</v>
      </c>
      <c r="BT176">
        <v>10008.75</v>
      </c>
      <c r="BU176">
        <v>593.19000000000005</v>
      </c>
      <c r="BV176">
        <v>375.755</v>
      </c>
      <c r="BW176">
        <v>-86.2286</v>
      </c>
      <c r="BX176">
        <v>1165.1099999999999</v>
      </c>
      <c r="BY176">
        <v>1246.915</v>
      </c>
      <c r="BZ176">
        <v>4.2967149999999998</v>
      </c>
      <c r="CA176">
        <v>1238.03</v>
      </c>
      <c r="CB176">
        <v>7.1280650000000003</v>
      </c>
      <c r="CC176">
        <v>1.1666000000000001</v>
      </c>
      <c r="CD176">
        <v>0.727854</v>
      </c>
      <c r="CE176">
        <v>9.1819649999999999</v>
      </c>
      <c r="CF176">
        <v>2.37303</v>
      </c>
      <c r="CG176">
        <v>2000.01</v>
      </c>
      <c r="CH176">
        <v>0.89999899999999999</v>
      </c>
      <c r="CI176">
        <v>0.10000100000000001</v>
      </c>
      <c r="CJ176">
        <v>22</v>
      </c>
      <c r="CK176">
        <v>42020.7</v>
      </c>
      <c r="CL176">
        <v>1736448967.0999999</v>
      </c>
      <c r="CM176" t="s">
        <v>347</v>
      </c>
      <c r="CN176">
        <v>1736448967.0999999</v>
      </c>
      <c r="CO176">
        <v>1736448953.0999999</v>
      </c>
      <c r="CP176">
        <v>2</v>
      </c>
      <c r="CQ176">
        <v>-0.42199999999999999</v>
      </c>
      <c r="CR176">
        <v>-1.2999999999999999E-2</v>
      </c>
      <c r="CS176">
        <v>1.4690000000000001</v>
      </c>
      <c r="CT176">
        <v>4.4999999999999998E-2</v>
      </c>
      <c r="CU176">
        <v>197</v>
      </c>
      <c r="CV176">
        <v>13</v>
      </c>
      <c r="CW176">
        <v>0.01</v>
      </c>
      <c r="CX176">
        <v>0.02</v>
      </c>
      <c r="CY176">
        <v>-86.035962499999997</v>
      </c>
      <c r="CZ176">
        <v>11.6123470588236</v>
      </c>
      <c r="DA176">
        <v>1.31103661746869</v>
      </c>
      <c r="DB176">
        <v>0</v>
      </c>
      <c r="DC176">
        <v>4.2972831249999999</v>
      </c>
      <c r="DD176">
        <v>-4.8529411762990603E-5</v>
      </c>
      <c r="DE176">
        <v>1.2729872286771601E-3</v>
      </c>
      <c r="DF176">
        <v>1</v>
      </c>
      <c r="DG176">
        <v>1</v>
      </c>
      <c r="DH176">
        <v>2</v>
      </c>
      <c r="DI176" t="s">
        <v>362</v>
      </c>
      <c r="DJ176">
        <v>2.9360499999999998</v>
      </c>
      <c r="DK176">
        <v>2.63029</v>
      </c>
      <c r="DL176">
        <v>0.20619299999999999</v>
      </c>
      <c r="DM176">
        <v>0.21402199999999999</v>
      </c>
      <c r="DN176">
        <v>6.9897899999999999E-2</v>
      </c>
      <c r="DO176">
        <v>4.8706300000000001E-2</v>
      </c>
      <c r="DP176">
        <v>26773.8</v>
      </c>
      <c r="DQ176">
        <v>29635</v>
      </c>
      <c r="DR176">
        <v>29454.3</v>
      </c>
      <c r="DS176">
        <v>34699.4</v>
      </c>
      <c r="DT176">
        <v>34602.9</v>
      </c>
      <c r="DU176">
        <v>41765.4</v>
      </c>
      <c r="DV176">
        <v>40221.599999999999</v>
      </c>
      <c r="DW176">
        <v>47567.199999999997</v>
      </c>
      <c r="DX176">
        <v>1.71017</v>
      </c>
      <c r="DY176">
        <v>2.0432000000000001</v>
      </c>
      <c r="DZ176">
        <v>2.7958299999999998E-2</v>
      </c>
      <c r="EA176">
        <v>0</v>
      </c>
      <c r="EB176">
        <v>19.470199999999998</v>
      </c>
      <c r="EC176">
        <v>999.9</v>
      </c>
      <c r="ED176">
        <v>64.168000000000006</v>
      </c>
      <c r="EE176">
        <v>22.416</v>
      </c>
      <c r="EF176">
        <v>17.102499999999999</v>
      </c>
      <c r="EG176">
        <v>61.428199999999997</v>
      </c>
      <c r="EH176">
        <v>45.003999999999998</v>
      </c>
      <c r="EI176">
        <v>1</v>
      </c>
      <c r="EJ176">
        <v>-0.29023900000000002</v>
      </c>
      <c r="EK176">
        <v>0.92852100000000004</v>
      </c>
      <c r="EL176">
        <v>20.2866</v>
      </c>
      <c r="EM176">
        <v>5.2469400000000004</v>
      </c>
      <c r="EN176">
        <v>11.914099999999999</v>
      </c>
      <c r="EO176">
        <v>4.9894999999999996</v>
      </c>
      <c r="EP176">
        <v>3.2845499999999999</v>
      </c>
      <c r="EQ176">
        <v>9999</v>
      </c>
      <c r="ER176">
        <v>9999</v>
      </c>
      <c r="ES176">
        <v>999.9</v>
      </c>
      <c r="ET176">
        <v>9999</v>
      </c>
      <c r="EU176">
        <v>1.88408</v>
      </c>
      <c r="EV176">
        <v>1.88429</v>
      </c>
      <c r="EW176">
        <v>1.8851899999999999</v>
      </c>
      <c r="EX176">
        <v>1.88717</v>
      </c>
      <c r="EY176">
        <v>1.8836599999999999</v>
      </c>
      <c r="EZ176">
        <v>1.8768199999999999</v>
      </c>
      <c r="FA176">
        <v>1.88262</v>
      </c>
      <c r="FB176">
        <v>1.8881300000000001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15.64</v>
      </c>
      <c r="FQ176">
        <v>2.3E-2</v>
      </c>
      <c r="FR176">
        <v>-0.66434949939203702</v>
      </c>
      <c r="FS176">
        <v>9.8787948123959593E-3</v>
      </c>
      <c r="FT176">
        <v>5.3251326344088904E-6</v>
      </c>
      <c r="FU176">
        <v>-1.29812346716052E-9</v>
      </c>
      <c r="FV176">
        <v>-3.0087886876822501E-2</v>
      </c>
      <c r="FW176">
        <v>-3.68478344840185E-3</v>
      </c>
      <c r="FX176">
        <v>8.3536045323785897E-4</v>
      </c>
      <c r="FY176">
        <v>-9.0991182514875006E-6</v>
      </c>
      <c r="FZ176">
        <v>5</v>
      </c>
      <c r="GA176">
        <v>1737</v>
      </c>
      <c r="GB176">
        <v>1</v>
      </c>
      <c r="GC176">
        <v>17</v>
      </c>
      <c r="GD176">
        <v>51.4</v>
      </c>
      <c r="GE176">
        <v>51.6</v>
      </c>
      <c r="GF176">
        <v>2.3144499999999999</v>
      </c>
      <c r="GG176">
        <v>2.4279799999999998</v>
      </c>
      <c r="GH176">
        <v>1.3513200000000001</v>
      </c>
      <c r="GI176">
        <v>2.2473100000000001</v>
      </c>
      <c r="GJ176">
        <v>1.3000499999999999</v>
      </c>
      <c r="GK176">
        <v>2.4939</v>
      </c>
      <c r="GL176">
        <v>26.396000000000001</v>
      </c>
      <c r="GM176">
        <v>14.0357</v>
      </c>
      <c r="GN176">
        <v>19</v>
      </c>
      <c r="GO176">
        <v>317.46300000000002</v>
      </c>
      <c r="GP176">
        <v>499.404</v>
      </c>
      <c r="GQ176">
        <v>18.2027</v>
      </c>
      <c r="GR176">
        <v>23.684999999999999</v>
      </c>
      <c r="GS176">
        <v>29.999600000000001</v>
      </c>
      <c r="GT176">
        <v>24.033200000000001</v>
      </c>
      <c r="GU176">
        <v>24.053999999999998</v>
      </c>
      <c r="GV176">
        <v>46.368899999999996</v>
      </c>
      <c r="GW176">
        <v>58.447600000000001</v>
      </c>
      <c r="GX176">
        <v>100</v>
      </c>
      <c r="GY176">
        <v>18.2209</v>
      </c>
      <c r="GZ176">
        <v>1266.69</v>
      </c>
      <c r="HA176">
        <v>7.1497599999999997</v>
      </c>
      <c r="HB176">
        <v>101.79600000000001</v>
      </c>
      <c r="HC176">
        <v>102.321</v>
      </c>
    </row>
    <row r="177" spans="1:211" x14ac:dyDescent="0.2">
      <c r="A177">
        <v>161</v>
      </c>
      <c r="B177">
        <v>1736452051.0999999</v>
      </c>
      <c r="C177">
        <v>321</v>
      </c>
      <c r="D177" t="s">
        <v>672</v>
      </c>
      <c r="E177" t="s">
        <v>673</v>
      </c>
      <c r="F177">
        <v>2</v>
      </c>
      <c r="G177">
        <v>1736452050.0999999</v>
      </c>
      <c r="H177">
        <f t="shared" si="68"/>
        <v>3.6235778474670356E-3</v>
      </c>
      <c r="I177">
        <f t="shared" si="69"/>
        <v>3.6235778474670357</v>
      </c>
      <c r="J177">
        <f t="shared" si="70"/>
        <v>41.912733713642446</v>
      </c>
      <c r="K177">
        <f t="shared" si="71"/>
        <v>1161.1500000000001</v>
      </c>
      <c r="L177">
        <f t="shared" si="72"/>
        <v>927.47925219897149</v>
      </c>
      <c r="M177">
        <f t="shared" si="73"/>
        <v>94.736268689210448</v>
      </c>
      <c r="N177">
        <f t="shared" si="74"/>
        <v>118.60429020667499</v>
      </c>
      <c r="O177">
        <f t="shared" si="75"/>
        <v>0.32665080891771359</v>
      </c>
      <c r="P177">
        <f t="shared" si="76"/>
        <v>3.5231265806273258</v>
      </c>
      <c r="Q177">
        <f t="shared" si="77"/>
        <v>0.31070980198715031</v>
      </c>
      <c r="R177">
        <f t="shared" si="78"/>
        <v>0.19556101689490635</v>
      </c>
      <c r="S177">
        <f t="shared" si="79"/>
        <v>317.40158700000001</v>
      </c>
      <c r="T177">
        <f t="shared" si="80"/>
        <v>20.71308650945215</v>
      </c>
      <c r="U177">
        <f t="shared" si="81"/>
        <v>19.936699999999998</v>
      </c>
      <c r="V177">
        <f t="shared" si="82"/>
        <v>2.3374304256852985</v>
      </c>
      <c r="W177">
        <f t="shared" si="83"/>
        <v>49.937630429689477</v>
      </c>
      <c r="X177">
        <f t="shared" si="84"/>
        <v>1.1666355773117498</v>
      </c>
      <c r="Y177">
        <f t="shared" si="85"/>
        <v>2.3361852920801556</v>
      </c>
      <c r="Z177">
        <f t="shared" si="86"/>
        <v>1.1707948483735486</v>
      </c>
      <c r="AA177">
        <f t="shared" si="87"/>
        <v>-159.79978307329628</v>
      </c>
      <c r="AB177">
        <f t="shared" si="88"/>
        <v>-1.6334736818466784</v>
      </c>
      <c r="AC177">
        <f t="shared" si="89"/>
        <v>-9.3153104231725029E-2</v>
      </c>
      <c r="AD177">
        <f t="shared" si="90"/>
        <v>155.87517714062534</v>
      </c>
      <c r="AE177">
        <f t="shared" si="91"/>
        <v>68.526985677217056</v>
      </c>
      <c r="AF177">
        <f t="shared" si="92"/>
        <v>3.6244533632888039</v>
      </c>
      <c r="AG177">
        <f t="shared" si="93"/>
        <v>41.912733713642446</v>
      </c>
      <c r="AH177">
        <v>1247.2792572359599</v>
      </c>
      <c r="AI177">
        <v>1174.52321212121</v>
      </c>
      <c r="AJ177">
        <v>3.11955573369376</v>
      </c>
      <c r="AK177">
        <v>84.881134538593102</v>
      </c>
      <c r="AL177">
        <f t="shared" si="94"/>
        <v>3.6235778474670357</v>
      </c>
      <c r="AM177">
        <v>7.1281001620324096</v>
      </c>
      <c r="AN177">
        <v>11.4212356643357</v>
      </c>
      <c r="AO177">
        <v>-5.18679247490999E-6</v>
      </c>
      <c r="AP177">
        <v>118.923516889192</v>
      </c>
      <c r="AQ177">
        <v>140</v>
      </c>
      <c r="AR177">
        <v>28</v>
      </c>
      <c r="AS177">
        <f t="shared" si="95"/>
        <v>1</v>
      </c>
      <c r="AT177">
        <f t="shared" si="96"/>
        <v>0</v>
      </c>
      <c r="AU177">
        <f t="shared" si="97"/>
        <v>55073.533916326262</v>
      </c>
      <c r="AV177">
        <f t="shared" si="98"/>
        <v>2000.01</v>
      </c>
      <c r="AW177">
        <f t="shared" si="99"/>
        <v>1686.0084299999999</v>
      </c>
      <c r="AX177">
        <f t="shared" si="100"/>
        <v>0.84299999999999997</v>
      </c>
      <c r="AY177">
        <f t="shared" si="101"/>
        <v>0.15870000000000001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1736452050.0999999</v>
      </c>
      <c r="BF177">
        <v>1161.1500000000001</v>
      </c>
      <c r="BG177">
        <v>1248.32</v>
      </c>
      <c r="BH177">
        <v>11.4215</v>
      </c>
      <c r="BI177">
        <v>7.1273799999999996</v>
      </c>
      <c r="BJ177">
        <v>1145.47</v>
      </c>
      <c r="BK177">
        <v>11.3985</v>
      </c>
      <c r="BL177">
        <v>500.64600000000002</v>
      </c>
      <c r="BM177">
        <v>102.11499999999999</v>
      </c>
      <c r="BN177">
        <v>2.88145E-2</v>
      </c>
      <c r="BO177">
        <v>19.928100000000001</v>
      </c>
      <c r="BP177">
        <v>19.936699999999998</v>
      </c>
      <c r="BQ177">
        <v>999.9</v>
      </c>
      <c r="BR177">
        <v>0</v>
      </c>
      <c r="BS177">
        <v>0</v>
      </c>
      <c r="BT177">
        <v>9957.5</v>
      </c>
      <c r="BU177">
        <v>593.17200000000003</v>
      </c>
      <c r="BV177">
        <v>1329.76</v>
      </c>
      <c r="BW177">
        <v>-87.166399999999996</v>
      </c>
      <c r="BX177">
        <v>1174.57</v>
      </c>
      <c r="BY177">
        <v>1257.28</v>
      </c>
      <c r="BZ177">
        <v>4.2940800000000001</v>
      </c>
      <c r="CA177">
        <v>1248.32</v>
      </c>
      <c r="CB177">
        <v>7.1273799999999996</v>
      </c>
      <c r="CC177">
        <v>1.1662999999999999</v>
      </c>
      <c r="CD177">
        <v>0.72781200000000001</v>
      </c>
      <c r="CE177">
        <v>9.1782199999999996</v>
      </c>
      <c r="CF177">
        <v>2.37222</v>
      </c>
      <c r="CG177">
        <v>2000.01</v>
      </c>
      <c r="CH177">
        <v>0.9</v>
      </c>
      <c r="CI177">
        <v>0.1</v>
      </c>
      <c r="CJ177">
        <v>22</v>
      </c>
      <c r="CK177">
        <v>42020.800000000003</v>
      </c>
      <c r="CL177">
        <v>1736448967.0999999</v>
      </c>
      <c r="CM177" t="s">
        <v>347</v>
      </c>
      <c r="CN177">
        <v>1736448967.0999999</v>
      </c>
      <c r="CO177">
        <v>1736448953.0999999</v>
      </c>
      <c r="CP177">
        <v>2</v>
      </c>
      <c r="CQ177">
        <v>-0.42199999999999999</v>
      </c>
      <c r="CR177">
        <v>-1.2999999999999999E-2</v>
      </c>
      <c r="CS177">
        <v>1.4690000000000001</v>
      </c>
      <c r="CT177">
        <v>4.4999999999999998E-2</v>
      </c>
      <c r="CU177">
        <v>197</v>
      </c>
      <c r="CV177">
        <v>13</v>
      </c>
      <c r="CW177">
        <v>0.01</v>
      </c>
      <c r="CX177">
        <v>0.02</v>
      </c>
      <c r="CY177">
        <v>-85.896618750000002</v>
      </c>
      <c r="CZ177">
        <v>3.5383147058826498</v>
      </c>
      <c r="DA177">
        <v>1.15094134962362</v>
      </c>
      <c r="DB177">
        <v>0</v>
      </c>
      <c r="DC177">
        <v>4.2971824999999999</v>
      </c>
      <c r="DD177">
        <v>-7.7982352941323102E-3</v>
      </c>
      <c r="DE177">
        <v>1.3956785983886999E-3</v>
      </c>
      <c r="DF177">
        <v>1</v>
      </c>
      <c r="DG177">
        <v>1</v>
      </c>
      <c r="DH177">
        <v>2</v>
      </c>
      <c r="DI177" t="s">
        <v>362</v>
      </c>
      <c r="DJ177">
        <v>2.9372799999999999</v>
      </c>
      <c r="DK177">
        <v>2.6311800000000001</v>
      </c>
      <c r="DL177">
        <v>0.20689399999999999</v>
      </c>
      <c r="DM177">
        <v>0.21474399999999999</v>
      </c>
      <c r="DN177">
        <v>6.9892599999999999E-2</v>
      </c>
      <c r="DO177">
        <v>4.8704499999999998E-2</v>
      </c>
      <c r="DP177">
        <v>26750.400000000001</v>
      </c>
      <c r="DQ177">
        <v>29608.2</v>
      </c>
      <c r="DR177">
        <v>29454.5</v>
      </c>
      <c r="DS177">
        <v>34699.9</v>
      </c>
      <c r="DT177">
        <v>34603.300000000003</v>
      </c>
      <c r="DU177">
        <v>41765.9</v>
      </c>
      <c r="DV177">
        <v>40221.9</v>
      </c>
      <c r="DW177">
        <v>47567.7</v>
      </c>
      <c r="DX177">
        <v>1.7061299999999999</v>
      </c>
      <c r="DY177">
        <v>2.0428700000000002</v>
      </c>
      <c r="DZ177">
        <v>2.8628899999999999E-2</v>
      </c>
      <c r="EA177">
        <v>0</v>
      </c>
      <c r="EB177">
        <v>19.4696</v>
      </c>
      <c r="EC177">
        <v>999.9</v>
      </c>
      <c r="ED177">
        <v>64.168000000000006</v>
      </c>
      <c r="EE177">
        <v>22.416</v>
      </c>
      <c r="EF177">
        <v>17.104299999999999</v>
      </c>
      <c r="EG177">
        <v>61.648200000000003</v>
      </c>
      <c r="EH177">
        <v>44.7316</v>
      </c>
      <c r="EI177">
        <v>1</v>
      </c>
      <c r="EJ177">
        <v>-0.29061700000000001</v>
      </c>
      <c r="EK177">
        <v>0.93908999999999998</v>
      </c>
      <c r="EL177">
        <v>20.2865</v>
      </c>
      <c r="EM177">
        <v>5.2469400000000004</v>
      </c>
      <c r="EN177">
        <v>11.914099999999999</v>
      </c>
      <c r="EO177">
        <v>4.9896000000000003</v>
      </c>
      <c r="EP177">
        <v>3.2845</v>
      </c>
      <c r="EQ177">
        <v>9999</v>
      </c>
      <c r="ER177">
        <v>9999</v>
      </c>
      <c r="ES177">
        <v>999.9</v>
      </c>
      <c r="ET177">
        <v>9999</v>
      </c>
      <c r="EU177">
        <v>1.8840600000000001</v>
      </c>
      <c r="EV177">
        <v>1.88428</v>
      </c>
      <c r="EW177">
        <v>1.8851899999999999</v>
      </c>
      <c r="EX177">
        <v>1.88717</v>
      </c>
      <c r="EY177">
        <v>1.88367</v>
      </c>
      <c r="EZ177">
        <v>1.8768199999999999</v>
      </c>
      <c r="FA177">
        <v>1.88262</v>
      </c>
      <c r="FB177">
        <v>1.8881300000000001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15.74</v>
      </c>
      <c r="FQ177">
        <v>2.29E-2</v>
      </c>
      <c r="FR177">
        <v>-0.66434949939203702</v>
      </c>
      <c r="FS177">
        <v>9.8787948123959593E-3</v>
      </c>
      <c r="FT177">
        <v>5.3251326344088904E-6</v>
      </c>
      <c r="FU177">
        <v>-1.29812346716052E-9</v>
      </c>
      <c r="FV177">
        <v>-3.0087886876822501E-2</v>
      </c>
      <c r="FW177">
        <v>-3.68478344840185E-3</v>
      </c>
      <c r="FX177">
        <v>8.3536045323785897E-4</v>
      </c>
      <c r="FY177">
        <v>-9.0991182514875006E-6</v>
      </c>
      <c r="FZ177">
        <v>5</v>
      </c>
      <c r="GA177">
        <v>1737</v>
      </c>
      <c r="GB177">
        <v>1</v>
      </c>
      <c r="GC177">
        <v>17</v>
      </c>
      <c r="GD177">
        <v>51.4</v>
      </c>
      <c r="GE177">
        <v>51.6</v>
      </c>
      <c r="GF177">
        <v>2.32544</v>
      </c>
      <c r="GG177">
        <v>2.4389599999999998</v>
      </c>
      <c r="GH177">
        <v>1.3513200000000001</v>
      </c>
      <c r="GI177">
        <v>2.2473100000000001</v>
      </c>
      <c r="GJ177">
        <v>1.3000499999999999</v>
      </c>
      <c r="GK177">
        <v>2.3779300000000001</v>
      </c>
      <c r="GL177">
        <v>26.396000000000001</v>
      </c>
      <c r="GM177">
        <v>14.0182</v>
      </c>
      <c r="GN177">
        <v>19</v>
      </c>
      <c r="GO177">
        <v>315.75</v>
      </c>
      <c r="GP177">
        <v>499.15899999999999</v>
      </c>
      <c r="GQ177">
        <v>18.2257</v>
      </c>
      <c r="GR177">
        <v>23.680599999999998</v>
      </c>
      <c r="GS177">
        <v>29.999500000000001</v>
      </c>
      <c r="GT177">
        <v>24.03</v>
      </c>
      <c r="GU177">
        <v>24.050699999999999</v>
      </c>
      <c r="GV177">
        <v>46.5062</v>
      </c>
      <c r="GW177">
        <v>58.447600000000001</v>
      </c>
      <c r="GX177">
        <v>100</v>
      </c>
      <c r="GY177">
        <v>18.272099999999998</v>
      </c>
      <c r="GZ177">
        <v>1273.49</v>
      </c>
      <c r="HA177">
        <v>7.1497599999999997</v>
      </c>
      <c r="HB177">
        <v>101.79600000000001</v>
      </c>
      <c r="HC177">
        <v>102.32299999999999</v>
      </c>
    </row>
    <row r="178" spans="1:211" x14ac:dyDescent="0.2">
      <c r="A178">
        <v>162</v>
      </c>
      <c r="B178">
        <v>1736452053.0999999</v>
      </c>
      <c r="C178">
        <v>323</v>
      </c>
      <c r="D178" t="s">
        <v>674</v>
      </c>
      <c r="E178" t="s">
        <v>675</v>
      </c>
      <c r="F178">
        <v>2</v>
      </c>
      <c r="G178">
        <v>1736452051.0999999</v>
      </c>
      <c r="H178">
        <f t="shared" si="68"/>
        <v>3.6216771556877962E-3</v>
      </c>
      <c r="I178">
        <f t="shared" si="69"/>
        <v>3.621677155687796</v>
      </c>
      <c r="J178">
        <f t="shared" si="70"/>
        <v>41.703098932036056</v>
      </c>
      <c r="K178">
        <f t="shared" si="71"/>
        <v>1164.355</v>
      </c>
      <c r="L178">
        <f t="shared" si="72"/>
        <v>931.38814762270465</v>
      </c>
      <c r="M178">
        <f t="shared" si="73"/>
        <v>95.13465042565926</v>
      </c>
      <c r="N178">
        <f t="shared" si="74"/>
        <v>118.93055132717926</v>
      </c>
      <c r="O178">
        <f t="shared" si="75"/>
        <v>0.32618123230040952</v>
      </c>
      <c r="P178">
        <f t="shared" si="76"/>
        <v>3.5262074979655824</v>
      </c>
      <c r="Q178">
        <f t="shared" si="77"/>
        <v>0.31029798860962826</v>
      </c>
      <c r="R178">
        <f t="shared" si="78"/>
        <v>0.19529882044900493</v>
      </c>
      <c r="S178">
        <f t="shared" si="79"/>
        <v>317.40154175977386</v>
      </c>
      <c r="T178">
        <f t="shared" si="80"/>
        <v>20.713954069952734</v>
      </c>
      <c r="U178">
        <f t="shared" si="81"/>
        <v>19.94275</v>
      </c>
      <c r="V178">
        <f t="shared" si="82"/>
        <v>2.3383067111033107</v>
      </c>
      <c r="W178">
        <f t="shared" si="83"/>
        <v>49.93223090411928</v>
      </c>
      <c r="X178">
        <f t="shared" si="84"/>
        <v>1.1665889409075525</v>
      </c>
      <c r="Y178">
        <f t="shared" si="85"/>
        <v>2.3363445209320939</v>
      </c>
      <c r="Z178">
        <f t="shared" si="86"/>
        <v>1.1717177701957582</v>
      </c>
      <c r="AA178">
        <f t="shared" si="87"/>
        <v>-159.7159625658318</v>
      </c>
      <c r="AB178">
        <f t="shared" si="88"/>
        <v>-2.5759213764405802</v>
      </c>
      <c r="AC178">
        <f t="shared" si="89"/>
        <v>-0.14677567169266542</v>
      </c>
      <c r="AD178">
        <f t="shared" si="90"/>
        <v>154.96288214580883</v>
      </c>
      <c r="AE178">
        <f t="shared" si="91"/>
        <v>68.748955168832921</v>
      </c>
      <c r="AF178">
        <f t="shared" si="92"/>
        <v>3.6234762002713978</v>
      </c>
      <c r="AG178">
        <f t="shared" si="93"/>
        <v>41.703098932036056</v>
      </c>
      <c r="AH178">
        <v>1254.20850338728</v>
      </c>
      <c r="AI178">
        <v>1181.0544242424201</v>
      </c>
      <c r="AJ178">
        <v>3.2093152911625098</v>
      </c>
      <c r="AK178">
        <v>84.881134538593102</v>
      </c>
      <c r="AL178">
        <f t="shared" si="94"/>
        <v>3.621677155687796</v>
      </c>
      <c r="AM178">
        <v>7.1280239640028</v>
      </c>
      <c r="AN178">
        <v>11.419755944056</v>
      </c>
      <c r="AO178">
        <v>-8.8154981714705208E-6</v>
      </c>
      <c r="AP178">
        <v>118.923516889192</v>
      </c>
      <c r="AQ178">
        <v>145</v>
      </c>
      <c r="AR178">
        <v>29</v>
      </c>
      <c r="AS178">
        <f t="shared" si="95"/>
        <v>1</v>
      </c>
      <c r="AT178">
        <f t="shared" si="96"/>
        <v>0</v>
      </c>
      <c r="AU178">
        <f t="shared" si="97"/>
        <v>55142.203427581146</v>
      </c>
      <c r="AV178">
        <f t="shared" si="98"/>
        <v>2000.01</v>
      </c>
      <c r="AW178">
        <f t="shared" si="99"/>
        <v>1686.0082559991299</v>
      </c>
      <c r="AX178">
        <f t="shared" si="100"/>
        <v>0.84299991299999999</v>
      </c>
      <c r="AY178">
        <f t="shared" si="101"/>
        <v>0.15869997738000002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1736452051.0999999</v>
      </c>
      <c r="BF178">
        <v>1164.355</v>
      </c>
      <c r="BG178">
        <v>1251.82</v>
      </c>
      <c r="BH178">
        <v>11.421150000000001</v>
      </c>
      <c r="BI178">
        <v>7.1273799999999996</v>
      </c>
      <c r="BJ178">
        <v>1148.6199999999999</v>
      </c>
      <c r="BK178">
        <v>11.398149999999999</v>
      </c>
      <c r="BL178">
        <v>500.55200000000002</v>
      </c>
      <c r="BM178">
        <v>102.1135</v>
      </c>
      <c r="BN178">
        <v>2.9361350000000001E-2</v>
      </c>
      <c r="BO178">
        <v>19.929200000000002</v>
      </c>
      <c r="BP178">
        <v>19.94275</v>
      </c>
      <c r="BQ178">
        <v>999.9</v>
      </c>
      <c r="BR178">
        <v>0</v>
      </c>
      <c r="BS178">
        <v>0</v>
      </c>
      <c r="BT178">
        <v>9970.625</v>
      </c>
      <c r="BU178">
        <v>593.15350000000001</v>
      </c>
      <c r="BV178">
        <v>1427.0550000000001</v>
      </c>
      <c r="BW178">
        <v>-87.462549999999993</v>
      </c>
      <c r="BX178">
        <v>1177.81</v>
      </c>
      <c r="BY178">
        <v>1260.8050000000001</v>
      </c>
      <c r="BZ178">
        <v>4.2937399999999997</v>
      </c>
      <c r="CA178">
        <v>1251.82</v>
      </c>
      <c r="CB178">
        <v>7.1273799999999996</v>
      </c>
      <c r="CC178">
        <v>1.16625</v>
      </c>
      <c r="CD178">
        <v>0.72780149999999999</v>
      </c>
      <c r="CE178">
        <v>9.1775649999999995</v>
      </c>
      <c r="CF178">
        <v>2.37202</v>
      </c>
      <c r="CG178">
        <v>2000.01</v>
      </c>
      <c r="CH178">
        <v>0.9</v>
      </c>
      <c r="CI178">
        <v>9.9999900000000003E-2</v>
      </c>
      <c r="CJ178">
        <v>22</v>
      </c>
      <c r="CK178">
        <v>42020.75</v>
      </c>
      <c r="CL178">
        <v>1736448967.0999999</v>
      </c>
      <c r="CM178" t="s">
        <v>347</v>
      </c>
      <c r="CN178">
        <v>1736448967.0999999</v>
      </c>
      <c r="CO178">
        <v>1736448953.0999999</v>
      </c>
      <c r="CP178">
        <v>2</v>
      </c>
      <c r="CQ178">
        <v>-0.42199999999999999</v>
      </c>
      <c r="CR178">
        <v>-1.2999999999999999E-2</v>
      </c>
      <c r="CS178">
        <v>1.4690000000000001</v>
      </c>
      <c r="CT178">
        <v>4.4999999999999998E-2</v>
      </c>
      <c r="CU178">
        <v>197</v>
      </c>
      <c r="CV178">
        <v>13</v>
      </c>
      <c r="CW178">
        <v>0.01</v>
      </c>
      <c r="CX178">
        <v>0.02</v>
      </c>
      <c r="CY178">
        <v>-85.849937499999996</v>
      </c>
      <c r="CZ178">
        <v>-5.7782647058821102</v>
      </c>
      <c r="DA178">
        <v>1.0836791792748199</v>
      </c>
      <c r="DB178">
        <v>0</v>
      </c>
      <c r="DC178">
        <v>4.2967893750000004</v>
      </c>
      <c r="DD178">
        <v>-1.5989117647071002E-2</v>
      </c>
      <c r="DE178">
        <v>1.73003782021531E-3</v>
      </c>
      <c r="DF178">
        <v>1</v>
      </c>
      <c r="DG178">
        <v>1</v>
      </c>
      <c r="DH178">
        <v>2</v>
      </c>
      <c r="DI178" t="s">
        <v>362</v>
      </c>
      <c r="DJ178">
        <v>2.93709</v>
      </c>
      <c r="DK178">
        <v>2.6322000000000001</v>
      </c>
      <c r="DL178">
        <v>0.207592</v>
      </c>
      <c r="DM178">
        <v>0.21545800000000001</v>
      </c>
      <c r="DN178">
        <v>6.9892599999999999E-2</v>
      </c>
      <c r="DO178">
        <v>4.8702500000000003E-2</v>
      </c>
      <c r="DP178">
        <v>26727</v>
      </c>
      <c r="DQ178">
        <v>29581.4</v>
      </c>
      <c r="DR178">
        <v>29454.5</v>
      </c>
      <c r="DS178">
        <v>34699.9</v>
      </c>
      <c r="DT178">
        <v>34603.599999999999</v>
      </c>
      <c r="DU178">
        <v>41765.699999999997</v>
      </c>
      <c r="DV178">
        <v>40222.300000000003</v>
      </c>
      <c r="DW178">
        <v>47567.5</v>
      </c>
      <c r="DX178">
        <v>1.6955</v>
      </c>
      <c r="DY178">
        <v>2.0428500000000001</v>
      </c>
      <c r="DZ178">
        <v>2.8926899999999998E-2</v>
      </c>
      <c r="EA178">
        <v>0</v>
      </c>
      <c r="EB178">
        <v>19.468800000000002</v>
      </c>
      <c r="EC178">
        <v>999.9</v>
      </c>
      <c r="ED178">
        <v>64.144000000000005</v>
      </c>
      <c r="EE178">
        <v>22.405999999999999</v>
      </c>
      <c r="EF178">
        <v>17.0868</v>
      </c>
      <c r="EG178">
        <v>61.6282</v>
      </c>
      <c r="EH178">
        <v>44.282899999999998</v>
      </c>
      <c r="EI178">
        <v>1</v>
      </c>
      <c r="EJ178">
        <v>-0.29088900000000001</v>
      </c>
      <c r="EK178">
        <v>0.88666900000000004</v>
      </c>
      <c r="EL178">
        <v>20.286899999999999</v>
      </c>
      <c r="EM178">
        <v>5.2467899999999998</v>
      </c>
      <c r="EN178">
        <v>11.914099999999999</v>
      </c>
      <c r="EO178">
        <v>4.9893000000000001</v>
      </c>
      <c r="EP178">
        <v>3.2845300000000002</v>
      </c>
      <c r="EQ178">
        <v>9999</v>
      </c>
      <c r="ER178">
        <v>9999</v>
      </c>
      <c r="ES178">
        <v>999.9</v>
      </c>
      <c r="ET178">
        <v>9999</v>
      </c>
      <c r="EU178">
        <v>1.88408</v>
      </c>
      <c r="EV178">
        <v>1.88428</v>
      </c>
      <c r="EW178">
        <v>1.8852</v>
      </c>
      <c r="EX178">
        <v>1.8871899999999999</v>
      </c>
      <c r="EY178">
        <v>1.88368</v>
      </c>
      <c r="EZ178">
        <v>1.8768199999999999</v>
      </c>
      <c r="FA178">
        <v>1.88262</v>
      </c>
      <c r="FB178">
        <v>1.88812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15.85</v>
      </c>
      <c r="FQ178">
        <v>2.29E-2</v>
      </c>
      <c r="FR178">
        <v>-0.66434949939203702</v>
      </c>
      <c r="FS178">
        <v>9.8787948123959593E-3</v>
      </c>
      <c r="FT178">
        <v>5.3251326344088904E-6</v>
      </c>
      <c r="FU178">
        <v>-1.29812346716052E-9</v>
      </c>
      <c r="FV178">
        <v>-3.0087886876822501E-2</v>
      </c>
      <c r="FW178">
        <v>-3.68478344840185E-3</v>
      </c>
      <c r="FX178">
        <v>8.3536045323785897E-4</v>
      </c>
      <c r="FY178">
        <v>-9.0991182514875006E-6</v>
      </c>
      <c r="FZ178">
        <v>5</v>
      </c>
      <c r="GA178">
        <v>1737</v>
      </c>
      <c r="GB178">
        <v>1</v>
      </c>
      <c r="GC178">
        <v>17</v>
      </c>
      <c r="GD178">
        <v>51.4</v>
      </c>
      <c r="GE178">
        <v>51.7</v>
      </c>
      <c r="GF178">
        <v>2.3339799999999999</v>
      </c>
      <c r="GG178">
        <v>2.4304199999999998</v>
      </c>
      <c r="GH178">
        <v>1.3513200000000001</v>
      </c>
      <c r="GI178">
        <v>2.2473100000000001</v>
      </c>
      <c r="GJ178">
        <v>1.3000499999999999</v>
      </c>
      <c r="GK178">
        <v>2.3022499999999999</v>
      </c>
      <c r="GL178">
        <v>26.396000000000001</v>
      </c>
      <c r="GM178">
        <v>14.026999999999999</v>
      </c>
      <c r="GN178">
        <v>19</v>
      </c>
      <c r="GO178">
        <v>311.17200000000003</v>
      </c>
      <c r="GP178">
        <v>499.11099999999999</v>
      </c>
      <c r="GQ178">
        <v>18.245000000000001</v>
      </c>
      <c r="GR178">
        <v>23.675799999999999</v>
      </c>
      <c r="GS178">
        <v>29.999500000000001</v>
      </c>
      <c r="GT178">
        <v>24.026499999999999</v>
      </c>
      <c r="GU178">
        <v>24.047799999999999</v>
      </c>
      <c r="GV178">
        <v>46.691099999999999</v>
      </c>
      <c r="GW178">
        <v>58.447600000000001</v>
      </c>
      <c r="GX178">
        <v>100</v>
      </c>
      <c r="GY178">
        <v>18.272099999999998</v>
      </c>
      <c r="GZ178">
        <v>1273.49</v>
      </c>
      <c r="HA178">
        <v>7.1497599999999997</v>
      </c>
      <c r="HB178">
        <v>101.797</v>
      </c>
      <c r="HC178">
        <v>102.322</v>
      </c>
    </row>
    <row r="179" spans="1:211" x14ac:dyDescent="0.2">
      <c r="A179">
        <v>163</v>
      </c>
      <c r="B179">
        <v>1736452055.0999999</v>
      </c>
      <c r="C179">
        <v>325</v>
      </c>
      <c r="D179" t="s">
        <v>676</v>
      </c>
      <c r="E179" t="s">
        <v>677</v>
      </c>
      <c r="F179">
        <v>2</v>
      </c>
      <c r="G179">
        <v>1736452054.0999999</v>
      </c>
      <c r="H179">
        <f t="shared" si="68"/>
        <v>3.6194481312776063E-3</v>
      </c>
      <c r="I179">
        <f t="shared" si="69"/>
        <v>3.6194481312776063</v>
      </c>
      <c r="J179">
        <f t="shared" si="70"/>
        <v>41.740970186327047</v>
      </c>
      <c r="K179">
        <f t="shared" si="71"/>
        <v>1173.98</v>
      </c>
      <c r="L179">
        <f t="shared" si="72"/>
        <v>940.32845241203233</v>
      </c>
      <c r="M179">
        <f t="shared" si="73"/>
        <v>96.048146084536953</v>
      </c>
      <c r="N179">
        <f t="shared" si="74"/>
        <v>119.91406008303601</v>
      </c>
      <c r="O179">
        <f t="shared" si="75"/>
        <v>0.32566433038428094</v>
      </c>
      <c r="P179">
        <f t="shared" si="76"/>
        <v>3.5349342850899617</v>
      </c>
      <c r="Q179">
        <f t="shared" si="77"/>
        <v>0.30986712779977782</v>
      </c>
      <c r="R179">
        <f t="shared" si="78"/>
        <v>0.19502239786229103</v>
      </c>
      <c r="S179">
        <f t="shared" si="79"/>
        <v>317.40173700075002</v>
      </c>
      <c r="T179">
        <f t="shared" si="80"/>
        <v>20.71840744804452</v>
      </c>
      <c r="U179">
        <f t="shared" si="81"/>
        <v>19.949200000000001</v>
      </c>
      <c r="V179">
        <f t="shared" si="82"/>
        <v>2.3392412497784902</v>
      </c>
      <c r="W179">
        <f t="shared" si="83"/>
        <v>49.915543049131827</v>
      </c>
      <c r="X179">
        <f t="shared" si="84"/>
        <v>1.16661820970748</v>
      </c>
      <c r="Y179">
        <f t="shared" si="85"/>
        <v>2.3371842485199021</v>
      </c>
      <c r="Z179">
        <f t="shared" si="86"/>
        <v>1.1726230400710103</v>
      </c>
      <c r="AA179">
        <f t="shared" si="87"/>
        <v>-159.61766258934244</v>
      </c>
      <c r="AB179">
        <f t="shared" si="88"/>
        <v>-2.7061703559247983</v>
      </c>
      <c r="AC179">
        <f t="shared" si="89"/>
        <v>-0.15382621973771266</v>
      </c>
      <c r="AD179">
        <f t="shared" si="90"/>
        <v>154.92407783574507</v>
      </c>
      <c r="AE179">
        <f t="shared" si="91"/>
        <v>69.292409304724615</v>
      </c>
      <c r="AF179">
        <f t="shared" si="92"/>
        <v>3.6204503443631082</v>
      </c>
      <c r="AG179">
        <f t="shared" si="93"/>
        <v>41.740970186327047</v>
      </c>
      <c r="AH179">
        <v>1261.18102500126</v>
      </c>
      <c r="AI179">
        <v>1187.58351515152</v>
      </c>
      <c r="AJ179">
        <v>3.25526625980247</v>
      </c>
      <c r="AK179">
        <v>84.881134538593102</v>
      </c>
      <c r="AL179">
        <f t="shared" si="94"/>
        <v>3.6194481312776063</v>
      </c>
      <c r="AM179">
        <v>7.1275660751336103</v>
      </c>
      <c r="AN179">
        <v>11.4208265734266</v>
      </c>
      <c r="AO179">
        <v>-7.7037714050217901E-6</v>
      </c>
      <c r="AP179">
        <v>118.923516889192</v>
      </c>
      <c r="AQ179">
        <v>142</v>
      </c>
      <c r="AR179">
        <v>28</v>
      </c>
      <c r="AS179">
        <f t="shared" si="95"/>
        <v>1</v>
      </c>
      <c r="AT179">
        <f t="shared" si="96"/>
        <v>0</v>
      </c>
      <c r="AU179">
        <f t="shared" si="97"/>
        <v>55336.476482349048</v>
      </c>
      <c r="AV179">
        <f t="shared" si="98"/>
        <v>2000.01</v>
      </c>
      <c r="AW179">
        <f t="shared" si="99"/>
        <v>1686.0084900003001</v>
      </c>
      <c r="AX179">
        <f t="shared" si="100"/>
        <v>0.84300003000000001</v>
      </c>
      <c r="AY179">
        <f t="shared" si="101"/>
        <v>0.158700075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1736452054.0999999</v>
      </c>
      <c r="BF179">
        <v>1173.98</v>
      </c>
      <c r="BG179">
        <v>1262.22</v>
      </c>
      <c r="BH179">
        <v>11.4214</v>
      </c>
      <c r="BI179">
        <v>7.1270300000000004</v>
      </c>
      <c r="BJ179">
        <v>1158.08</v>
      </c>
      <c r="BK179">
        <v>11.3985</v>
      </c>
      <c r="BL179">
        <v>500.06400000000002</v>
      </c>
      <c r="BM179">
        <v>102.113</v>
      </c>
      <c r="BN179">
        <v>3.0188199999999998E-2</v>
      </c>
      <c r="BO179">
        <v>19.934999999999999</v>
      </c>
      <c r="BP179">
        <v>19.949200000000001</v>
      </c>
      <c r="BQ179">
        <v>999.9</v>
      </c>
      <c r="BR179">
        <v>0</v>
      </c>
      <c r="BS179">
        <v>0</v>
      </c>
      <c r="BT179">
        <v>10007.5</v>
      </c>
      <c r="BU179">
        <v>593.08699999999999</v>
      </c>
      <c r="BV179">
        <v>1518.26</v>
      </c>
      <c r="BW179">
        <v>-88.240399999999994</v>
      </c>
      <c r="BX179">
        <v>1187.55</v>
      </c>
      <c r="BY179">
        <v>1271.28</v>
      </c>
      <c r="BZ179">
        <v>4.2944000000000004</v>
      </c>
      <c r="CA179">
        <v>1262.22</v>
      </c>
      <c r="CB179">
        <v>7.1270300000000004</v>
      </c>
      <c r="CC179">
        <v>1.16628</v>
      </c>
      <c r="CD179">
        <v>0.72776399999999997</v>
      </c>
      <c r="CE179">
        <v>9.1779399999999995</v>
      </c>
      <c r="CF179">
        <v>2.3713000000000002</v>
      </c>
      <c r="CG179">
        <v>2000.01</v>
      </c>
      <c r="CH179">
        <v>0.89999899999999999</v>
      </c>
      <c r="CI179">
        <v>0.10000100000000001</v>
      </c>
      <c r="CJ179">
        <v>22</v>
      </c>
      <c r="CK179">
        <v>42020.800000000003</v>
      </c>
      <c r="CL179">
        <v>1736448967.0999999</v>
      </c>
      <c r="CM179" t="s">
        <v>347</v>
      </c>
      <c r="CN179">
        <v>1736448967.0999999</v>
      </c>
      <c r="CO179">
        <v>1736448953.0999999</v>
      </c>
      <c r="CP179">
        <v>2</v>
      </c>
      <c r="CQ179">
        <v>-0.42199999999999999</v>
      </c>
      <c r="CR179">
        <v>-1.2999999999999999E-2</v>
      </c>
      <c r="CS179">
        <v>1.4690000000000001</v>
      </c>
      <c r="CT179">
        <v>4.4999999999999998E-2</v>
      </c>
      <c r="CU179">
        <v>197</v>
      </c>
      <c r="CV179">
        <v>13</v>
      </c>
      <c r="CW179">
        <v>0.01</v>
      </c>
      <c r="CX179">
        <v>0.02</v>
      </c>
      <c r="CY179">
        <v>-85.957437499999997</v>
      </c>
      <c r="CZ179">
        <v>-14.4548823529411</v>
      </c>
      <c r="DA179">
        <v>1.21882063019697</v>
      </c>
      <c r="DB179">
        <v>0</v>
      </c>
      <c r="DC179">
        <v>4.296094375</v>
      </c>
      <c r="DD179">
        <v>-1.4773235294134801E-2</v>
      </c>
      <c r="DE179">
        <v>1.6364671122192499E-3</v>
      </c>
      <c r="DF179">
        <v>1</v>
      </c>
      <c r="DG179">
        <v>1</v>
      </c>
      <c r="DH179">
        <v>2</v>
      </c>
      <c r="DI179" t="s">
        <v>362</v>
      </c>
      <c r="DJ179">
        <v>2.93669</v>
      </c>
      <c r="DK179">
        <v>2.6302599999999998</v>
      </c>
      <c r="DL179">
        <v>0.20830299999999999</v>
      </c>
      <c r="DM179">
        <v>0.216168</v>
      </c>
      <c r="DN179">
        <v>6.9894999999999999E-2</v>
      </c>
      <c r="DO179">
        <v>4.8703799999999998E-2</v>
      </c>
      <c r="DP179">
        <v>26703.3</v>
      </c>
      <c r="DQ179">
        <v>29554.799999999999</v>
      </c>
      <c r="DR179">
        <v>29454.799999999999</v>
      </c>
      <c r="DS179">
        <v>34699.9</v>
      </c>
      <c r="DT179">
        <v>34603.699999999997</v>
      </c>
      <c r="DU179">
        <v>41765.800000000003</v>
      </c>
      <c r="DV179">
        <v>40222.400000000001</v>
      </c>
      <c r="DW179">
        <v>47567.7</v>
      </c>
      <c r="DX179">
        <v>1.7019299999999999</v>
      </c>
      <c r="DY179">
        <v>2.0435699999999999</v>
      </c>
      <c r="DZ179">
        <v>2.89232E-2</v>
      </c>
      <c r="EA179">
        <v>0</v>
      </c>
      <c r="EB179">
        <v>19.4679</v>
      </c>
      <c r="EC179">
        <v>999.9</v>
      </c>
      <c r="ED179">
        <v>64.168000000000006</v>
      </c>
      <c r="EE179">
        <v>22.416</v>
      </c>
      <c r="EF179">
        <v>17.103100000000001</v>
      </c>
      <c r="EG179">
        <v>61.218200000000003</v>
      </c>
      <c r="EH179">
        <v>43.926299999999998</v>
      </c>
      <c r="EI179">
        <v>1</v>
      </c>
      <c r="EJ179">
        <v>-0.29110000000000003</v>
      </c>
      <c r="EK179">
        <v>0.91271199999999997</v>
      </c>
      <c r="EL179">
        <v>20.286799999999999</v>
      </c>
      <c r="EM179">
        <v>5.24634</v>
      </c>
      <c r="EN179">
        <v>11.914099999999999</v>
      </c>
      <c r="EO179">
        <v>4.9892000000000003</v>
      </c>
      <c r="EP179">
        <v>3.2846000000000002</v>
      </c>
      <c r="EQ179">
        <v>9999</v>
      </c>
      <c r="ER179">
        <v>9999</v>
      </c>
      <c r="ES179">
        <v>999.9</v>
      </c>
      <c r="ET179">
        <v>9999</v>
      </c>
      <c r="EU179">
        <v>1.8841000000000001</v>
      </c>
      <c r="EV179">
        <v>1.8843000000000001</v>
      </c>
      <c r="EW179">
        <v>1.8852100000000001</v>
      </c>
      <c r="EX179">
        <v>1.8871899999999999</v>
      </c>
      <c r="EY179">
        <v>1.88367</v>
      </c>
      <c r="EZ179">
        <v>1.8768199999999999</v>
      </c>
      <c r="FA179">
        <v>1.88262</v>
      </c>
      <c r="FB179">
        <v>1.88812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15.95</v>
      </c>
      <c r="FQ179">
        <v>2.3E-2</v>
      </c>
      <c r="FR179">
        <v>-0.66434949939203702</v>
      </c>
      <c r="FS179">
        <v>9.8787948123959593E-3</v>
      </c>
      <c r="FT179">
        <v>5.3251326344088904E-6</v>
      </c>
      <c r="FU179">
        <v>-1.29812346716052E-9</v>
      </c>
      <c r="FV179">
        <v>-3.0087886876822501E-2</v>
      </c>
      <c r="FW179">
        <v>-3.68478344840185E-3</v>
      </c>
      <c r="FX179">
        <v>8.3536045323785897E-4</v>
      </c>
      <c r="FY179">
        <v>-9.0991182514875006E-6</v>
      </c>
      <c r="FZ179">
        <v>5</v>
      </c>
      <c r="GA179">
        <v>1737</v>
      </c>
      <c r="GB179">
        <v>1</v>
      </c>
      <c r="GC179">
        <v>17</v>
      </c>
      <c r="GD179">
        <v>51.5</v>
      </c>
      <c r="GE179">
        <v>51.7</v>
      </c>
      <c r="GF179">
        <v>2.34375</v>
      </c>
      <c r="GG179">
        <v>2.4230999999999998</v>
      </c>
      <c r="GH179">
        <v>1.3513200000000001</v>
      </c>
      <c r="GI179">
        <v>2.2460900000000001</v>
      </c>
      <c r="GJ179">
        <v>1.3000499999999999</v>
      </c>
      <c r="GK179">
        <v>2.48047</v>
      </c>
      <c r="GL179">
        <v>26.396000000000001</v>
      </c>
      <c r="GM179">
        <v>14.0357</v>
      </c>
      <c r="GN179">
        <v>19</v>
      </c>
      <c r="GO179">
        <v>313.851</v>
      </c>
      <c r="GP179">
        <v>499.55399999999997</v>
      </c>
      <c r="GQ179">
        <v>18.2682</v>
      </c>
      <c r="GR179">
        <v>23.6708</v>
      </c>
      <c r="GS179">
        <v>29.999500000000001</v>
      </c>
      <c r="GT179">
        <v>24.023499999999999</v>
      </c>
      <c r="GU179">
        <v>24.044799999999999</v>
      </c>
      <c r="GV179">
        <v>46.889699999999998</v>
      </c>
      <c r="GW179">
        <v>58.447600000000001</v>
      </c>
      <c r="GX179">
        <v>100</v>
      </c>
      <c r="GY179">
        <v>18.319099999999999</v>
      </c>
      <c r="GZ179">
        <v>1287.02</v>
      </c>
      <c r="HA179">
        <v>7.1497599999999997</v>
      </c>
      <c r="HB179">
        <v>101.798</v>
      </c>
      <c r="HC179">
        <v>102.32299999999999</v>
      </c>
    </row>
    <row r="180" spans="1:211" x14ac:dyDescent="0.2">
      <c r="A180">
        <v>164</v>
      </c>
      <c r="B180">
        <v>1736452057.0999999</v>
      </c>
      <c r="C180">
        <v>327</v>
      </c>
      <c r="D180" t="s">
        <v>678</v>
      </c>
      <c r="E180" t="s">
        <v>679</v>
      </c>
      <c r="F180">
        <v>2</v>
      </c>
      <c r="G180">
        <v>1736452055.0999999</v>
      </c>
      <c r="H180">
        <f t="shared" si="68"/>
        <v>3.6216163150997295E-3</v>
      </c>
      <c r="I180">
        <f t="shared" si="69"/>
        <v>3.6216163150997294</v>
      </c>
      <c r="J180">
        <f t="shared" si="70"/>
        <v>41.911569369297659</v>
      </c>
      <c r="K180">
        <f t="shared" si="71"/>
        <v>1177.2550000000001</v>
      </c>
      <c r="L180">
        <f t="shared" si="72"/>
        <v>942.85021639127865</v>
      </c>
      <c r="M180">
        <f t="shared" si="73"/>
        <v>96.306909384293945</v>
      </c>
      <c r="N180">
        <f t="shared" si="74"/>
        <v>120.25005524329826</v>
      </c>
      <c r="O180">
        <f t="shared" si="75"/>
        <v>0.3259378455293982</v>
      </c>
      <c r="P180">
        <f t="shared" si="76"/>
        <v>3.5343773471993138</v>
      </c>
      <c r="Q180">
        <f t="shared" si="77"/>
        <v>0.3101124259763906</v>
      </c>
      <c r="R180">
        <f t="shared" si="78"/>
        <v>0.1951780696863763</v>
      </c>
      <c r="S180">
        <f t="shared" si="79"/>
        <v>317.40173700075002</v>
      </c>
      <c r="T180">
        <f t="shared" si="80"/>
        <v>20.720898211251473</v>
      </c>
      <c r="U180">
        <f t="shared" si="81"/>
        <v>19.947849999999999</v>
      </c>
      <c r="V180">
        <f t="shared" si="82"/>
        <v>2.339045621582803</v>
      </c>
      <c r="W180">
        <f t="shared" si="83"/>
        <v>49.907342730754515</v>
      </c>
      <c r="X180">
        <f t="shared" si="84"/>
        <v>1.1666325315720101</v>
      </c>
      <c r="Y180">
        <f t="shared" si="85"/>
        <v>2.3375969701810901</v>
      </c>
      <c r="Z180">
        <f t="shared" si="86"/>
        <v>1.172413090010793</v>
      </c>
      <c r="AA180">
        <f t="shared" si="87"/>
        <v>-159.71327949589806</v>
      </c>
      <c r="AB180">
        <f t="shared" si="88"/>
        <v>-1.9054535154217149</v>
      </c>
      <c r="AC180">
        <f t="shared" si="89"/>
        <v>-0.10832915576562628</v>
      </c>
      <c r="AD180">
        <f t="shared" si="90"/>
        <v>155.67467483366462</v>
      </c>
      <c r="AE180">
        <f t="shared" si="91"/>
        <v>69.216989389968433</v>
      </c>
      <c r="AF180">
        <f t="shared" si="92"/>
        <v>3.6218657895116619</v>
      </c>
      <c r="AG180">
        <f t="shared" si="93"/>
        <v>41.911569369297659</v>
      </c>
      <c r="AH180">
        <v>1268.0951149077</v>
      </c>
      <c r="AI180">
        <v>1194.14696969697</v>
      </c>
      <c r="AJ180">
        <v>3.2785989317600701</v>
      </c>
      <c r="AK180">
        <v>84.881134538593102</v>
      </c>
      <c r="AL180">
        <f t="shared" si="94"/>
        <v>3.6216163150997294</v>
      </c>
      <c r="AM180">
        <v>7.1270768533872504</v>
      </c>
      <c r="AN180">
        <v>11.421617482517499</v>
      </c>
      <c r="AO180">
        <v>-4.2556719251505003E-6</v>
      </c>
      <c r="AP180">
        <v>118.923516889192</v>
      </c>
      <c r="AQ180">
        <v>139</v>
      </c>
      <c r="AR180">
        <v>28</v>
      </c>
      <c r="AS180">
        <f t="shared" si="95"/>
        <v>1</v>
      </c>
      <c r="AT180">
        <f t="shared" si="96"/>
        <v>0</v>
      </c>
      <c r="AU180">
        <f t="shared" si="97"/>
        <v>55323.494184363553</v>
      </c>
      <c r="AV180">
        <f t="shared" si="98"/>
        <v>2000.01</v>
      </c>
      <c r="AW180">
        <f t="shared" si="99"/>
        <v>1686.0084900003001</v>
      </c>
      <c r="AX180">
        <f t="shared" si="100"/>
        <v>0.84300003000000001</v>
      </c>
      <c r="AY180">
        <f t="shared" si="101"/>
        <v>0.158700075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1736452055.0999999</v>
      </c>
      <c r="BF180">
        <v>1177.2550000000001</v>
      </c>
      <c r="BG180">
        <v>1265.395</v>
      </c>
      <c r="BH180">
        <v>11.4214</v>
      </c>
      <c r="BI180">
        <v>7.1266049999999996</v>
      </c>
      <c r="BJ180">
        <v>1161.3</v>
      </c>
      <c r="BK180">
        <v>11.3985</v>
      </c>
      <c r="BL180">
        <v>500.21</v>
      </c>
      <c r="BM180">
        <v>102.11450000000001</v>
      </c>
      <c r="BN180">
        <v>2.9942150000000001E-2</v>
      </c>
      <c r="BO180">
        <v>19.937850000000001</v>
      </c>
      <c r="BP180">
        <v>19.947849999999999</v>
      </c>
      <c r="BQ180">
        <v>999.9</v>
      </c>
      <c r="BR180">
        <v>0</v>
      </c>
      <c r="BS180">
        <v>0</v>
      </c>
      <c r="BT180">
        <v>10005</v>
      </c>
      <c r="BU180">
        <v>593.07799999999997</v>
      </c>
      <c r="BV180">
        <v>1515.6949999999999</v>
      </c>
      <c r="BW180">
        <v>-88.138000000000005</v>
      </c>
      <c r="BX180">
        <v>1190.8599999999999</v>
      </c>
      <c r="BY180">
        <v>1274.4749999999999</v>
      </c>
      <c r="BZ180">
        <v>4.2948300000000001</v>
      </c>
      <c r="CA180">
        <v>1265.395</v>
      </c>
      <c r="CB180">
        <v>7.1266049999999996</v>
      </c>
      <c r="CC180">
        <v>1.1662950000000001</v>
      </c>
      <c r="CD180">
        <v>0.72772899999999996</v>
      </c>
      <c r="CE180">
        <v>9.178115</v>
      </c>
      <c r="CF180">
        <v>2.370625</v>
      </c>
      <c r="CG180">
        <v>2000.01</v>
      </c>
      <c r="CH180">
        <v>0.89999899999999999</v>
      </c>
      <c r="CI180">
        <v>0.10000100000000001</v>
      </c>
      <c r="CJ180">
        <v>22</v>
      </c>
      <c r="CK180">
        <v>42020.75</v>
      </c>
      <c r="CL180">
        <v>1736448967.0999999</v>
      </c>
      <c r="CM180" t="s">
        <v>347</v>
      </c>
      <c r="CN180">
        <v>1736448967.0999999</v>
      </c>
      <c r="CO180">
        <v>1736448953.0999999</v>
      </c>
      <c r="CP180">
        <v>2</v>
      </c>
      <c r="CQ180">
        <v>-0.42199999999999999</v>
      </c>
      <c r="CR180">
        <v>-1.2999999999999999E-2</v>
      </c>
      <c r="CS180">
        <v>1.4690000000000001</v>
      </c>
      <c r="CT180">
        <v>4.4999999999999998E-2</v>
      </c>
      <c r="CU180">
        <v>197</v>
      </c>
      <c r="CV180">
        <v>13</v>
      </c>
      <c r="CW180">
        <v>0.01</v>
      </c>
      <c r="CX180">
        <v>0.02</v>
      </c>
      <c r="CY180">
        <v>-86.335637500000004</v>
      </c>
      <c r="CZ180">
        <v>-17.815711764705799</v>
      </c>
      <c r="DA180">
        <v>1.37555096319393</v>
      </c>
      <c r="DB180">
        <v>0</v>
      </c>
      <c r="DC180">
        <v>4.2956925000000004</v>
      </c>
      <c r="DD180">
        <v>-1.40223529411847E-2</v>
      </c>
      <c r="DE180">
        <v>1.5643469084573799E-3</v>
      </c>
      <c r="DF180">
        <v>1</v>
      </c>
      <c r="DG180">
        <v>1</v>
      </c>
      <c r="DH180">
        <v>2</v>
      </c>
      <c r="DI180" t="s">
        <v>362</v>
      </c>
      <c r="DJ180">
        <v>2.9367800000000002</v>
      </c>
      <c r="DK180">
        <v>2.6297999999999999</v>
      </c>
      <c r="DL180">
        <v>0.20902399999999999</v>
      </c>
      <c r="DM180">
        <v>0.216805</v>
      </c>
      <c r="DN180">
        <v>6.9898799999999997E-2</v>
      </c>
      <c r="DO180">
        <v>4.8701599999999998E-2</v>
      </c>
      <c r="DP180">
        <v>26679.4</v>
      </c>
      <c r="DQ180">
        <v>29531.3</v>
      </c>
      <c r="DR180">
        <v>29455.200000000001</v>
      </c>
      <c r="DS180">
        <v>34700.400000000001</v>
      </c>
      <c r="DT180">
        <v>34603.9</v>
      </c>
      <c r="DU180">
        <v>41766.400000000001</v>
      </c>
      <c r="DV180">
        <v>40222.9</v>
      </c>
      <c r="DW180">
        <v>47568.3</v>
      </c>
      <c r="DX180">
        <v>1.7090000000000001</v>
      </c>
      <c r="DY180">
        <v>2.0432999999999999</v>
      </c>
      <c r="DZ180">
        <v>2.9243499999999999E-2</v>
      </c>
      <c r="EA180">
        <v>0</v>
      </c>
      <c r="EB180">
        <v>19.467099999999999</v>
      </c>
      <c r="EC180">
        <v>999.9</v>
      </c>
      <c r="ED180">
        <v>64.144000000000005</v>
      </c>
      <c r="EE180">
        <v>22.416</v>
      </c>
      <c r="EF180">
        <v>17.096800000000002</v>
      </c>
      <c r="EG180">
        <v>61.588200000000001</v>
      </c>
      <c r="EH180">
        <v>44.026400000000002</v>
      </c>
      <c r="EI180">
        <v>1</v>
      </c>
      <c r="EJ180">
        <v>-0.29129100000000002</v>
      </c>
      <c r="EK180">
        <v>0.89458899999999997</v>
      </c>
      <c r="EL180">
        <v>20.286899999999999</v>
      </c>
      <c r="EM180">
        <v>5.2464899999999997</v>
      </c>
      <c r="EN180">
        <v>11.914099999999999</v>
      </c>
      <c r="EO180">
        <v>4.9894999999999996</v>
      </c>
      <c r="EP180">
        <v>3.2845800000000001</v>
      </c>
      <c r="EQ180">
        <v>9999</v>
      </c>
      <c r="ER180">
        <v>9999</v>
      </c>
      <c r="ES180">
        <v>999.9</v>
      </c>
      <c r="ET180">
        <v>9999</v>
      </c>
      <c r="EU180">
        <v>1.88409</v>
      </c>
      <c r="EV180">
        <v>1.8843000000000001</v>
      </c>
      <c r="EW180">
        <v>1.8852100000000001</v>
      </c>
      <c r="EX180">
        <v>1.88717</v>
      </c>
      <c r="EY180">
        <v>1.88365</v>
      </c>
      <c r="EZ180">
        <v>1.8767799999999999</v>
      </c>
      <c r="FA180">
        <v>1.88262</v>
      </c>
      <c r="FB180">
        <v>1.88812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16.07</v>
      </c>
      <c r="FQ180">
        <v>2.3E-2</v>
      </c>
      <c r="FR180">
        <v>-0.66434949939203702</v>
      </c>
      <c r="FS180">
        <v>9.8787948123959593E-3</v>
      </c>
      <c r="FT180">
        <v>5.3251326344088904E-6</v>
      </c>
      <c r="FU180">
        <v>-1.29812346716052E-9</v>
      </c>
      <c r="FV180">
        <v>-3.0087886876822501E-2</v>
      </c>
      <c r="FW180">
        <v>-3.68478344840185E-3</v>
      </c>
      <c r="FX180">
        <v>8.3536045323785897E-4</v>
      </c>
      <c r="FY180">
        <v>-9.0991182514875006E-6</v>
      </c>
      <c r="FZ180">
        <v>5</v>
      </c>
      <c r="GA180">
        <v>1737</v>
      </c>
      <c r="GB180">
        <v>1</v>
      </c>
      <c r="GC180">
        <v>17</v>
      </c>
      <c r="GD180">
        <v>51.5</v>
      </c>
      <c r="GE180">
        <v>51.7</v>
      </c>
      <c r="GF180">
        <v>2.3547400000000001</v>
      </c>
      <c r="GG180">
        <v>2.4328599999999998</v>
      </c>
      <c r="GH180">
        <v>1.3513200000000001</v>
      </c>
      <c r="GI180">
        <v>2.2473100000000001</v>
      </c>
      <c r="GJ180">
        <v>1.3000499999999999</v>
      </c>
      <c r="GK180">
        <v>2.4328599999999998</v>
      </c>
      <c r="GL180">
        <v>26.375299999999999</v>
      </c>
      <c r="GM180">
        <v>14.026999999999999</v>
      </c>
      <c r="GN180">
        <v>19</v>
      </c>
      <c r="GO180">
        <v>316.834</v>
      </c>
      <c r="GP180">
        <v>499.34</v>
      </c>
      <c r="GQ180">
        <v>18.285399999999999</v>
      </c>
      <c r="GR180">
        <v>23.666699999999999</v>
      </c>
      <c r="GS180">
        <v>29.999500000000001</v>
      </c>
      <c r="GT180">
        <v>24.020199999999999</v>
      </c>
      <c r="GU180">
        <v>24.0413</v>
      </c>
      <c r="GV180">
        <v>47.097299999999997</v>
      </c>
      <c r="GW180">
        <v>58.447600000000001</v>
      </c>
      <c r="GX180">
        <v>100</v>
      </c>
      <c r="GY180">
        <v>18.319099999999999</v>
      </c>
      <c r="GZ180">
        <v>1293.79</v>
      </c>
      <c r="HA180">
        <v>7.1497599999999997</v>
      </c>
      <c r="HB180">
        <v>101.79900000000001</v>
      </c>
      <c r="HC180">
        <v>102.324</v>
      </c>
    </row>
    <row r="181" spans="1:211" x14ac:dyDescent="0.2">
      <c r="A181">
        <v>165</v>
      </c>
      <c r="B181">
        <v>1736452059.0999999</v>
      </c>
      <c r="C181">
        <v>329</v>
      </c>
      <c r="D181" t="s">
        <v>680</v>
      </c>
      <c r="E181" t="s">
        <v>681</v>
      </c>
      <c r="F181">
        <v>2</v>
      </c>
      <c r="G181">
        <v>1736452058.0999999</v>
      </c>
      <c r="H181">
        <f t="shared" si="68"/>
        <v>3.6258627441015279E-3</v>
      </c>
      <c r="I181">
        <f t="shared" si="69"/>
        <v>3.6258627441015281</v>
      </c>
      <c r="J181">
        <f t="shared" si="70"/>
        <v>41.708003724378855</v>
      </c>
      <c r="K181">
        <f t="shared" si="71"/>
        <v>1187.1300000000001</v>
      </c>
      <c r="L181">
        <f t="shared" si="72"/>
        <v>953.6779661501896</v>
      </c>
      <c r="M181">
        <f t="shared" si="73"/>
        <v>97.412698468607687</v>
      </c>
      <c r="N181">
        <f t="shared" si="74"/>
        <v>121.25847596108402</v>
      </c>
      <c r="O181">
        <f t="shared" si="75"/>
        <v>0.32616317861940775</v>
      </c>
      <c r="P181">
        <f t="shared" si="76"/>
        <v>3.5237202593582193</v>
      </c>
      <c r="Q181">
        <f t="shared" si="77"/>
        <v>0.31027102389000732</v>
      </c>
      <c r="R181">
        <f t="shared" si="78"/>
        <v>0.19528269210572885</v>
      </c>
      <c r="S181">
        <f t="shared" si="79"/>
        <v>317.40166320038099</v>
      </c>
      <c r="T181">
        <f t="shared" si="80"/>
        <v>20.731151857370001</v>
      </c>
      <c r="U181">
        <f t="shared" si="81"/>
        <v>19.953199999999999</v>
      </c>
      <c r="V181">
        <f t="shared" si="82"/>
        <v>2.3398209730531718</v>
      </c>
      <c r="W181">
        <f t="shared" si="83"/>
        <v>49.880009425492986</v>
      </c>
      <c r="X181">
        <f t="shared" si="84"/>
        <v>1.1666402863962</v>
      </c>
      <c r="Y181">
        <f t="shared" si="85"/>
        <v>2.3388934762308731</v>
      </c>
      <c r="Z181">
        <f t="shared" si="86"/>
        <v>1.1731806866569718</v>
      </c>
      <c r="AA181">
        <f t="shared" si="87"/>
        <v>-159.90054701487739</v>
      </c>
      <c r="AB181">
        <f t="shared" si="88"/>
        <v>-1.2158131623839961</v>
      </c>
      <c r="AC181">
        <f t="shared" si="89"/>
        <v>-6.9335736364386821E-2</v>
      </c>
      <c r="AD181">
        <f t="shared" si="90"/>
        <v>156.21596728675522</v>
      </c>
      <c r="AE181">
        <f t="shared" si="91"/>
        <v>69.033107986479294</v>
      </c>
      <c r="AF181">
        <f t="shared" si="92"/>
        <v>3.6261033586778049</v>
      </c>
      <c r="AG181">
        <f t="shared" si="93"/>
        <v>41.708003724378855</v>
      </c>
      <c r="AH181">
        <v>1274.8107207119899</v>
      </c>
      <c r="AI181">
        <v>1200.8556969696999</v>
      </c>
      <c r="AJ181">
        <v>3.3246973674885898</v>
      </c>
      <c r="AK181">
        <v>84.881134538593102</v>
      </c>
      <c r="AL181">
        <f t="shared" si="94"/>
        <v>3.6258627441015281</v>
      </c>
      <c r="AM181">
        <v>7.1268229381999797</v>
      </c>
      <c r="AN181">
        <v>11.4220412587413</v>
      </c>
      <c r="AO181">
        <v>-5.7324730257218498E-7</v>
      </c>
      <c r="AP181">
        <v>118.923516889192</v>
      </c>
      <c r="AQ181">
        <v>141</v>
      </c>
      <c r="AR181">
        <v>28</v>
      </c>
      <c r="AS181">
        <f t="shared" si="95"/>
        <v>1</v>
      </c>
      <c r="AT181">
        <f t="shared" si="96"/>
        <v>0</v>
      </c>
      <c r="AU181">
        <f t="shared" si="97"/>
        <v>55083.293195721395</v>
      </c>
      <c r="AV181">
        <f t="shared" si="98"/>
        <v>2000.01</v>
      </c>
      <c r="AW181">
        <f t="shared" si="99"/>
        <v>1686.0092400040498</v>
      </c>
      <c r="AX181">
        <f t="shared" si="100"/>
        <v>0.84300040499999995</v>
      </c>
      <c r="AY181">
        <f t="shared" si="101"/>
        <v>0.1587000381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1736452058.0999999</v>
      </c>
      <c r="BF181">
        <v>1187.1300000000001</v>
      </c>
      <c r="BG181">
        <v>1275.01</v>
      </c>
      <c r="BH181">
        <v>11.4215</v>
      </c>
      <c r="BI181">
        <v>7.1260000000000003</v>
      </c>
      <c r="BJ181">
        <v>1171.01</v>
      </c>
      <c r="BK181">
        <v>11.3985</v>
      </c>
      <c r="BL181">
        <v>500.71300000000002</v>
      </c>
      <c r="BM181">
        <v>102.11499999999999</v>
      </c>
      <c r="BN181">
        <v>2.9226800000000001E-2</v>
      </c>
      <c r="BO181">
        <v>19.9468</v>
      </c>
      <c r="BP181">
        <v>19.953199999999999</v>
      </c>
      <c r="BQ181">
        <v>999.9</v>
      </c>
      <c r="BR181">
        <v>0</v>
      </c>
      <c r="BS181">
        <v>0</v>
      </c>
      <c r="BT181">
        <v>9960</v>
      </c>
      <c r="BU181">
        <v>593.08100000000002</v>
      </c>
      <c r="BV181">
        <v>1513.45</v>
      </c>
      <c r="BW181">
        <v>-87.876199999999997</v>
      </c>
      <c r="BX181">
        <v>1200.8499999999999</v>
      </c>
      <c r="BY181">
        <v>1284.1600000000001</v>
      </c>
      <c r="BZ181">
        <v>4.29549</v>
      </c>
      <c r="CA181">
        <v>1275.01</v>
      </c>
      <c r="CB181">
        <v>7.1260000000000003</v>
      </c>
      <c r="CC181">
        <v>1.16631</v>
      </c>
      <c r="CD181">
        <v>0.72767199999999999</v>
      </c>
      <c r="CE181">
        <v>9.1782800000000009</v>
      </c>
      <c r="CF181">
        <v>2.36951</v>
      </c>
      <c r="CG181">
        <v>2000.01</v>
      </c>
      <c r="CH181">
        <v>0.90000100000000005</v>
      </c>
      <c r="CI181">
        <v>9.9999500000000005E-2</v>
      </c>
      <c r="CJ181">
        <v>22</v>
      </c>
      <c r="CK181">
        <v>42020.7</v>
      </c>
      <c r="CL181">
        <v>1736448967.0999999</v>
      </c>
      <c r="CM181" t="s">
        <v>347</v>
      </c>
      <c r="CN181">
        <v>1736448967.0999999</v>
      </c>
      <c r="CO181">
        <v>1736448953.0999999</v>
      </c>
      <c r="CP181">
        <v>2</v>
      </c>
      <c r="CQ181">
        <v>-0.42199999999999999</v>
      </c>
      <c r="CR181">
        <v>-1.2999999999999999E-2</v>
      </c>
      <c r="CS181">
        <v>1.4690000000000001</v>
      </c>
      <c r="CT181">
        <v>4.4999999999999998E-2</v>
      </c>
      <c r="CU181">
        <v>197</v>
      </c>
      <c r="CV181">
        <v>13</v>
      </c>
      <c r="CW181">
        <v>0.01</v>
      </c>
      <c r="CX181">
        <v>0.02</v>
      </c>
      <c r="CY181">
        <v>-86.789312499999994</v>
      </c>
      <c r="CZ181">
        <v>-15.039547058823199</v>
      </c>
      <c r="DA181">
        <v>1.20576379469353</v>
      </c>
      <c r="DB181">
        <v>0</v>
      </c>
      <c r="DC181">
        <v>4.2956756250000003</v>
      </c>
      <c r="DD181">
        <v>-1.5064411764715799E-2</v>
      </c>
      <c r="DE181">
        <v>1.5673543343402499E-3</v>
      </c>
      <c r="DF181">
        <v>1</v>
      </c>
      <c r="DG181">
        <v>1</v>
      </c>
      <c r="DH181">
        <v>2</v>
      </c>
      <c r="DI181" t="s">
        <v>362</v>
      </c>
      <c r="DJ181">
        <v>2.9372099999999999</v>
      </c>
      <c r="DK181">
        <v>2.6317200000000001</v>
      </c>
      <c r="DL181">
        <v>0.209732</v>
      </c>
      <c r="DM181">
        <v>0.217503</v>
      </c>
      <c r="DN181">
        <v>6.9896399999999997E-2</v>
      </c>
      <c r="DO181">
        <v>4.8700899999999998E-2</v>
      </c>
      <c r="DP181">
        <v>26655.7</v>
      </c>
      <c r="DQ181">
        <v>29505.4</v>
      </c>
      <c r="DR181">
        <v>29455.3</v>
      </c>
      <c r="DS181">
        <v>34700.699999999997</v>
      </c>
      <c r="DT181">
        <v>34604.199999999997</v>
      </c>
      <c r="DU181">
        <v>41766.6</v>
      </c>
      <c r="DV181">
        <v>40223.199999999997</v>
      </c>
      <c r="DW181">
        <v>47568.5</v>
      </c>
      <c r="DX181">
        <v>1.7038</v>
      </c>
      <c r="DY181">
        <v>2.04277</v>
      </c>
      <c r="DZ181">
        <v>2.96533E-2</v>
      </c>
      <c r="EA181">
        <v>0</v>
      </c>
      <c r="EB181">
        <v>19.466899999999999</v>
      </c>
      <c r="EC181">
        <v>999.9</v>
      </c>
      <c r="ED181">
        <v>64.168000000000006</v>
      </c>
      <c r="EE181">
        <v>22.416</v>
      </c>
      <c r="EF181">
        <v>17.103100000000001</v>
      </c>
      <c r="EG181">
        <v>61.118200000000002</v>
      </c>
      <c r="EH181">
        <v>43.493600000000001</v>
      </c>
      <c r="EI181">
        <v>1</v>
      </c>
      <c r="EJ181">
        <v>-0.29159299999999999</v>
      </c>
      <c r="EK181">
        <v>0.85807699999999998</v>
      </c>
      <c r="EL181">
        <v>20.287099999999999</v>
      </c>
      <c r="EM181">
        <v>5.2466400000000002</v>
      </c>
      <c r="EN181">
        <v>11.914099999999999</v>
      </c>
      <c r="EO181">
        <v>4.9894999999999996</v>
      </c>
      <c r="EP181">
        <v>3.28443</v>
      </c>
      <c r="EQ181">
        <v>9999</v>
      </c>
      <c r="ER181">
        <v>9999</v>
      </c>
      <c r="ES181">
        <v>999.9</v>
      </c>
      <c r="ET181">
        <v>9999</v>
      </c>
      <c r="EU181">
        <v>1.88412</v>
      </c>
      <c r="EV181">
        <v>1.8843000000000001</v>
      </c>
      <c r="EW181">
        <v>1.8852</v>
      </c>
      <c r="EX181">
        <v>1.8871800000000001</v>
      </c>
      <c r="EY181">
        <v>1.88365</v>
      </c>
      <c r="EZ181">
        <v>1.87679</v>
      </c>
      <c r="FA181">
        <v>1.8826099999999999</v>
      </c>
      <c r="FB181">
        <v>1.88812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16.170000000000002</v>
      </c>
      <c r="FQ181">
        <v>2.3E-2</v>
      </c>
      <c r="FR181">
        <v>-0.66434949939203702</v>
      </c>
      <c r="FS181">
        <v>9.8787948123959593E-3</v>
      </c>
      <c r="FT181">
        <v>5.3251326344088904E-6</v>
      </c>
      <c r="FU181">
        <v>-1.29812346716052E-9</v>
      </c>
      <c r="FV181">
        <v>-3.0087886876822501E-2</v>
      </c>
      <c r="FW181">
        <v>-3.68478344840185E-3</v>
      </c>
      <c r="FX181">
        <v>8.3536045323785897E-4</v>
      </c>
      <c r="FY181">
        <v>-9.0991182514875006E-6</v>
      </c>
      <c r="FZ181">
        <v>5</v>
      </c>
      <c r="GA181">
        <v>1737</v>
      </c>
      <c r="GB181">
        <v>1</v>
      </c>
      <c r="GC181">
        <v>17</v>
      </c>
      <c r="GD181">
        <v>51.5</v>
      </c>
      <c r="GE181">
        <v>51.8</v>
      </c>
      <c r="GF181">
        <v>2.3645</v>
      </c>
      <c r="GG181">
        <v>2.4389599999999998</v>
      </c>
      <c r="GH181">
        <v>1.3513200000000001</v>
      </c>
      <c r="GI181">
        <v>2.2473100000000001</v>
      </c>
      <c r="GJ181">
        <v>1.3000499999999999</v>
      </c>
      <c r="GK181">
        <v>2.2717299999999998</v>
      </c>
      <c r="GL181">
        <v>26.375299999999999</v>
      </c>
      <c r="GM181">
        <v>14.0182</v>
      </c>
      <c r="GN181">
        <v>19</v>
      </c>
      <c r="GO181">
        <v>314.62299999999999</v>
      </c>
      <c r="GP181">
        <v>498.96699999999998</v>
      </c>
      <c r="GQ181">
        <v>18.305900000000001</v>
      </c>
      <c r="GR181">
        <v>23.662700000000001</v>
      </c>
      <c r="GS181">
        <v>29.999500000000001</v>
      </c>
      <c r="GT181">
        <v>24.017099999999999</v>
      </c>
      <c r="GU181">
        <v>24.0383</v>
      </c>
      <c r="GV181">
        <v>47.285600000000002</v>
      </c>
      <c r="GW181">
        <v>58.447600000000001</v>
      </c>
      <c r="GX181">
        <v>100</v>
      </c>
      <c r="GY181">
        <v>18.319099999999999</v>
      </c>
      <c r="GZ181">
        <v>1293.79</v>
      </c>
      <c r="HA181">
        <v>7.1497599999999997</v>
      </c>
      <c r="HB181">
        <v>101.8</v>
      </c>
      <c r="HC181">
        <v>102.325</v>
      </c>
    </row>
    <row r="182" spans="1:211" x14ac:dyDescent="0.2">
      <c r="A182">
        <v>166</v>
      </c>
      <c r="B182">
        <v>1736452061.0999999</v>
      </c>
      <c r="C182">
        <v>331</v>
      </c>
      <c r="D182" t="s">
        <v>682</v>
      </c>
      <c r="E182" t="s">
        <v>683</v>
      </c>
      <c r="F182">
        <v>2</v>
      </c>
      <c r="G182">
        <v>1736452059.0999999</v>
      </c>
      <c r="H182">
        <f t="shared" si="68"/>
        <v>3.6239018850158463E-3</v>
      </c>
      <c r="I182">
        <f t="shared" si="69"/>
        <v>3.6239018850158464</v>
      </c>
      <c r="J182">
        <f t="shared" si="70"/>
        <v>41.535603763185378</v>
      </c>
      <c r="K182">
        <f t="shared" si="71"/>
        <v>1190.395</v>
      </c>
      <c r="L182">
        <f t="shared" si="72"/>
        <v>957.48925930297719</v>
      </c>
      <c r="M182">
        <f t="shared" si="73"/>
        <v>97.801726362502535</v>
      </c>
      <c r="N182">
        <f t="shared" si="74"/>
        <v>121.59163658717524</v>
      </c>
      <c r="O182">
        <f t="shared" si="75"/>
        <v>0.32574567700266455</v>
      </c>
      <c r="P182">
        <f t="shared" si="76"/>
        <v>3.5251808427244145</v>
      </c>
      <c r="Q182">
        <f t="shared" si="77"/>
        <v>0.30989934400575886</v>
      </c>
      <c r="R182">
        <f t="shared" si="78"/>
        <v>0.19504656491194849</v>
      </c>
      <c r="S182">
        <f t="shared" si="79"/>
        <v>317.40073397985117</v>
      </c>
      <c r="T182">
        <f t="shared" si="80"/>
        <v>20.734818709067799</v>
      </c>
      <c r="U182">
        <f t="shared" si="81"/>
        <v>19.958100000000002</v>
      </c>
      <c r="V182">
        <f t="shared" si="82"/>
        <v>2.3405313056304884</v>
      </c>
      <c r="W182">
        <f t="shared" si="83"/>
        <v>49.866718238233041</v>
      </c>
      <c r="X182">
        <f t="shared" si="84"/>
        <v>1.16658594958995</v>
      </c>
      <c r="Y182">
        <f t="shared" si="85"/>
        <v>2.3394079073275034</v>
      </c>
      <c r="Z182">
        <f t="shared" si="86"/>
        <v>1.1739453560405384</v>
      </c>
      <c r="AA182">
        <f t="shared" si="87"/>
        <v>-159.81407312919882</v>
      </c>
      <c r="AB182">
        <f t="shared" si="88"/>
        <v>-1.4728840093457103</v>
      </c>
      <c r="AC182">
        <f t="shared" si="89"/>
        <v>-8.3964876042510156E-2</v>
      </c>
      <c r="AD182">
        <f t="shared" si="90"/>
        <v>156.02981196526414</v>
      </c>
      <c r="AE182">
        <f t="shared" si="91"/>
        <v>69.048330112846912</v>
      </c>
      <c r="AF182">
        <f t="shared" si="92"/>
        <v>3.6238810223942641</v>
      </c>
      <c r="AG182">
        <f t="shared" si="93"/>
        <v>41.535603763185378</v>
      </c>
      <c r="AH182">
        <v>1281.30240290134</v>
      </c>
      <c r="AI182">
        <v>1207.4901212121199</v>
      </c>
      <c r="AJ182">
        <v>3.3297405655548098</v>
      </c>
      <c r="AK182">
        <v>84.881134538593102</v>
      </c>
      <c r="AL182">
        <f t="shared" si="94"/>
        <v>3.6239018850158464</v>
      </c>
      <c r="AM182">
        <v>7.1264355522956704</v>
      </c>
      <c r="AN182">
        <v>11.4210755244755</v>
      </c>
      <c r="AO182">
        <v>-5.7875917869036499E-8</v>
      </c>
      <c r="AP182">
        <v>118.923516889192</v>
      </c>
      <c r="AQ182">
        <v>143</v>
      </c>
      <c r="AR182">
        <v>29</v>
      </c>
      <c r="AS182">
        <f t="shared" si="95"/>
        <v>1</v>
      </c>
      <c r="AT182">
        <f t="shared" si="96"/>
        <v>0</v>
      </c>
      <c r="AU182">
        <f t="shared" si="97"/>
        <v>55115.268430426986</v>
      </c>
      <c r="AV182">
        <f t="shared" si="98"/>
        <v>2000.0050000000001</v>
      </c>
      <c r="AW182">
        <f t="shared" si="99"/>
        <v>1686.0045030007202</v>
      </c>
      <c r="AX182">
        <f t="shared" si="100"/>
        <v>0.84300014400000001</v>
      </c>
      <c r="AY182">
        <f t="shared" si="101"/>
        <v>0.15869997023999999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1736452059.0999999</v>
      </c>
      <c r="BF182">
        <v>1190.395</v>
      </c>
      <c r="BG182">
        <v>1278.3399999999999</v>
      </c>
      <c r="BH182">
        <v>11.420999999999999</v>
      </c>
      <c r="BI182">
        <v>7.126385</v>
      </c>
      <c r="BJ182">
        <v>1174.22</v>
      </c>
      <c r="BK182">
        <v>11.398</v>
      </c>
      <c r="BL182">
        <v>500.5095</v>
      </c>
      <c r="BM182">
        <v>102.114</v>
      </c>
      <c r="BN182">
        <v>2.9940950000000001E-2</v>
      </c>
      <c r="BO182">
        <v>19.95035</v>
      </c>
      <c r="BP182">
        <v>19.958100000000002</v>
      </c>
      <c r="BQ182">
        <v>999.9</v>
      </c>
      <c r="BR182">
        <v>0</v>
      </c>
      <c r="BS182">
        <v>0</v>
      </c>
      <c r="BT182">
        <v>9966.25</v>
      </c>
      <c r="BU182">
        <v>593.09</v>
      </c>
      <c r="BV182">
        <v>1514.14</v>
      </c>
      <c r="BW182">
        <v>-87.9452</v>
      </c>
      <c r="BX182">
        <v>1204.1500000000001</v>
      </c>
      <c r="BY182">
        <v>1287.5150000000001</v>
      </c>
      <c r="BZ182">
        <v>4.2945849999999997</v>
      </c>
      <c r="CA182">
        <v>1278.3399999999999</v>
      </c>
      <c r="CB182">
        <v>7.126385</v>
      </c>
      <c r="CC182">
        <v>1.166245</v>
      </c>
      <c r="CD182">
        <v>0.72770449999999998</v>
      </c>
      <c r="CE182">
        <v>9.1774749999999994</v>
      </c>
      <c r="CF182">
        <v>2.3701449999999999</v>
      </c>
      <c r="CG182">
        <v>2000.0050000000001</v>
      </c>
      <c r="CH182">
        <v>0.90000100000000005</v>
      </c>
      <c r="CI182">
        <v>9.9999199999999996E-2</v>
      </c>
      <c r="CJ182">
        <v>22</v>
      </c>
      <c r="CK182">
        <v>42020.65</v>
      </c>
      <c r="CL182">
        <v>1736448967.0999999</v>
      </c>
      <c r="CM182" t="s">
        <v>347</v>
      </c>
      <c r="CN182">
        <v>1736448967.0999999</v>
      </c>
      <c r="CO182">
        <v>1736448953.0999999</v>
      </c>
      <c r="CP182">
        <v>2</v>
      </c>
      <c r="CQ182">
        <v>-0.42199999999999999</v>
      </c>
      <c r="CR182">
        <v>-1.2999999999999999E-2</v>
      </c>
      <c r="CS182">
        <v>1.4690000000000001</v>
      </c>
      <c r="CT182">
        <v>4.4999999999999998E-2</v>
      </c>
      <c r="CU182">
        <v>197</v>
      </c>
      <c r="CV182">
        <v>13</v>
      </c>
      <c r="CW182">
        <v>0.01</v>
      </c>
      <c r="CX182">
        <v>0.02</v>
      </c>
      <c r="CY182">
        <v>-87.182931249999996</v>
      </c>
      <c r="CZ182">
        <v>-11.427008823529301</v>
      </c>
      <c r="DA182">
        <v>0.97498355929648195</v>
      </c>
      <c r="DB182">
        <v>0</v>
      </c>
      <c r="DC182">
        <v>4.2954212500000004</v>
      </c>
      <c r="DD182">
        <v>-1.03129411764938E-2</v>
      </c>
      <c r="DE182">
        <v>1.3915722897140899E-3</v>
      </c>
      <c r="DF182">
        <v>1</v>
      </c>
      <c r="DG182">
        <v>1</v>
      </c>
      <c r="DH182">
        <v>2</v>
      </c>
      <c r="DI182" t="s">
        <v>362</v>
      </c>
      <c r="DJ182">
        <v>2.9379900000000001</v>
      </c>
      <c r="DK182">
        <v>2.63347</v>
      </c>
      <c r="DL182">
        <v>0.21043999999999999</v>
      </c>
      <c r="DM182">
        <v>0.21821499999999999</v>
      </c>
      <c r="DN182">
        <v>6.9890099999999997E-2</v>
      </c>
      <c r="DO182">
        <v>4.8707E-2</v>
      </c>
      <c r="DP182">
        <v>26632</v>
      </c>
      <c r="DQ182">
        <v>29478.7</v>
      </c>
      <c r="DR182">
        <v>29455.4</v>
      </c>
      <c r="DS182">
        <v>34700.800000000003</v>
      </c>
      <c r="DT182">
        <v>34604.5</v>
      </c>
      <c r="DU182">
        <v>41766.5</v>
      </c>
      <c r="DV182">
        <v>40223.199999999997</v>
      </c>
      <c r="DW182">
        <v>47568.800000000003</v>
      </c>
      <c r="DX182">
        <v>1.6998800000000001</v>
      </c>
      <c r="DY182">
        <v>2.0426199999999999</v>
      </c>
      <c r="DZ182">
        <v>3.01301E-2</v>
      </c>
      <c r="EA182">
        <v>0</v>
      </c>
      <c r="EB182">
        <v>19.466699999999999</v>
      </c>
      <c r="EC182">
        <v>999.9</v>
      </c>
      <c r="ED182">
        <v>64.168000000000006</v>
      </c>
      <c r="EE182">
        <v>22.416</v>
      </c>
      <c r="EF182">
        <v>17.1021</v>
      </c>
      <c r="EG182">
        <v>61.728200000000001</v>
      </c>
      <c r="EH182">
        <v>43.665900000000001</v>
      </c>
      <c r="EI182">
        <v>1</v>
      </c>
      <c r="EJ182">
        <v>-0.29178399999999999</v>
      </c>
      <c r="EK182">
        <v>0.89311499999999999</v>
      </c>
      <c r="EL182">
        <v>20.286899999999999</v>
      </c>
      <c r="EM182">
        <v>5.2467899999999998</v>
      </c>
      <c r="EN182">
        <v>11.914099999999999</v>
      </c>
      <c r="EO182">
        <v>4.9894999999999996</v>
      </c>
      <c r="EP182">
        <v>3.2843</v>
      </c>
      <c r="EQ182">
        <v>9999</v>
      </c>
      <c r="ER182">
        <v>9999</v>
      </c>
      <c r="ES182">
        <v>999.9</v>
      </c>
      <c r="ET182">
        <v>9999</v>
      </c>
      <c r="EU182">
        <v>1.8841300000000001</v>
      </c>
      <c r="EV182">
        <v>1.8843000000000001</v>
      </c>
      <c r="EW182">
        <v>1.8851899999999999</v>
      </c>
      <c r="EX182">
        <v>1.8871899999999999</v>
      </c>
      <c r="EY182">
        <v>1.88367</v>
      </c>
      <c r="EZ182">
        <v>1.8768100000000001</v>
      </c>
      <c r="FA182">
        <v>1.8826000000000001</v>
      </c>
      <c r="FB182">
        <v>1.88812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16.28</v>
      </c>
      <c r="FQ182">
        <v>2.3E-2</v>
      </c>
      <c r="FR182">
        <v>-0.66434949939203702</v>
      </c>
      <c r="FS182">
        <v>9.8787948123959593E-3</v>
      </c>
      <c r="FT182">
        <v>5.3251326344088904E-6</v>
      </c>
      <c r="FU182">
        <v>-1.29812346716052E-9</v>
      </c>
      <c r="FV182">
        <v>-3.0087886876822501E-2</v>
      </c>
      <c r="FW182">
        <v>-3.68478344840185E-3</v>
      </c>
      <c r="FX182">
        <v>8.3536045323785897E-4</v>
      </c>
      <c r="FY182">
        <v>-9.0991182514875006E-6</v>
      </c>
      <c r="FZ182">
        <v>5</v>
      </c>
      <c r="GA182">
        <v>1737</v>
      </c>
      <c r="GB182">
        <v>1</v>
      </c>
      <c r="GC182">
        <v>17</v>
      </c>
      <c r="GD182">
        <v>51.6</v>
      </c>
      <c r="GE182">
        <v>51.8</v>
      </c>
      <c r="GF182">
        <v>2.3742700000000001</v>
      </c>
      <c r="GG182">
        <v>2.4206500000000002</v>
      </c>
      <c r="GH182">
        <v>1.3513200000000001</v>
      </c>
      <c r="GI182">
        <v>2.2473100000000001</v>
      </c>
      <c r="GJ182">
        <v>1.3000499999999999</v>
      </c>
      <c r="GK182">
        <v>2.4877899999999999</v>
      </c>
      <c r="GL182">
        <v>26.375299999999999</v>
      </c>
      <c r="GM182">
        <v>14.0357</v>
      </c>
      <c r="GN182">
        <v>19</v>
      </c>
      <c r="GO182">
        <v>312.93</v>
      </c>
      <c r="GP182">
        <v>498.84</v>
      </c>
      <c r="GQ182">
        <v>18.325199999999999</v>
      </c>
      <c r="GR182">
        <v>23.658899999999999</v>
      </c>
      <c r="GS182">
        <v>29.999500000000001</v>
      </c>
      <c r="GT182">
        <v>24.014299999999999</v>
      </c>
      <c r="GU182">
        <v>24.035299999999999</v>
      </c>
      <c r="GV182">
        <v>47.5655</v>
      </c>
      <c r="GW182">
        <v>58.447600000000001</v>
      </c>
      <c r="GX182">
        <v>100</v>
      </c>
      <c r="GY182">
        <v>18.356200000000001</v>
      </c>
      <c r="GZ182">
        <v>1307.3699999999999</v>
      </c>
      <c r="HA182">
        <v>7.1497599999999997</v>
      </c>
      <c r="HB182">
        <v>101.8</v>
      </c>
      <c r="HC182">
        <v>102.325</v>
      </c>
    </row>
    <row r="183" spans="1:211" x14ac:dyDescent="0.2">
      <c r="A183">
        <v>167</v>
      </c>
      <c r="B183">
        <v>1736452063.0999999</v>
      </c>
      <c r="C183">
        <v>333</v>
      </c>
      <c r="D183" t="s">
        <v>684</v>
      </c>
      <c r="E183" t="s">
        <v>685</v>
      </c>
      <c r="F183">
        <v>2</v>
      </c>
      <c r="G183">
        <v>1736452062.0999999</v>
      </c>
      <c r="H183">
        <f t="shared" si="68"/>
        <v>3.622964136568381E-3</v>
      </c>
      <c r="I183">
        <f t="shared" si="69"/>
        <v>3.6229641365683811</v>
      </c>
      <c r="J183">
        <f t="shared" si="70"/>
        <v>41.600196436952835</v>
      </c>
      <c r="K183">
        <f t="shared" si="71"/>
        <v>1200.21</v>
      </c>
      <c r="L183">
        <f t="shared" si="72"/>
        <v>966.42542576345363</v>
      </c>
      <c r="M183">
        <f t="shared" si="73"/>
        <v>98.715325837685171</v>
      </c>
      <c r="N183">
        <f t="shared" si="74"/>
        <v>122.595202966698</v>
      </c>
      <c r="O183">
        <f t="shared" si="75"/>
        <v>0.32517795990791798</v>
      </c>
      <c r="P183">
        <f t="shared" si="76"/>
        <v>3.5294349046164197</v>
      </c>
      <c r="Q183">
        <f t="shared" si="77"/>
        <v>0.30940341779225572</v>
      </c>
      <c r="R183">
        <f t="shared" si="78"/>
        <v>0.19473063100035753</v>
      </c>
      <c r="S183">
        <f t="shared" si="79"/>
        <v>317.39980475999999</v>
      </c>
      <c r="T183">
        <f t="shared" si="80"/>
        <v>20.744970433846817</v>
      </c>
      <c r="U183">
        <f t="shared" si="81"/>
        <v>19.968699999999998</v>
      </c>
      <c r="V183">
        <f t="shared" si="82"/>
        <v>2.3420685900160234</v>
      </c>
      <c r="W183">
        <f t="shared" si="83"/>
        <v>49.831447525822355</v>
      </c>
      <c r="X183">
        <f t="shared" si="84"/>
        <v>1.1665446175928997</v>
      </c>
      <c r="Y183">
        <f t="shared" si="85"/>
        <v>2.3409807972935228</v>
      </c>
      <c r="Z183">
        <f t="shared" si="86"/>
        <v>1.1755239724231237</v>
      </c>
      <c r="AA183">
        <f t="shared" si="87"/>
        <v>-159.7727184226656</v>
      </c>
      <c r="AB183">
        <f t="shared" si="88"/>
        <v>-1.4270917093319813</v>
      </c>
      <c r="AC183">
        <f t="shared" si="89"/>
        <v>-8.1265256317733472E-2</v>
      </c>
      <c r="AD183">
        <f t="shared" si="90"/>
        <v>156.11872937168465</v>
      </c>
      <c r="AE183">
        <f t="shared" si="91"/>
        <v>69.196807549404809</v>
      </c>
      <c r="AF183">
        <f t="shared" si="92"/>
        <v>3.6225716754528423</v>
      </c>
      <c r="AG183">
        <f t="shared" si="93"/>
        <v>41.600196436952835</v>
      </c>
      <c r="AH183">
        <v>1287.84920413737</v>
      </c>
      <c r="AI183">
        <v>1214.07939393939</v>
      </c>
      <c r="AJ183">
        <v>3.31223593198844</v>
      </c>
      <c r="AK183">
        <v>84.881134538593102</v>
      </c>
      <c r="AL183">
        <f t="shared" si="94"/>
        <v>3.6229641365683811</v>
      </c>
      <c r="AM183">
        <v>7.1262433928714897</v>
      </c>
      <c r="AN183">
        <v>11.4200944055944</v>
      </c>
      <c r="AO183">
        <v>-1.4178404127496501E-6</v>
      </c>
      <c r="AP183">
        <v>118.923516889192</v>
      </c>
      <c r="AQ183">
        <v>144</v>
      </c>
      <c r="AR183">
        <v>29</v>
      </c>
      <c r="AS183">
        <f t="shared" si="95"/>
        <v>1</v>
      </c>
      <c r="AT183">
        <f t="shared" si="96"/>
        <v>0</v>
      </c>
      <c r="AU183">
        <f t="shared" si="97"/>
        <v>55208.362850379686</v>
      </c>
      <c r="AV183">
        <f t="shared" si="98"/>
        <v>2000</v>
      </c>
      <c r="AW183">
        <f t="shared" si="99"/>
        <v>1685.9997660000001</v>
      </c>
      <c r="AX183">
        <f t="shared" si="100"/>
        <v>0.84299988300000006</v>
      </c>
      <c r="AY183">
        <f t="shared" si="101"/>
        <v>0.15869990238000001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1736452062.0999999</v>
      </c>
      <c r="BF183">
        <v>1200.21</v>
      </c>
      <c r="BG183">
        <v>1288.3800000000001</v>
      </c>
      <c r="BH183">
        <v>11.420500000000001</v>
      </c>
      <c r="BI183">
        <v>7.1271300000000002</v>
      </c>
      <c r="BJ183">
        <v>1183.8699999999999</v>
      </c>
      <c r="BK183">
        <v>11.397600000000001</v>
      </c>
      <c r="BL183">
        <v>500.47399999999999</v>
      </c>
      <c r="BM183">
        <v>102.11199999999999</v>
      </c>
      <c r="BN183">
        <v>3.2793799999999998E-2</v>
      </c>
      <c r="BO183">
        <v>19.961200000000002</v>
      </c>
      <c r="BP183">
        <v>19.968699999999998</v>
      </c>
      <c r="BQ183">
        <v>999.9</v>
      </c>
      <c r="BR183">
        <v>0</v>
      </c>
      <c r="BS183">
        <v>0</v>
      </c>
      <c r="BT183">
        <v>9984.3799999999992</v>
      </c>
      <c r="BU183">
        <v>593.11099999999999</v>
      </c>
      <c r="BV183">
        <v>1515.92</v>
      </c>
      <c r="BW183">
        <v>-88.170699999999997</v>
      </c>
      <c r="BX183">
        <v>1214.08</v>
      </c>
      <c r="BY183">
        <v>1297.6300000000001</v>
      </c>
      <c r="BZ183">
        <v>4.2934000000000001</v>
      </c>
      <c r="CA183">
        <v>1288.3800000000001</v>
      </c>
      <c r="CB183">
        <v>7.1271300000000002</v>
      </c>
      <c r="CC183">
        <v>1.16618</v>
      </c>
      <c r="CD183">
        <v>0.727769</v>
      </c>
      <c r="CE183">
        <v>9.1766500000000004</v>
      </c>
      <c r="CF183">
        <v>2.3713899999999999</v>
      </c>
      <c r="CG183">
        <v>2000</v>
      </c>
      <c r="CH183">
        <v>0.90000100000000005</v>
      </c>
      <c r="CI183">
        <v>9.9998900000000002E-2</v>
      </c>
      <c r="CJ183">
        <v>22</v>
      </c>
      <c r="CK183">
        <v>42020.5</v>
      </c>
      <c r="CL183">
        <v>1736448967.0999999</v>
      </c>
      <c r="CM183" t="s">
        <v>347</v>
      </c>
      <c r="CN183">
        <v>1736448967.0999999</v>
      </c>
      <c r="CO183">
        <v>1736448953.0999999</v>
      </c>
      <c r="CP183">
        <v>2</v>
      </c>
      <c r="CQ183">
        <v>-0.42199999999999999</v>
      </c>
      <c r="CR183">
        <v>-1.2999999999999999E-2</v>
      </c>
      <c r="CS183">
        <v>1.4690000000000001</v>
      </c>
      <c r="CT183">
        <v>4.4999999999999998E-2</v>
      </c>
      <c r="CU183">
        <v>197</v>
      </c>
      <c r="CV183">
        <v>13</v>
      </c>
      <c r="CW183">
        <v>0.01</v>
      </c>
      <c r="CX183">
        <v>0.02</v>
      </c>
      <c r="CY183">
        <v>-87.53419375</v>
      </c>
      <c r="CZ183">
        <v>-8.0236147058821601</v>
      </c>
      <c r="DA183">
        <v>0.72545818493276304</v>
      </c>
      <c r="DB183">
        <v>0</v>
      </c>
      <c r="DC183">
        <v>4.2948081250000003</v>
      </c>
      <c r="DD183">
        <v>-7.3102941176470503E-3</v>
      </c>
      <c r="DE183">
        <v>1.1389700322550001E-3</v>
      </c>
      <c r="DF183">
        <v>1</v>
      </c>
      <c r="DG183">
        <v>1</v>
      </c>
      <c r="DH183">
        <v>2</v>
      </c>
      <c r="DI183" t="s">
        <v>362</v>
      </c>
      <c r="DJ183">
        <v>2.9373399999999998</v>
      </c>
      <c r="DK183">
        <v>2.6333000000000002</v>
      </c>
      <c r="DL183">
        <v>0.21115</v>
      </c>
      <c r="DM183">
        <v>0.218888</v>
      </c>
      <c r="DN183">
        <v>6.9894800000000007E-2</v>
      </c>
      <c r="DO183">
        <v>4.8709099999999998E-2</v>
      </c>
      <c r="DP183">
        <v>26608.400000000001</v>
      </c>
      <c r="DQ183">
        <v>29453.599999999999</v>
      </c>
      <c r="DR183">
        <v>29455.7</v>
      </c>
      <c r="DS183">
        <v>34701</v>
      </c>
      <c r="DT183">
        <v>34604.5</v>
      </c>
      <c r="DU183">
        <v>41766.800000000003</v>
      </c>
      <c r="DV183">
        <v>40223.5</v>
      </c>
      <c r="DW183">
        <v>47569.2</v>
      </c>
      <c r="DX183">
        <v>1.6981999999999999</v>
      </c>
      <c r="DY183">
        <v>2.0432800000000002</v>
      </c>
      <c r="DZ183">
        <v>3.0487799999999999E-2</v>
      </c>
      <c r="EA183">
        <v>0</v>
      </c>
      <c r="EB183">
        <v>19.465800000000002</v>
      </c>
      <c r="EC183">
        <v>999.9</v>
      </c>
      <c r="ED183">
        <v>64.144000000000005</v>
      </c>
      <c r="EE183">
        <v>22.416</v>
      </c>
      <c r="EF183">
        <v>17.095300000000002</v>
      </c>
      <c r="EG183">
        <v>61.498199999999997</v>
      </c>
      <c r="EH183">
        <v>44.118600000000001</v>
      </c>
      <c r="EI183">
        <v>1</v>
      </c>
      <c r="EJ183">
        <v>-0.29215200000000002</v>
      </c>
      <c r="EK183">
        <v>0.87374499999999999</v>
      </c>
      <c r="EL183">
        <v>20.286999999999999</v>
      </c>
      <c r="EM183">
        <v>5.2466400000000002</v>
      </c>
      <c r="EN183">
        <v>11.914099999999999</v>
      </c>
      <c r="EO183">
        <v>4.9894499999999997</v>
      </c>
      <c r="EP183">
        <v>3.2842199999999999</v>
      </c>
      <c r="EQ183">
        <v>9999</v>
      </c>
      <c r="ER183">
        <v>9999</v>
      </c>
      <c r="ES183">
        <v>999.9</v>
      </c>
      <c r="ET183">
        <v>9999</v>
      </c>
      <c r="EU183">
        <v>1.88408</v>
      </c>
      <c r="EV183">
        <v>1.8843000000000001</v>
      </c>
      <c r="EW183">
        <v>1.8851800000000001</v>
      </c>
      <c r="EX183">
        <v>1.8871599999999999</v>
      </c>
      <c r="EY183">
        <v>1.88365</v>
      </c>
      <c r="EZ183">
        <v>1.8768100000000001</v>
      </c>
      <c r="FA183">
        <v>1.8826000000000001</v>
      </c>
      <c r="FB183">
        <v>1.88812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16.39</v>
      </c>
      <c r="FQ183">
        <v>2.29E-2</v>
      </c>
      <c r="FR183">
        <v>-0.66434949939203702</v>
      </c>
      <c r="FS183">
        <v>9.8787948123959593E-3</v>
      </c>
      <c r="FT183">
        <v>5.3251326344088904E-6</v>
      </c>
      <c r="FU183">
        <v>-1.29812346716052E-9</v>
      </c>
      <c r="FV183">
        <v>-3.0087886876822501E-2</v>
      </c>
      <c r="FW183">
        <v>-3.68478344840185E-3</v>
      </c>
      <c r="FX183">
        <v>8.3536045323785897E-4</v>
      </c>
      <c r="FY183">
        <v>-9.0991182514875006E-6</v>
      </c>
      <c r="FZ183">
        <v>5</v>
      </c>
      <c r="GA183">
        <v>1737</v>
      </c>
      <c r="GB183">
        <v>1</v>
      </c>
      <c r="GC183">
        <v>17</v>
      </c>
      <c r="GD183">
        <v>51.6</v>
      </c>
      <c r="GE183">
        <v>51.8</v>
      </c>
      <c r="GF183">
        <v>2.3852500000000001</v>
      </c>
      <c r="GG183">
        <v>2.4328599999999998</v>
      </c>
      <c r="GH183">
        <v>1.3513200000000001</v>
      </c>
      <c r="GI183">
        <v>2.2473100000000001</v>
      </c>
      <c r="GJ183">
        <v>1.3000499999999999</v>
      </c>
      <c r="GK183">
        <v>2.4462899999999999</v>
      </c>
      <c r="GL183">
        <v>26.375299999999999</v>
      </c>
      <c r="GM183">
        <v>14.026999999999999</v>
      </c>
      <c r="GN183">
        <v>19</v>
      </c>
      <c r="GO183">
        <v>312.21699999999998</v>
      </c>
      <c r="GP183">
        <v>499.226</v>
      </c>
      <c r="GQ183">
        <v>18.342500000000001</v>
      </c>
      <c r="GR183">
        <v>23.654399999999999</v>
      </c>
      <c r="GS183">
        <v>29.999400000000001</v>
      </c>
      <c r="GT183">
        <v>24.0107</v>
      </c>
      <c r="GU183">
        <v>24.0319</v>
      </c>
      <c r="GV183">
        <v>47.7149</v>
      </c>
      <c r="GW183">
        <v>58.447600000000001</v>
      </c>
      <c r="GX183">
        <v>100</v>
      </c>
      <c r="GY183">
        <v>18.356200000000001</v>
      </c>
      <c r="GZ183">
        <v>1307.3699999999999</v>
      </c>
      <c r="HA183">
        <v>7.1497599999999997</v>
      </c>
      <c r="HB183">
        <v>101.801</v>
      </c>
      <c r="HC183">
        <v>102.32599999999999</v>
      </c>
    </row>
    <row r="184" spans="1:211" x14ac:dyDescent="0.2">
      <c r="A184">
        <v>168</v>
      </c>
      <c r="B184">
        <v>1736452065.0999999</v>
      </c>
      <c r="C184">
        <v>335</v>
      </c>
      <c r="D184" t="s">
        <v>686</v>
      </c>
      <c r="E184" t="s">
        <v>687</v>
      </c>
      <c r="F184">
        <v>2</v>
      </c>
      <c r="G184">
        <v>1736452063.0999999</v>
      </c>
      <c r="H184">
        <f t="shared" si="68"/>
        <v>3.6231942619597067E-3</v>
      </c>
      <c r="I184">
        <f t="shared" si="69"/>
        <v>3.6231942619597066</v>
      </c>
      <c r="J184">
        <f t="shared" si="70"/>
        <v>41.817445970735591</v>
      </c>
      <c r="K184">
        <f t="shared" si="71"/>
        <v>1203.47</v>
      </c>
      <c r="L184">
        <f t="shared" si="72"/>
        <v>968.50835883698744</v>
      </c>
      <c r="M184">
        <f t="shared" si="73"/>
        <v>98.928697493627823</v>
      </c>
      <c r="N184">
        <f t="shared" si="74"/>
        <v>122.92895408318851</v>
      </c>
      <c r="O184">
        <f t="shared" si="75"/>
        <v>0.32517295249258593</v>
      </c>
      <c r="P184">
        <f t="shared" si="76"/>
        <v>3.5269257335772526</v>
      </c>
      <c r="Q184">
        <f t="shared" si="77"/>
        <v>0.30938824663497011</v>
      </c>
      <c r="R184">
        <f t="shared" si="78"/>
        <v>0.19472197890553938</v>
      </c>
      <c r="S184">
        <f t="shared" si="79"/>
        <v>317.4005303993423</v>
      </c>
      <c r="T184">
        <f t="shared" si="80"/>
        <v>20.749249442861842</v>
      </c>
      <c r="U184">
        <f t="shared" si="81"/>
        <v>19.969950000000001</v>
      </c>
      <c r="V184">
        <f t="shared" si="82"/>
        <v>2.3422499318582695</v>
      </c>
      <c r="W184">
        <f t="shared" si="83"/>
        <v>49.821553864914655</v>
      </c>
      <c r="X184">
        <f t="shared" si="84"/>
        <v>1.1665875719718675</v>
      </c>
      <c r="Y184">
        <f t="shared" si="85"/>
        <v>2.3415318902636675</v>
      </c>
      <c r="Z184">
        <f t="shared" si="86"/>
        <v>1.175662359886402</v>
      </c>
      <c r="AA184">
        <f t="shared" si="87"/>
        <v>-159.78286695242306</v>
      </c>
      <c r="AB184">
        <f t="shared" si="88"/>
        <v>-0.94121091973582427</v>
      </c>
      <c r="AC184">
        <f t="shared" si="89"/>
        <v>-5.3636455982959692E-2</v>
      </c>
      <c r="AD184">
        <f t="shared" si="90"/>
        <v>156.62281607120048</v>
      </c>
      <c r="AE184">
        <f t="shared" si="91"/>
        <v>69.39287405058208</v>
      </c>
      <c r="AF184">
        <f t="shared" si="92"/>
        <v>3.6230545002516994</v>
      </c>
      <c r="AG184">
        <f t="shared" si="93"/>
        <v>41.817445970735591</v>
      </c>
      <c r="AH184">
        <v>1294.63614333441</v>
      </c>
      <c r="AI184">
        <v>1220.6764242424199</v>
      </c>
      <c r="AJ184">
        <v>3.30206425874744</v>
      </c>
      <c r="AK184">
        <v>84.881134538593102</v>
      </c>
      <c r="AL184">
        <f t="shared" si="94"/>
        <v>3.6231942619597066</v>
      </c>
      <c r="AM184">
        <v>7.1265144890560297</v>
      </c>
      <c r="AN184">
        <v>11.4206370629371</v>
      </c>
      <c r="AO184">
        <v>-1.1055007756075001E-6</v>
      </c>
      <c r="AP184">
        <v>118.923516889192</v>
      </c>
      <c r="AQ184">
        <v>146</v>
      </c>
      <c r="AR184">
        <v>29</v>
      </c>
      <c r="AS184">
        <f t="shared" si="95"/>
        <v>1</v>
      </c>
      <c r="AT184">
        <f t="shared" si="96"/>
        <v>0</v>
      </c>
      <c r="AU184">
        <f t="shared" si="97"/>
        <v>55151.510782892452</v>
      </c>
      <c r="AV184">
        <f t="shared" si="98"/>
        <v>2000.0050000000001</v>
      </c>
      <c r="AW184">
        <f t="shared" si="99"/>
        <v>1686.0037199987626</v>
      </c>
      <c r="AX184">
        <f t="shared" si="100"/>
        <v>0.84299975250000003</v>
      </c>
      <c r="AY184">
        <f t="shared" si="101"/>
        <v>0.15869986845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1736452063.0999999</v>
      </c>
      <c r="BF184">
        <v>1203.47</v>
      </c>
      <c r="BG184">
        <v>1291.8900000000001</v>
      </c>
      <c r="BH184">
        <v>11.42085</v>
      </c>
      <c r="BI184">
        <v>7.1269049999999998</v>
      </c>
      <c r="BJ184">
        <v>1187.075</v>
      </c>
      <c r="BK184">
        <v>11.3979</v>
      </c>
      <c r="BL184">
        <v>500.4735</v>
      </c>
      <c r="BM184">
        <v>102.1125</v>
      </c>
      <c r="BN184">
        <v>3.2924549999999997E-2</v>
      </c>
      <c r="BO184">
        <v>19.965</v>
      </c>
      <c r="BP184">
        <v>19.969950000000001</v>
      </c>
      <c r="BQ184">
        <v>999.9</v>
      </c>
      <c r="BR184">
        <v>0</v>
      </c>
      <c r="BS184">
        <v>0</v>
      </c>
      <c r="BT184">
        <v>9973.75</v>
      </c>
      <c r="BU184">
        <v>593.09900000000005</v>
      </c>
      <c r="BV184">
        <v>1517.28</v>
      </c>
      <c r="BW184">
        <v>-88.422449999999998</v>
      </c>
      <c r="BX184">
        <v>1217.375</v>
      </c>
      <c r="BY184">
        <v>1301.165</v>
      </c>
      <c r="BZ184">
        <v>4.2939699999999998</v>
      </c>
      <c r="CA184">
        <v>1291.8900000000001</v>
      </c>
      <c r="CB184">
        <v>7.1269049999999998</v>
      </c>
      <c r="CC184">
        <v>1.166215</v>
      </c>
      <c r="CD184">
        <v>0.72774700000000003</v>
      </c>
      <c r="CE184">
        <v>9.17713</v>
      </c>
      <c r="CF184">
        <v>2.3709699999999998</v>
      </c>
      <c r="CG184">
        <v>2000.0050000000001</v>
      </c>
      <c r="CH184">
        <v>0.90000100000000005</v>
      </c>
      <c r="CI184">
        <v>9.9998749999999997E-2</v>
      </c>
      <c r="CJ184">
        <v>22</v>
      </c>
      <c r="CK184">
        <v>42020.6</v>
      </c>
      <c r="CL184">
        <v>1736448967.0999999</v>
      </c>
      <c r="CM184" t="s">
        <v>347</v>
      </c>
      <c r="CN184">
        <v>1736448967.0999999</v>
      </c>
      <c r="CO184">
        <v>1736448953.0999999</v>
      </c>
      <c r="CP184">
        <v>2</v>
      </c>
      <c r="CQ184">
        <v>-0.42199999999999999</v>
      </c>
      <c r="CR184">
        <v>-1.2999999999999999E-2</v>
      </c>
      <c r="CS184">
        <v>1.4690000000000001</v>
      </c>
      <c r="CT184">
        <v>4.4999999999999998E-2</v>
      </c>
      <c r="CU184">
        <v>197</v>
      </c>
      <c r="CV184">
        <v>13</v>
      </c>
      <c r="CW184">
        <v>0.01</v>
      </c>
      <c r="CX184">
        <v>0.02</v>
      </c>
      <c r="CY184">
        <v>-87.806412499999993</v>
      </c>
      <c r="CZ184">
        <v>-4.9350882352940397</v>
      </c>
      <c r="DA184">
        <v>0.47320233367318598</v>
      </c>
      <c r="DB184">
        <v>0</v>
      </c>
      <c r="DC184">
        <v>4.2943843749999999</v>
      </c>
      <c r="DD184">
        <v>-4.8714705882562702E-3</v>
      </c>
      <c r="DE184">
        <v>9.5494089313158002E-4</v>
      </c>
      <c r="DF184">
        <v>1</v>
      </c>
      <c r="DG184">
        <v>1</v>
      </c>
      <c r="DH184">
        <v>2</v>
      </c>
      <c r="DI184" t="s">
        <v>362</v>
      </c>
      <c r="DJ184">
        <v>2.9368599999999998</v>
      </c>
      <c r="DK184">
        <v>2.6345499999999999</v>
      </c>
      <c r="DL184">
        <v>0.21184500000000001</v>
      </c>
      <c r="DM184">
        <v>0.21962100000000001</v>
      </c>
      <c r="DN184">
        <v>6.9898799999999997E-2</v>
      </c>
      <c r="DO184">
        <v>4.87053E-2</v>
      </c>
      <c r="DP184">
        <v>26585</v>
      </c>
      <c r="DQ184">
        <v>29426.3</v>
      </c>
      <c r="DR184">
        <v>29455.7</v>
      </c>
      <c r="DS184">
        <v>34701.199999999997</v>
      </c>
      <c r="DT184">
        <v>34604.400000000001</v>
      </c>
      <c r="DU184">
        <v>41767.1</v>
      </c>
      <c r="DV184">
        <v>40223.599999999999</v>
      </c>
      <c r="DW184">
        <v>47569.4</v>
      </c>
      <c r="DX184">
        <v>1.6924300000000001</v>
      </c>
      <c r="DY184">
        <v>2.0435500000000002</v>
      </c>
      <c r="DZ184">
        <v>3.0677800000000002E-2</v>
      </c>
      <c r="EA184">
        <v>0</v>
      </c>
      <c r="EB184">
        <v>19.465199999999999</v>
      </c>
      <c r="EC184">
        <v>999.9</v>
      </c>
      <c r="ED184">
        <v>64.144000000000005</v>
      </c>
      <c r="EE184">
        <v>22.405999999999999</v>
      </c>
      <c r="EF184">
        <v>17.085899999999999</v>
      </c>
      <c r="EG184">
        <v>61.658200000000001</v>
      </c>
      <c r="EH184">
        <v>43.605800000000002</v>
      </c>
      <c r="EI184">
        <v>1</v>
      </c>
      <c r="EJ184">
        <v>-0.29240899999999997</v>
      </c>
      <c r="EK184">
        <v>0.90508200000000005</v>
      </c>
      <c r="EL184">
        <v>20.2867</v>
      </c>
      <c r="EM184">
        <v>5.2466400000000002</v>
      </c>
      <c r="EN184">
        <v>11.914099999999999</v>
      </c>
      <c r="EO184">
        <v>4.9894999999999996</v>
      </c>
      <c r="EP184">
        <v>3.2843499999999999</v>
      </c>
      <c r="EQ184">
        <v>9999</v>
      </c>
      <c r="ER184">
        <v>9999</v>
      </c>
      <c r="ES184">
        <v>999.9</v>
      </c>
      <c r="ET184">
        <v>9999</v>
      </c>
      <c r="EU184">
        <v>1.88408</v>
      </c>
      <c r="EV184">
        <v>1.8843000000000001</v>
      </c>
      <c r="EW184">
        <v>1.88517</v>
      </c>
      <c r="EX184">
        <v>1.8871599999999999</v>
      </c>
      <c r="EY184">
        <v>1.88364</v>
      </c>
      <c r="EZ184">
        <v>1.8768100000000001</v>
      </c>
      <c r="FA184">
        <v>1.8826099999999999</v>
      </c>
      <c r="FB184">
        <v>1.88812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16.510000000000002</v>
      </c>
      <c r="FQ184">
        <v>2.29E-2</v>
      </c>
      <c r="FR184">
        <v>-0.66434949939203702</v>
      </c>
      <c r="FS184">
        <v>9.8787948123959593E-3</v>
      </c>
      <c r="FT184">
        <v>5.3251326344088904E-6</v>
      </c>
      <c r="FU184">
        <v>-1.29812346716052E-9</v>
      </c>
      <c r="FV184">
        <v>-3.0087886876822501E-2</v>
      </c>
      <c r="FW184">
        <v>-3.68478344840185E-3</v>
      </c>
      <c r="FX184">
        <v>8.3536045323785897E-4</v>
      </c>
      <c r="FY184">
        <v>-9.0991182514875006E-6</v>
      </c>
      <c r="FZ184">
        <v>5</v>
      </c>
      <c r="GA184">
        <v>1737</v>
      </c>
      <c r="GB184">
        <v>1</v>
      </c>
      <c r="GC184">
        <v>17</v>
      </c>
      <c r="GD184">
        <v>51.6</v>
      </c>
      <c r="GE184">
        <v>51.9</v>
      </c>
      <c r="GF184">
        <v>2.3950200000000001</v>
      </c>
      <c r="GG184">
        <v>2.4401899999999999</v>
      </c>
      <c r="GH184">
        <v>1.3513200000000001</v>
      </c>
      <c r="GI184">
        <v>2.2460900000000001</v>
      </c>
      <c r="GJ184">
        <v>1.3000499999999999</v>
      </c>
      <c r="GK184">
        <v>2.31934</v>
      </c>
      <c r="GL184">
        <v>26.375299999999999</v>
      </c>
      <c r="GM184">
        <v>14.0182</v>
      </c>
      <c r="GN184">
        <v>19</v>
      </c>
      <c r="GO184">
        <v>309.77600000000001</v>
      </c>
      <c r="GP184">
        <v>499.37799999999999</v>
      </c>
      <c r="GQ184">
        <v>18.3596</v>
      </c>
      <c r="GR184">
        <v>23.649899999999999</v>
      </c>
      <c r="GS184">
        <v>29.999500000000001</v>
      </c>
      <c r="GT184">
        <v>24.007999999999999</v>
      </c>
      <c r="GU184">
        <v>24.029199999999999</v>
      </c>
      <c r="GV184">
        <v>47.9816</v>
      </c>
      <c r="GW184">
        <v>58.447600000000001</v>
      </c>
      <c r="GX184">
        <v>100</v>
      </c>
      <c r="GY184">
        <v>18.380800000000001</v>
      </c>
      <c r="GZ184">
        <v>1321.08</v>
      </c>
      <c r="HA184">
        <v>7.1497599999999997</v>
      </c>
      <c r="HB184">
        <v>101.801</v>
      </c>
      <c r="HC184">
        <v>102.32599999999999</v>
      </c>
    </row>
    <row r="185" spans="1:211" x14ac:dyDescent="0.2">
      <c r="A185">
        <v>169</v>
      </c>
      <c r="B185">
        <v>1736452067.0999999</v>
      </c>
      <c r="C185">
        <v>337</v>
      </c>
      <c r="D185" t="s">
        <v>688</v>
      </c>
      <c r="E185" t="s">
        <v>689</v>
      </c>
      <c r="F185">
        <v>2</v>
      </c>
      <c r="G185">
        <v>1736452066.0999999</v>
      </c>
      <c r="H185">
        <f t="shared" si="68"/>
        <v>3.6211254922385618E-3</v>
      </c>
      <c r="I185">
        <f t="shared" si="69"/>
        <v>3.6211254922385616</v>
      </c>
      <c r="J185">
        <f t="shared" si="70"/>
        <v>42.06519864700072</v>
      </c>
      <c r="K185">
        <f t="shared" si="71"/>
        <v>1213.25</v>
      </c>
      <c r="L185">
        <f t="shared" si="72"/>
        <v>976.4936633880377</v>
      </c>
      <c r="M185">
        <f t="shared" si="73"/>
        <v>99.7429151436056</v>
      </c>
      <c r="N185">
        <f t="shared" si="74"/>
        <v>123.92614139257499</v>
      </c>
      <c r="O185">
        <f t="shared" si="75"/>
        <v>0.32462916988158386</v>
      </c>
      <c r="P185">
        <f t="shared" si="76"/>
        <v>3.5307668602421227</v>
      </c>
      <c r="Q185">
        <f t="shared" si="77"/>
        <v>0.30891206672643495</v>
      </c>
      <c r="R185">
        <f t="shared" si="78"/>
        <v>0.19441873280428268</v>
      </c>
      <c r="S185">
        <f t="shared" si="79"/>
        <v>317.39990952000005</v>
      </c>
      <c r="T185">
        <f t="shared" si="80"/>
        <v>20.760487580385504</v>
      </c>
      <c r="U185">
        <f t="shared" si="81"/>
        <v>19.977699999999999</v>
      </c>
      <c r="V185">
        <f t="shared" si="82"/>
        <v>2.3433745259186942</v>
      </c>
      <c r="W185">
        <f t="shared" si="83"/>
        <v>49.786138807748408</v>
      </c>
      <c r="X185">
        <f t="shared" si="84"/>
        <v>1.16659621138161</v>
      </c>
      <c r="Y185">
        <f t="shared" si="85"/>
        <v>2.3432148773104857</v>
      </c>
      <c r="Z185">
        <f t="shared" si="86"/>
        <v>1.1767783145370843</v>
      </c>
      <c r="AA185">
        <f t="shared" si="87"/>
        <v>-159.69163420772057</v>
      </c>
      <c r="AB185">
        <f t="shared" si="88"/>
        <v>-0.20938577326582267</v>
      </c>
      <c r="AC185">
        <f t="shared" si="89"/>
        <v>-1.1920393344292173E-2</v>
      </c>
      <c r="AD185">
        <f t="shared" si="90"/>
        <v>157.48696914566938</v>
      </c>
      <c r="AE185">
        <f t="shared" si="91"/>
        <v>69.986081996645211</v>
      </c>
      <c r="AF185">
        <f t="shared" si="92"/>
        <v>3.6211573075249732</v>
      </c>
      <c r="AG185">
        <f t="shared" si="93"/>
        <v>42.06519864700072</v>
      </c>
      <c r="AH185">
        <v>1301.53651554201</v>
      </c>
      <c r="AI185">
        <v>1227.26618181818</v>
      </c>
      <c r="AJ185">
        <v>3.2969036330386499</v>
      </c>
      <c r="AK185">
        <v>84.881134538593102</v>
      </c>
      <c r="AL185">
        <f t="shared" si="94"/>
        <v>3.6211254922385616</v>
      </c>
      <c r="AM185">
        <v>7.1269607638955801</v>
      </c>
      <c r="AN185">
        <v>11.4214615384615</v>
      </c>
      <c r="AO185">
        <v>-7.7006149825979996E-9</v>
      </c>
      <c r="AP185">
        <v>118.923516889192</v>
      </c>
      <c r="AQ185">
        <v>146</v>
      </c>
      <c r="AR185">
        <v>29</v>
      </c>
      <c r="AS185">
        <f t="shared" si="95"/>
        <v>1</v>
      </c>
      <c r="AT185">
        <f t="shared" si="96"/>
        <v>0</v>
      </c>
      <c r="AU185">
        <f t="shared" si="97"/>
        <v>55235.274061525917</v>
      </c>
      <c r="AV185">
        <f t="shared" si="98"/>
        <v>2000</v>
      </c>
      <c r="AW185">
        <f t="shared" si="99"/>
        <v>1685.999652</v>
      </c>
      <c r="AX185">
        <f t="shared" si="100"/>
        <v>0.84299982600000001</v>
      </c>
      <c r="AY185">
        <f t="shared" si="101"/>
        <v>0.15869995476000001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1736452066.0999999</v>
      </c>
      <c r="BF185">
        <v>1213.25</v>
      </c>
      <c r="BG185">
        <v>1302.48</v>
      </c>
      <c r="BH185">
        <v>11.421099999999999</v>
      </c>
      <c r="BI185">
        <v>7.1265599999999996</v>
      </c>
      <c r="BJ185">
        <v>1196.69</v>
      </c>
      <c r="BK185">
        <v>11.398099999999999</v>
      </c>
      <c r="BL185">
        <v>500.142</v>
      </c>
      <c r="BM185">
        <v>102.11199999999999</v>
      </c>
      <c r="BN185">
        <v>3.1945099999999997E-2</v>
      </c>
      <c r="BO185">
        <v>19.976600000000001</v>
      </c>
      <c r="BP185">
        <v>19.977699999999999</v>
      </c>
      <c r="BQ185">
        <v>999.9</v>
      </c>
      <c r="BR185">
        <v>0</v>
      </c>
      <c r="BS185">
        <v>0</v>
      </c>
      <c r="BT185">
        <v>9990</v>
      </c>
      <c r="BU185">
        <v>593.10500000000002</v>
      </c>
      <c r="BV185">
        <v>1521.26</v>
      </c>
      <c r="BW185">
        <v>-89.237300000000005</v>
      </c>
      <c r="BX185">
        <v>1227.26</v>
      </c>
      <c r="BY185">
        <v>1311.83</v>
      </c>
      <c r="BZ185">
        <v>4.2945099999999998</v>
      </c>
      <c r="CA185">
        <v>1302.48</v>
      </c>
      <c r="CB185">
        <v>7.1265599999999996</v>
      </c>
      <c r="CC185">
        <v>1.16622</v>
      </c>
      <c r="CD185">
        <v>0.72770400000000002</v>
      </c>
      <c r="CE185">
        <v>9.1772299999999998</v>
      </c>
      <c r="CF185">
        <v>2.3701400000000001</v>
      </c>
      <c r="CG185">
        <v>2000</v>
      </c>
      <c r="CH185">
        <v>0.9</v>
      </c>
      <c r="CI185">
        <v>9.99998E-2</v>
      </c>
      <c r="CJ185">
        <v>22</v>
      </c>
      <c r="CK185">
        <v>42020.5</v>
      </c>
      <c r="CL185">
        <v>1736448967.0999999</v>
      </c>
      <c r="CM185" t="s">
        <v>347</v>
      </c>
      <c r="CN185">
        <v>1736448967.0999999</v>
      </c>
      <c r="CO185">
        <v>1736448953.0999999</v>
      </c>
      <c r="CP185">
        <v>2</v>
      </c>
      <c r="CQ185">
        <v>-0.42199999999999999</v>
      </c>
      <c r="CR185">
        <v>-1.2999999999999999E-2</v>
      </c>
      <c r="CS185">
        <v>1.4690000000000001</v>
      </c>
      <c r="CT185">
        <v>4.4999999999999998E-2</v>
      </c>
      <c r="CU185">
        <v>197</v>
      </c>
      <c r="CV185">
        <v>13</v>
      </c>
      <c r="CW185">
        <v>0.01</v>
      </c>
      <c r="CX185">
        <v>0.02</v>
      </c>
      <c r="CY185">
        <v>-88.053637499999994</v>
      </c>
      <c r="CZ185">
        <v>-4.3131705882349598</v>
      </c>
      <c r="DA185">
        <v>0.41117277067401897</v>
      </c>
      <c r="DB185">
        <v>0</v>
      </c>
      <c r="DC185">
        <v>4.2942906250000004</v>
      </c>
      <c r="DD185">
        <v>-4.29705882363618E-4</v>
      </c>
      <c r="DE185">
        <v>8.3881962266923495E-4</v>
      </c>
      <c r="DF185">
        <v>1</v>
      </c>
      <c r="DG185">
        <v>1</v>
      </c>
      <c r="DH185">
        <v>2</v>
      </c>
      <c r="DI185" t="s">
        <v>362</v>
      </c>
      <c r="DJ185">
        <v>2.9367999999999999</v>
      </c>
      <c r="DK185">
        <v>2.6333299999999999</v>
      </c>
      <c r="DL185">
        <v>0.21254400000000001</v>
      </c>
      <c r="DM185">
        <v>0.220355</v>
      </c>
      <c r="DN185">
        <v>6.9896899999999998E-2</v>
      </c>
      <c r="DO185">
        <v>4.8703900000000001E-2</v>
      </c>
      <c r="DP185">
        <v>26561.5</v>
      </c>
      <c r="DQ185">
        <v>29398.799999999999</v>
      </c>
      <c r="DR185">
        <v>29455.599999999999</v>
      </c>
      <c r="DS185">
        <v>34701.300000000003</v>
      </c>
      <c r="DT185">
        <v>34604.400000000001</v>
      </c>
      <c r="DU185">
        <v>41767.199999999997</v>
      </c>
      <c r="DV185">
        <v>40223.599999999999</v>
      </c>
      <c r="DW185">
        <v>47569.5</v>
      </c>
      <c r="DX185">
        <v>1.6927000000000001</v>
      </c>
      <c r="DY185">
        <v>2.04373</v>
      </c>
      <c r="DZ185">
        <v>3.11881E-2</v>
      </c>
      <c r="EA185">
        <v>0</v>
      </c>
      <c r="EB185">
        <v>19.465800000000002</v>
      </c>
      <c r="EC185">
        <v>999.9</v>
      </c>
      <c r="ED185">
        <v>64.144000000000005</v>
      </c>
      <c r="EE185">
        <v>22.416</v>
      </c>
      <c r="EF185">
        <v>17.099599999999999</v>
      </c>
      <c r="EG185">
        <v>61.248199999999997</v>
      </c>
      <c r="EH185">
        <v>44.459099999999999</v>
      </c>
      <c r="EI185">
        <v>1</v>
      </c>
      <c r="EJ185">
        <v>-0.29255599999999998</v>
      </c>
      <c r="EK185">
        <v>0.91218999999999995</v>
      </c>
      <c r="EL185">
        <v>20.2866</v>
      </c>
      <c r="EM185">
        <v>5.2464899999999997</v>
      </c>
      <c r="EN185">
        <v>11.914099999999999</v>
      </c>
      <c r="EO185">
        <v>4.9896500000000001</v>
      </c>
      <c r="EP185">
        <v>3.2844000000000002</v>
      </c>
      <c r="EQ185">
        <v>9999</v>
      </c>
      <c r="ER185">
        <v>9999</v>
      </c>
      <c r="ES185">
        <v>999.9</v>
      </c>
      <c r="ET185">
        <v>9999</v>
      </c>
      <c r="EU185">
        <v>1.88412</v>
      </c>
      <c r="EV185">
        <v>1.88428</v>
      </c>
      <c r="EW185">
        <v>1.8851599999999999</v>
      </c>
      <c r="EX185">
        <v>1.8871899999999999</v>
      </c>
      <c r="EY185">
        <v>1.88364</v>
      </c>
      <c r="EZ185">
        <v>1.8768100000000001</v>
      </c>
      <c r="FA185">
        <v>1.8826099999999999</v>
      </c>
      <c r="FB185">
        <v>1.88812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16.62</v>
      </c>
      <c r="FQ185">
        <v>2.3E-2</v>
      </c>
      <c r="FR185">
        <v>-0.66434949939203702</v>
      </c>
      <c r="FS185">
        <v>9.8787948123959593E-3</v>
      </c>
      <c r="FT185">
        <v>5.3251326344088904E-6</v>
      </c>
      <c r="FU185">
        <v>-1.29812346716052E-9</v>
      </c>
      <c r="FV185">
        <v>-3.0087886876822501E-2</v>
      </c>
      <c r="FW185">
        <v>-3.68478344840185E-3</v>
      </c>
      <c r="FX185">
        <v>8.3536045323785897E-4</v>
      </c>
      <c r="FY185">
        <v>-9.0991182514875006E-6</v>
      </c>
      <c r="FZ185">
        <v>5</v>
      </c>
      <c r="GA185">
        <v>1737</v>
      </c>
      <c r="GB185">
        <v>1</v>
      </c>
      <c r="GC185">
        <v>17</v>
      </c>
      <c r="GD185">
        <v>51.7</v>
      </c>
      <c r="GE185">
        <v>51.9</v>
      </c>
      <c r="GF185">
        <v>2.4060100000000002</v>
      </c>
      <c r="GG185">
        <v>2.4255399999999998</v>
      </c>
      <c r="GH185">
        <v>1.3513200000000001</v>
      </c>
      <c r="GI185">
        <v>2.2473100000000001</v>
      </c>
      <c r="GJ185">
        <v>1.3000499999999999</v>
      </c>
      <c r="GK185">
        <v>2.3706100000000001</v>
      </c>
      <c r="GL185">
        <v>26.375299999999999</v>
      </c>
      <c r="GM185">
        <v>14.026999999999999</v>
      </c>
      <c r="GN185">
        <v>19</v>
      </c>
      <c r="GO185">
        <v>309.88099999999997</v>
      </c>
      <c r="GP185">
        <v>499.459</v>
      </c>
      <c r="GQ185">
        <v>18.372699999999998</v>
      </c>
      <c r="GR185">
        <v>23.6448</v>
      </c>
      <c r="GS185">
        <v>29.999600000000001</v>
      </c>
      <c r="GT185">
        <v>24.0044</v>
      </c>
      <c r="GU185">
        <v>24.026</v>
      </c>
      <c r="GV185">
        <v>48.112499999999997</v>
      </c>
      <c r="GW185">
        <v>58.447600000000001</v>
      </c>
      <c r="GX185">
        <v>100</v>
      </c>
      <c r="GY185">
        <v>18.380800000000001</v>
      </c>
      <c r="GZ185">
        <v>1327.88</v>
      </c>
      <c r="HA185">
        <v>7.1497599999999997</v>
      </c>
      <c r="HB185">
        <v>101.801</v>
      </c>
      <c r="HC185">
        <v>102.327</v>
      </c>
    </row>
    <row r="186" spans="1:211" x14ac:dyDescent="0.2">
      <c r="A186">
        <v>170</v>
      </c>
      <c r="B186">
        <v>1736452069.0999999</v>
      </c>
      <c r="C186">
        <v>339</v>
      </c>
      <c r="D186" t="s">
        <v>690</v>
      </c>
      <c r="E186" t="s">
        <v>691</v>
      </c>
      <c r="F186">
        <v>2</v>
      </c>
      <c r="G186">
        <v>1736452067.0999999</v>
      </c>
      <c r="H186">
        <f t="shared" si="68"/>
        <v>3.6222416871165416E-3</v>
      </c>
      <c r="I186">
        <f t="shared" si="69"/>
        <v>3.6222416871165417</v>
      </c>
      <c r="J186">
        <f t="shared" si="70"/>
        <v>42.190983198304544</v>
      </c>
      <c r="K186">
        <f t="shared" si="71"/>
        <v>1216.5899999999999</v>
      </c>
      <c r="L186">
        <f t="shared" si="72"/>
        <v>979.09494891207919</v>
      </c>
      <c r="M186">
        <f t="shared" si="73"/>
        <v>100.00572645573898</v>
      </c>
      <c r="N186">
        <f t="shared" si="74"/>
        <v>124.2637058683395</v>
      </c>
      <c r="O186">
        <f t="shared" si="75"/>
        <v>0.3245764459433203</v>
      </c>
      <c r="P186">
        <f t="shared" si="76"/>
        <v>3.533219704196799</v>
      </c>
      <c r="Q186">
        <f t="shared" si="77"/>
        <v>0.30887465572810296</v>
      </c>
      <c r="R186">
        <f t="shared" si="78"/>
        <v>0.19439408848176432</v>
      </c>
      <c r="S186">
        <f t="shared" si="79"/>
        <v>317.39931125973806</v>
      </c>
      <c r="T186">
        <f t="shared" si="80"/>
        <v>20.763523560475932</v>
      </c>
      <c r="U186">
        <f t="shared" si="81"/>
        <v>19.981249999999999</v>
      </c>
      <c r="V186">
        <f t="shared" si="82"/>
        <v>2.3438898205348586</v>
      </c>
      <c r="W186">
        <f t="shared" si="83"/>
        <v>49.776468651169317</v>
      </c>
      <c r="X186">
        <f t="shared" si="84"/>
        <v>1.1666441628301949</v>
      </c>
      <c r="Y186">
        <f t="shared" si="85"/>
        <v>2.3437664310941209</v>
      </c>
      <c r="Z186">
        <f t="shared" si="86"/>
        <v>1.1772456577046637</v>
      </c>
      <c r="AA186">
        <f t="shared" si="87"/>
        <v>-159.74085840183949</v>
      </c>
      <c r="AB186">
        <f t="shared" si="88"/>
        <v>-0.16191049958872017</v>
      </c>
      <c r="AC186">
        <f t="shared" si="89"/>
        <v>-9.2115596696983031E-3</v>
      </c>
      <c r="AD186">
        <f t="shared" si="90"/>
        <v>157.48733079864013</v>
      </c>
      <c r="AE186">
        <f t="shared" si="91"/>
        <v>70.232858910493732</v>
      </c>
      <c r="AF186">
        <f t="shared" si="92"/>
        <v>3.6218877062166372</v>
      </c>
      <c r="AG186">
        <f t="shared" si="93"/>
        <v>42.190983198304544</v>
      </c>
      <c r="AH186">
        <v>1308.5898261012201</v>
      </c>
      <c r="AI186">
        <v>1233.97157575758</v>
      </c>
      <c r="AJ186">
        <v>3.3253564627817802</v>
      </c>
      <c r="AK186">
        <v>84.881134538593102</v>
      </c>
      <c r="AL186">
        <f t="shared" si="94"/>
        <v>3.6222416871165417</v>
      </c>
      <c r="AM186">
        <v>7.1270608264706796</v>
      </c>
      <c r="AN186">
        <v>11.422541958042</v>
      </c>
      <c r="AO186">
        <v>2.0934054305249598E-6</v>
      </c>
      <c r="AP186">
        <v>118.923516889192</v>
      </c>
      <c r="AQ186">
        <v>144</v>
      </c>
      <c r="AR186">
        <v>29</v>
      </c>
      <c r="AS186">
        <f t="shared" si="95"/>
        <v>1</v>
      </c>
      <c r="AT186">
        <f t="shared" si="96"/>
        <v>0</v>
      </c>
      <c r="AU186">
        <f t="shared" si="97"/>
        <v>55289.421194364339</v>
      </c>
      <c r="AV186">
        <f t="shared" si="98"/>
        <v>1999.9949999999999</v>
      </c>
      <c r="AW186">
        <f t="shared" si="99"/>
        <v>1685.995671000285</v>
      </c>
      <c r="AX186">
        <f t="shared" si="100"/>
        <v>0.84299994300000003</v>
      </c>
      <c r="AY186">
        <f t="shared" si="101"/>
        <v>0.15870005237999998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1736452067.0999999</v>
      </c>
      <c r="BF186">
        <v>1216.5899999999999</v>
      </c>
      <c r="BG186">
        <v>1306.125</v>
      </c>
      <c r="BH186">
        <v>11.421900000000001</v>
      </c>
      <c r="BI186">
        <v>7.1268149999999997</v>
      </c>
      <c r="BJ186">
        <v>1199.9749999999999</v>
      </c>
      <c r="BK186">
        <v>11.398949999999999</v>
      </c>
      <c r="BL186">
        <v>500.17899999999997</v>
      </c>
      <c r="BM186">
        <v>102.1095</v>
      </c>
      <c r="BN186">
        <v>3.1489049999999998E-2</v>
      </c>
      <c r="BO186">
        <v>19.980399999999999</v>
      </c>
      <c r="BP186">
        <v>19.981249999999999</v>
      </c>
      <c r="BQ186">
        <v>999.9</v>
      </c>
      <c r="BR186">
        <v>0</v>
      </c>
      <c r="BS186">
        <v>0</v>
      </c>
      <c r="BT186">
        <v>10000.6</v>
      </c>
      <c r="BU186">
        <v>593.12950000000001</v>
      </c>
      <c r="BV186">
        <v>1522.9649999999999</v>
      </c>
      <c r="BW186">
        <v>-89.538449999999997</v>
      </c>
      <c r="BX186">
        <v>1230.6400000000001</v>
      </c>
      <c r="BY186">
        <v>1315.5</v>
      </c>
      <c r="BZ186">
        <v>4.2950949999999999</v>
      </c>
      <c r="CA186">
        <v>1306.125</v>
      </c>
      <c r="CB186">
        <v>7.1268149999999997</v>
      </c>
      <c r="CC186">
        <v>1.166285</v>
      </c>
      <c r="CD186">
        <v>0.727715</v>
      </c>
      <c r="CE186">
        <v>9.1780100000000004</v>
      </c>
      <c r="CF186">
        <v>2.3703500000000002</v>
      </c>
      <c r="CG186">
        <v>1999.9949999999999</v>
      </c>
      <c r="CH186">
        <v>0.89999899999999999</v>
      </c>
      <c r="CI186">
        <v>0.1000009</v>
      </c>
      <c r="CJ186">
        <v>22</v>
      </c>
      <c r="CK186">
        <v>42020.45</v>
      </c>
      <c r="CL186">
        <v>1736448967.0999999</v>
      </c>
      <c r="CM186" t="s">
        <v>347</v>
      </c>
      <c r="CN186">
        <v>1736448967.0999999</v>
      </c>
      <c r="CO186">
        <v>1736448953.0999999</v>
      </c>
      <c r="CP186">
        <v>2</v>
      </c>
      <c r="CQ186">
        <v>-0.42199999999999999</v>
      </c>
      <c r="CR186">
        <v>-1.2999999999999999E-2</v>
      </c>
      <c r="CS186">
        <v>1.4690000000000001</v>
      </c>
      <c r="CT186">
        <v>4.4999999999999998E-2</v>
      </c>
      <c r="CU186">
        <v>197</v>
      </c>
      <c r="CV186">
        <v>13</v>
      </c>
      <c r="CW186">
        <v>0.01</v>
      </c>
      <c r="CX186">
        <v>0.02</v>
      </c>
      <c r="CY186">
        <v>-88.31465</v>
      </c>
      <c r="CZ186">
        <v>-5.3883352941172999</v>
      </c>
      <c r="DA186">
        <v>0.51856822236808897</v>
      </c>
      <c r="DB186">
        <v>0</v>
      </c>
      <c r="DC186">
        <v>4.2943737500000001</v>
      </c>
      <c r="DD186">
        <v>-4.42941176482998E-4</v>
      </c>
      <c r="DE186">
        <v>8.38822649610736E-4</v>
      </c>
      <c r="DF186">
        <v>1</v>
      </c>
      <c r="DG186">
        <v>1</v>
      </c>
      <c r="DH186">
        <v>2</v>
      </c>
      <c r="DI186" t="s">
        <v>362</v>
      </c>
      <c r="DJ186">
        <v>2.9363899999999998</v>
      </c>
      <c r="DK186">
        <v>2.6320800000000002</v>
      </c>
      <c r="DL186">
        <v>0.21326100000000001</v>
      </c>
      <c r="DM186">
        <v>0.22107299999999999</v>
      </c>
      <c r="DN186">
        <v>6.9904800000000003E-2</v>
      </c>
      <c r="DO186">
        <v>4.8704299999999999E-2</v>
      </c>
      <c r="DP186">
        <v>26537.599999999999</v>
      </c>
      <c r="DQ186">
        <v>29371.8</v>
      </c>
      <c r="DR186">
        <v>29455.8</v>
      </c>
      <c r="DS186">
        <v>34701.199999999997</v>
      </c>
      <c r="DT186">
        <v>34604.300000000003</v>
      </c>
      <c r="DU186">
        <v>41766.9</v>
      </c>
      <c r="DV186">
        <v>40223.800000000003</v>
      </c>
      <c r="DW186">
        <v>47569.2</v>
      </c>
      <c r="DX186">
        <v>1.6973499999999999</v>
      </c>
      <c r="DY186">
        <v>2.0440800000000001</v>
      </c>
      <c r="DZ186">
        <v>3.1288700000000003E-2</v>
      </c>
      <c r="EA186">
        <v>0</v>
      </c>
      <c r="EB186">
        <v>19.466699999999999</v>
      </c>
      <c r="EC186">
        <v>999.9</v>
      </c>
      <c r="ED186">
        <v>64.168000000000006</v>
      </c>
      <c r="EE186">
        <v>22.425999999999998</v>
      </c>
      <c r="EF186">
        <v>17.114100000000001</v>
      </c>
      <c r="EG186">
        <v>61.528199999999998</v>
      </c>
      <c r="EH186">
        <v>44.595399999999998</v>
      </c>
      <c r="EI186">
        <v>1</v>
      </c>
      <c r="EJ186">
        <v>-0.29285600000000001</v>
      </c>
      <c r="EK186">
        <v>0.91206399999999999</v>
      </c>
      <c r="EL186">
        <v>20.2866</v>
      </c>
      <c r="EM186">
        <v>5.24634</v>
      </c>
      <c r="EN186">
        <v>11.914099999999999</v>
      </c>
      <c r="EO186">
        <v>4.9896000000000003</v>
      </c>
      <c r="EP186">
        <v>3.2845499999999999</v>
      </c>
      <c r="EQ186">
        <v>9999</v>
      </c>
      <c r="ER186">
        <v>9999</v>
      </c>
      <c r="ES186">
        <v>999.9</v>
      </c>
      <c r="ET186">
        <v>9999</v>
      </c>
      <c r="EU186">
        <v>1.88409</v>
      </c>
      <c r="EV186">
        <v>1.88429</v>
      </c>
      <c r="EW186">
        <v>1.8851599999999999</v>
      </c>
      <c r="EX186">
        <v>1.8872</v>
      </c>
      <c r="EY186">
        <v>1.88365</v>
      </c>
      <c r="EZ186">
        <v>1.8768</v>
      </c>
      <c r="FA186">
        <v>1.8826000000000001</v>
      </c>
      <c r="FB186">
        <v>1.88812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16.73</v>
      </c>
      <c r="FQ186">
        <v>2.3E-2</v>
      </c>
      <c r="FR186">
        <v>-0.66434949939203702</v>
      </c>
      <c r="FS186">
        <v>9.8787948123959593E-3</v>
      </c>
      <c r="FT186">
        <v>5.3251326344088904E-6</v>
      </c>
      <c r="FU186">
        <v>-1.29812346716052E-9</v>
      </c>
      <c r="FV186">
        <v>-3.0087886876822501E-2</v>
      </c>
      <c r="FW186">
        <v>-3.68478344840185E-3</v>
      </c>
      <c r="FX186">
        <v>8.3536045323785897E-4</v>
      </c>
      <c r="FY186">
        <v>-9.0991182514875006E-6</v>
      </c>
      <c r="FZ186">
        <v>5</v>
      </c>
      <c r="GA186">
        <v>1737</v>
      </c>
      <c r="GB186">
        <v>1</v>
      </c>
      <c r="GC186">
        <v>17</v>
      </c>
      <c r="GD186">
        <v>51.7</v>
      </c>
      <c r="GE186">
        <v>51.9</v>
      </c>
      <c r="GF186">
        <v>2.4145500000000002</v>
      </c>
      <c r="GG186">
        <v>2.4279799999999998</v>
      </c>
      <c r="GH186">
        <v>1.3513200000000001</v>
      </c>
      <c r="GI186">
        <v>2.2460900000000001</v>
      </c>
      <c r="GJ186">
        <v>1.3000499999999999</v>
      </c>
      <c r="GK186">
        <v>2.50488</v>
      </c>
      <c r="GL186">
        <v>26.375299999999999</v>
      </c>
      <c r="GM186">
        <v>14.0357</v>
      </c>
      <c r="GN186">
        <v>19</v>
      </c>
      <c r="GO186">
        <v>311.82299999999998</v>
      </c>
      <c r="GP186">
        <v>499.65699999999998</v>
      </c>
      <c r="GQ186">
        <v>18.3826</v>
      </c>
      <c r="GR186">
        <v>23.640799999999999</v>
      </c>
      <c r="GS186">
        <v>29.999500000000001</v>
      </c>
      <c r="GT186">
        <v>24.001200000000001</v>
      </c>
      <c r="GU186">
        <v>24.023</v>
      </c>
      <c r="GV186">
        <v>48.298000000000002</v>
      </c>
      <c r="GW186">
        <v>58.447600000000001</v>
      </c>
      <c r="GX186">
        <v>100</v>
      </c>
      <c r="GY186">
        <v>18.380800000000001</v>
      </c>
      <c r="GZ186">
        <v>1334.66</v>
      </c>
      <c r="HA186">
        <v>7.1497599999999997</v>
      </c>
      <c r="HB186">
        <v>101.801</v>
      </c>
      <c r="HC186">
        <v>102.32599999999999</v>
      </c>
    </row>
    <row r="187" spans="1:211" x14ac:dyDescent="0.2">
      <c r="A187">
        <v>171</v>
      </c>
      <c r="B187">
        <v>1736452071.0999999</v>
      </c>
      <c r="C187">
        <v>341</v>
      </c>
      <c r="D187" t="s">
        <v>692</v>
      </c>
      <c r="E187" t="s">
        <v>693</v>
      </c>
      <c r="F187">
        <v>2</v>
      </c>
      <c r="G187">
        <v>1736452070.0999999</v>
      </c>
      <c r="H187">
        <f t="shared" si="68"/>
        <v>3.6267695254981599E-3</v>
      </c>
      <c r="I187">
        <f t="shared" si="69"/>
        <v>3.62676952549816</v>
      </c>
      <c r="J187">
        <f t="shared" si="70"/>
        <v>42.129776147061541</v>
      </c>
      <c r="K187">
        <f t="shared" si="71"/>
        <v>1226.71</v>
      </c>
      <c r="L187">
        <f t="shared" si="72"/>
        <v>989.62178985215303</v>
      </c>
      <c r="M187">
        <f t="shared" si="73"/>
        <v>101.07754583381121</v>
      </c>
      <c r="N187">
        <f t="shared" si="74"/>
        <v>125.29315494186801</v>
      </c>
      <c r="O187">
        <f t="shared" si="75"/>
        <v>0.32502030305586704</v>
      </c>
      <c r="P187">
        <f t="shared" si="76"/>
        <v>3.5330196574025647</v>
      </c>
      <c r="Q187">
        <f t="shared" si="77"/>
        <v>0.30927581318013314</v>
      </c>
      <c r="R187">
        <f t="shared" si="78"/>
        <v>0.194648390213911</v>
      </c>
      <c r="S187">
        <f t="shared" si="79"/>
        <v>317.39990952000005</v>
      </c>
      <c r="T187">
        <f t="shared" si="80"/>
        <v>20.773771762961886</v>
      </c>
      <c r="U187">
        <f t="shared" si="81"/>
        <v>19.982399999999998</v>
      </c>
      <c r="V187">
        <f t="shared" si="82"/>
        <v>2.3440567682500077</v>
      </c>
      <c r="W187">
        <f t="shared" si="83"/>
        <v>49.753343720919233</v>
      </c>
      <c r="X187">
        <f t="shared" si="84"/>
        <v>1.1669113041349199</v>
      </c>
      <c r="Y187">
        <f t="shared" si="85"/>
        <v>2.3453927251210693</v>
      </c>
      <c r="Z187">
        <f t="shared" si="86"/>
        <v>1.1771454641150878</v>
      </c>
      <c r="AA187">
        <f t="shared" si="87"/>
        <v>-159.94053607446887</v>
      </c>
      <c r="AB187">
        <f t="shared" si="88"/>
        <v>1.7523438330829373</v>
      </c>
      <c r="AC187">
        <f t="shared" si="89"/>
        <v>9.970789123949883E-2</v>
      </c>
      <c r="AD187">
        <f t="shared" si="90"/>
        <v>159.31142516985363</v>
      </c>
      <c r="AE187">
        <f t="shared" si="91"/>
        <v>70.692313273091088</v>
      </c>
      <c r="AF187">
        <f t="shared" si="92"/>
        <v>3.6266798674846918</v>
      </c>
      <c r="AG187">
        <f t="shared" si="93"/>
        <v>42.129776147061541</v>
      </c>
      <c r="AH187">
        <v>1315.83894064121</v>
      </c>
      <c r="AI187">
        <v>1240.8613939393899</v>
      </c>
      <c r="AJ187">
        <v>3.3943622960756401</v>
      </c>
      <c r="AK187">
        <v>84.881134538593102</v>
      </c>
      <c r="AL187">
        <f t="shared" si="94"/>
        <v>3.62676952549816</v>
      </c>
      <c r="AM187">
        <v>7.1268387903729202</v>
      </c>
      <c r="AN187">
        <v>11.424440559440599</v>
      </c>
      <c r="AO187">
        <v>5.6733804932397603E-6</v>
      </c>
      <c r="AP187">
        <v>118.923516889192</v>
      </c>
      <c r="AQ187">
        <v>143</v>
      </c>
      <c r="AR187">
        <v>29</v>
      </c>
      <c r="AS187">
        <f t="shared" si="95"/>
        <v>1</v>
      </c>
      <c r="AT187">
        <f t="shared" si="96"/>
        <v>0</v>
      </c>
      <c r="AU187">
        <f t="shared" si="97"/>
        <v>55282.772688514866</v>
      </c>
      <c r="AV187">
        <f t="shared" si="98"/>
        <v>2000</v>
      </c>
      <c r="AW187">
        <f t="shared" si="99"/>
        <v>1685.999652</v>
      </c>
      <c r="AX187">
        <f t="shared" si="100"/>
        <v>0.84299982600000001</v>
      </c>
      <c r="AY187">
        <f t="shared" si="101"/>
        <v>0.15869995476000001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1736452070.0999999</v>
      </c>
      <c r="BF187">
        <v>1226.71</v>
      </c>
      <c r="BG187">
        <v>1316.78</v>
      </c>
      <c r="BH187">
        <v>11.424899999999999</v>
      </c>
      <c r="BI187">
        <v>7.1273499999999999</v>
      </c>
      <c r="BJ187">
        <v>1209.92</v>
      </c>
      <c r="BK187">
        <v>11.4018</v>
      </c>
      <c r="BL187">
        <v>500.55200000000002</v>
      </c>
      <c r="BM187">
        <v>102.107</v>
      </c>
      <c r="BN187">
        <v>3.0550799999999999E-2</v>
      </c>
      <c r="BO187">
        <v>19.991599999999998</v>
      </c>
      <c r="BP187">
        <v>19.982399999999998</v>
      </c>
      <c r="BQ187">
        <v>999.9</v>
      </c>
      <c r="BR187">
        <v>0</v>
      </c>
      <c r="BS187">
        <v>0</v>
      </c>
      <c r="BT187">
        <v>10000</v>
      </c>
      <c r="BU187">
        <v>593.17200000000003</v>
      </c>
      <c r="BV187">
        <v>1528.15</v>
      </c>
      <c r="BW187">
        <v>-90.076999999999998</v>
      </c>
      <c r="BX187">
        <v>1240.8800000000001</v>
      </c>
      <c r="BY187">
        <v>1326.24</v>
      </c>
      <c r="BZ187">
        <v>4.2975099999999999</v>
      </c>
      <c r="CA187">
        <v>1316.78</v>
      </c>
      <c r="CB187">
        <v>7.1273499999999999</v>
      </c>
      <c r="CC187">
        <v>1.16656</v>
      </c>
      <c r="CD187">
        <v>0.72775500000000004</v>
      </c>
      <c r="CE187">
        <v>9.1815300000000004</v>
      </c>
      <c r="CF187">
        <v>2.3711099999999998</v>
      </c>
      <c r="CG187">
        <v>2000</v>
      </c>
      <c r="CH187">
        <v>0.9</v>
      </c>
      <c r="CI187">
        <v>9.99998E-2</v>
      </c>
      <c r="CJ187">
        <v>22</v>
      </c>
      <c r="CK187">
        <v>42020.6</v>
      </c>
      <c r="CL187">
        <v>1736448967.0999999</v>
      </c>
      <c r="CM187" t="s">
        <v>347</v>
      </c>
      <c r="CN187">
        <v>1736448967.0999999</v>
      </c>
      <c r="CO187">
        <v>1736448953.0999999</v>
      </c>
      <c r="CP187">
        <v>2</v>
      </c>
      <c r="CQ187">
        <v>-0.42199999999999999</v>
      </c>
      <c r="CR187">
        <v>-1.2999999999999999E-2</v>
      </c>
      <c r="CS187">
        <v>1.4690000000000001</v>
      </c>
      <c r="CT187">
        <v>4.4999999999999998E-2</v>
      </c>
      <c r="CU187">
        <v>197</v>
      </c>
      <c r="CV187">
        <v>13</v>
      </c>
      <c r="CW187">
        <v>0.01</v>
      </c>
      <c r="CX187">
        <v>0.02</v>
      </c>
      <c r="CY187">
        <v>-88.568193750000006</v>
      </c>
      <c r="CZ187">
        <v>-7.7977147058823002</v>
      </c>
      <c r="DA187">
        <v>0.69654359740502902</v>
      </c>
      <c r="DB187">
        <v>0</v>
      </c>
      <c r="DC187">
        <v>4.2946493749999997</v>
      </c>
      <c r="DD187">
        <v>2.2032352941124202E-3</v>
      </c>
      <c r="DE187">
        <v>9.7720563822313307E-4</v>
      </c>
      <c r="DF187">
        <v>1</v>
      </c>
      <c r="DG187">
        <v>1</v>
      </c>
      <c r="DH187">
        <v>2</v>
      </c>
      <c r="DI187" t="s">
        <v>362</v>
      </c>
      <c r="DJ187">
        <v>2.9364699999999999</v>
      </c>
      <c r="DK187">
        <v>2.6320100000000002</v>
      </c>
      <c r="DL187">
        <v>0.21398700000000001</v>
      </c>
      <c r="DM187">
        <v>0.22175300000000001</v>
      </c>
      <c r="DN187">
        <v>6.9917000000000007E-2</v>
      </c>
      <c r="DO187">
        <v>4.8708599999999998E-2</v>
      </c>
      <c r="DP187">
        <v>26513.200000000001</v>
      </c>
      <c r="DQ187">
        <v>29346.2</v>
      </c>
      <c r="DR187">
        <v>29455.9</v>
      </c>
      <c r="DS187">
        <v>34701.199999999997</v>
      </c>
      <c r="DT187">
        <v>34604</v>
      </c>
      <c r="DU187">
        <v>41766.6</v>
      </c>
      <c r="DV187">
        <v>40224.1</v>
      </c>
      <c r="DW187">
        <v>47569.2</v>
      </c>
      <c r="DX187">
        <v>1.70007</v>
      </c>
      <c r="DY187">
        <v>2.0438700000000001</v>
      </c>
      <c r="DZ187">
        <v>3.1366900000000003E-2</v>
      </c>
      <c r="EA187">
        <v>0</v>
      </c>
      <c r="EB187">
        <v>19.466899999999999</v>
      </c>
      <c r="EC187">
        <v>999.9</v>
      </c>
      <c r="ED187">
        <v>64.168000000000006</v>
      </c>
      <c r="EE187">
        <v>22.405999999999999</v>
      </c>
      <c r="EF187">
        <v>17.090299999999999</v>
      </c>
      <c r="EG187">
        <v>61.058199999999999</v>
      </c>
      <c r="EH187">
        <v>44.575299999999999</v>
      </c>
      <c r="EI187">
        <v>1</v>
      </c>
      <c r="EJ187">
        <v>-0.29322700000000002</v>
      </c>
      <c r="EK187">
        <v>0.95721400000000001</v>
      </c>
      <c r="EL187">
        <v>20.286100000000001</v>
      </c>
      <c r="EM187">
        <v>5.2467899999999998</v>
      </c>
      <c r="EN187">
        <v>11.914099999999999</v>
      </c>
      <c r="EO187">
        <v>4.9896000000000003</v>
      </c>
      <c r="EP187">
        <v>3.2845300000000002</v>
      </c>
      <c r="EQ187">
        <v>9999</v>
      </c>
      <c r="ER187">
        <v>9999</v>
      </c>
      <c r="ES187">
        <v>999.9</v>
      </c>
      <c r="ET187">
        <v>9999</v>
      </c>
      <c r="EU187">
        <v>1.8840399999999999</v>
      </c>
      <c r="EV187">
        <v>1.8843000000000001</v>
      </c>
      <c r="EW187">
        <v>1.88517</v>
      </c>
      <c r="EX187">
        <v>1.8871800000000001</v>
      </c>
      <c r="EY187">
        <v>1.8836599999999999</v>
      </c>
      <c r="EZ187">
        <v>1.8768100000000001</v>
      </c>
      <c r="FA187">
        <v>1.8826000000000001</v>
      </c>
      <c r="FB187">
        <v>1.88812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16.84</v>
      </c>
      <c r="FQ187">
        <v>2.3099999999999999E-2</v>
      </c>
      <c r="FR187">
        <v>-0.66434949939203702</v>
      </c>
      <c r="FS187">
        <v>9.8787948123959593E-3</v>
      </c>
      <c r="FT187">
        <v>5.3251326344088904E-6</v>
      </c>
      <c r="FU187">
        <v>-1.29812346716052E-9</v>
      </c>
      <c r="FV187">
        <v>-3.0087886876822501E-2</v>
      </c>
      <c r="FW187">
        <v>-3.68478344840185E-3</v>
      </c>
      <c r="FX187">
        <v>8.3536045323785897E-4</v>
      </c>
      <c r="FY187">
        <v>-9.0991182514875006E-6</v>
      </c>
      <c r="FZ187">
        <v>5</v>
      </c>
      <c r="GA187">
        <v>1737</v>
      </c>
      <c r="GB187">
        <v>1</v>
      </c>
      <c r="GC187">
        <v>17</v>
      </c>
      <c r="GD187">
        <v>51.7</v>
      </c>
      <c r="GE187">
        <v>52</v>
      </c>
      <c r="GF187">
        <v>2.4243199999999998</v>
      </c>
      <c r="GG187">
        <v>2.4365199999999998</v>
      </c>
      <c r="GH187">
        <v>1.3513200000000001</v>
      </c>
      <c r="GI187">
        <v>2.2460900000000001</v>
      </c>
      <c r="GJ187">
        <v>1.3000499999999999</v>
      </c>
      <c r="GK187">
        <v>2.4243199999999998</v>
      </c>
      <c r="GL187">
        <v>26.375299999999999</v>
      </c>
      <c r="GM187">
        <v>14.026999999999999</v>
      </c>
      <c r="GN187">
        <v>19</v>
      </c>
      <c r="GO187">
        <v>312.93200000000002</v>
      </c>
      <c r="GP187">
        <v>499.49599999999998</v>
      </c>
      <c r="GQ187">
        <v>18.392499999999998</v>
      </c>
      <c r="GR187">
        <v>23.636900000000001</v>
      </c>
      <c r="GS187">
        <v>29.999400000000001</v>
      </c>
      <c r="GT187">
        <v>23.9983</v>
      </c>
      <c r="GU187">
        <v>24.02</v>
      </c>
      <c r="GV187">
        <v>48.4968</v>
      </c>
      <c r="GW187">
        <v>58.447600000000001</v>
      </c>
      <c r="GX187">
        <v>100</v>
      </c>
      <c r="GY187">
        <v>18.3919</v>
      </c>
      <c r="GZ187">
        <v>1334.66</v>
      </c>
      <c r="HA187">
        <v>7.1497599999999997</v>
      </c>
      <c r="HB187">
        <v>101.80200000000001</v>
      </c>
      <c r="HC187">
        <v>102.32599999999999</v>
      </c>
    </row>
    <row r="188" spans="1:211" x14ac:dyDescent="0.2">
      <c r="A188">
        <v>172</v>
      </c>
      <c r="B188">
        <v>1736452073.0999999</v>
      </c>
      <c r="C188">
        <v>343</v>
      </c>
      <c r="D188" t="s">
        <v>694</v>
      </c>
      <c r="E188" t="s">
        <v>695</v>
      </c>
      <c r="F188">
        <v>2</v>
      </c>
      <c r="G188">
        <v>1736452071.0999999</v>
      </c>
      <c r="H188">
        <f t="shared" si="68"/>
        <v>3.6289503931028967E-3</v>
      </c>
      <c r="I188">
        <f t="shared" si="69"/>
        <v>3.6289503931028966</v>
      </c>
      <c r="J188">
        <f t="shared" si="70"/>
        <v>41.987682165332828</v>
      </c>
      <c r="K188">
        <f t="shared" si="71"/>
        <v>1230.1099999999999</v>
      </c>
      <c r="L188">
        <f t="shared" si="72"/>
        <v>993.67200525574629</v>
      </c>
      <c r="M188">
        <f t="shared" si="73"/>
        <v>101.49291490300961</v>
      </c>
      <c r="N188">
        <f t="shared" si="74"/>
        <v>125.6425147241705</v>
      </c>
      <c r="O188">
        <f t="shared" si="75"/>
        <v>0.32501132440732017</v>
      </c>
      <c r="P188">
        <f t="shared" si="76"/>
        <v>3.5360130380317298</v>
      </c>
      <c r="Q188">
        <f t="shared" si="77"/>
        <v>0.30928031631860375</v>
      </c>
      <c r="R188">
        <f t="shared" si="78"/>
        <v>0.1946501005736743</v>
      </c>
      <c r="S188">
        <f t="shared" si="79"/>
        <v>317.40068873973814</v>
      </c>
      <c r="T188">
        <f t="shared" si="80"/>
        <v>20.775370580475876</v>
      </c>
      <c r="U188">
        <f t="shared" si="81"/>
        <v>19.987850000000002</v>
      </c>
      <c r="V188">
        <f t="shared" si="82"/>
        <v>2.3448480969551326</v>
      </c>
      <c r="W188">
        <f t="shared" si="83"/>
        <v>49.748683802871525</v>
      </c>
      <c r="X188">
        <f t="shared" si="84"/>
        <v>1.1669971255471026</v>
      </c>
      <c r="Y188">
        <f t="shared" si="85"/>
        <v>2.3457849260320387</v>
      </c>
      <c r="Z188">
        <f t="shared" si="86"/>
        <v>1.1778509714080301</v>
      </c>
      <c r="AA188">
        <f t="shared" si="87"/>
        <v>-160.03671233583773</v>
      </c>
      <c r="AB188">
        <f t="shared" si="88"/>
        <v>1.2295863001455696</v>
      </c>
      <c r="AC188">
        <f t="shared" si="89"/>
        <v>6.9906818810597904E-2</v>
      </c>
      <c r="AD188">
        <f t="shared" si="90"/>
        <v>158.66346952285656</v>
      </c>
      <c r="AE188">
        <f t="shared" si="91"/>
        <v>70.463345825610787</v>
      </c>
      <c r="AF188">
        <f t="shared" si="92"/>
        <v>3.6272070988684764</v>
      </c>
      <c r="AG188">
        <f t="shared" si="93"/>
        <v>41.987682165332828</v>
      </c>
      <c r="AH188">
        <v>1322.9735930691299</v>
      </c>
      <c r="AI188">
        <v>1247.80206060606</v>
      </c>
      <c r="AJ188">
        <v>3.44651117055606</v>
      </c>
      <c r="AK188">
        <v>84.881134538593102</v>
      </c>
      <c r="AL188">
        <f t="shared" si="94"/>
        <v>3.6289503931028966</v>
      </c>
      <c r="AM188">
        <v>7.1267998371014301</v>
      </c>
      <c r="AN188">
        <v>11.426658041958</v>
      </c>
      <c r="AO188">
        <v>8.2995042391901103E-6</v>
      </c>
      <c r="AP188">
        <v>118.923516889192</v>
      </c>
      <c r="AQ188">
        <v>146</v>
      </c>
      <c r="AR188">
        <v>29</v>
      </c>
      <c r="AS188">
        <f t="shared" si="95"/>
        <v>1</v>
      </c>
      <c r="AT188">
        <f t="shared" si="96"/>
        <v>0</v>
      </c>
      <c r="AU188">
        <f t="shared" si="97"/>
        <v>55349.342661527582</v>
      </c>
      <c r="AV188">
        <f t="shared" si="98"/>
        <v>2000.0050000000001</v>
      </c>
      <c r="AW188">
        <f t="shared" si="99"/>
        <v>1686.0043290002852</v>
      </c>
      <c r="AX188">
        <f t="shared" si="100"/>
        <v>0.84300005700000002</v>
      </c>
      <c r="AY188">
        <f t="shared" si="101"/>
        <v>0.15869994762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1736452071.0999999</v>
      </c>
      <c r="BF188">
        <v>1230.1099999999999</v>
      </c>
      <c r="BG188">
        <v>1319.915</v>
      </c>
      <c r="BH188">
        <v>11.425549999999999</v>
      </c>
      <c r="BI188">
        <v>7.1276700000000002</v>
      </c>
      <c r="BJ188">
        <v>1213.2650000000001</v>
      </c>
      <c r="BK188">
        <v>11.40245</v>
      </c>
      <c r="BL188">
        <v>500.58600000000001</v>
      </c>
      <c r="BM188">
        <v>102.10850000000001</v>
      </c>
      <c r="BN188">
        <v>3.0751549999999999E-2</v>
      </c>
      <c r="BO188">
        <v>19.994299999999999</v>
      </c>
      <c r="BP188">
        <v>19.987850000000002</v>
      </c>
      <c r="BQ188">
        <v>999.9</v>
      </c>
      <c r="BR188">
        <v>0</v>
      </c>
      <c r="BS188">
        <v>0</v>
      </c>
      <c r="BT188">
        <v>10012.5</v>
      </c>
      <c r="BU188">
        <v>593.19000000000005</v>
      </c>
      <c r="BV188">
        <v>1528.7349999999999</v>
      </c>
      <c r="BW188">
        <v>-89.804599999999994</v>
      </c>
      <c r="BX188">
        <v>1244.325</v>
      </c>
      <c r="BY188">
        <v>1329.39</v>
      </c>
      <c r="BZ188">
        <v>4.2978399999999999</v>
      </c>
      <c r="CA188">
        <v>1319.915</v>
      </c>
      <c r="CB188">
        <v>7.1276700000000002</v>
      </c>
      <c r="CC188">
        <v>1.1666399999999999</v>
      </c>
      <c r="CD188">
        <v>0.72779550000000004</v>
      </c>
      <c r="CE188">
        <v>9.1825349999999997</v>
      </c>
      <c r="CF188">
        <v>2.3718949999999999</v>
      </c>
      <c r="CG188">
        <v>2000.0050000000001</v>
      </c>
      <c r="CH188">
        <v>0.90000100000000005</v>
      </c>
      <c r="CI188">
        <v>9.9999099999999994E-2</v>
      </c>
      <c r="CJ188">
        <v>22</v>
      </c>
      <c r="CK188">
        <v>42020.7</v>
      </c>
      <c r="CL188">
        <v>1736448967.0999999</v>
      </c>
      <c r="CM188" t="s">
        <v>347</v>
      </c>
      <c r="CN188">
        <v>1736448967.0999999</v>
      </c>
      <c r="CO188">
        <v>1736448953.0999999</v>
      </c>
      <c r="CP188">
        <v>2</v>
      </c>
      <c r="CQ188">
        <v>-0.42199999999999999</v>
      </c>
      <c r="CR188">
        <v>-1.2999999999999999E-2</v>
      </c>
      <c r="CS188">
        <v>1.4690000000000001</v>
      </c>
      <c r="CT188">
        <v>4.4999999999999998E-2</v>
      </c>
      <c r="CU188">
        <v>197</v>
      </c>
      <c r="CV188">
        <v>13</v>
      </c>
      <c r="CW188">
        <v>0.01</v>
      </c>
      <c r="CX188">
        <v>0.02</v>
      </c>
      <c r="CY188">
        <v>-88.780331250000003</v>
      </c>
      <c r="CZ188">
        <v>-10.1058264705881</v>
      </c>
      <c r="DA188">
        <v>0.81420145750203499</v>
      </c>
      <c r="DB188">
        <v>0</v>
      </c>
      <c r="DC188">
        <v>4.2950937500000004</v>
      </c>
      <c r="DD188">
        <v>9.5717647058690004E-3</v>
      </c>
      <c r="DE188">
        <v>1.45785319476969E-3</v>
      </c>
      <c r="DF188">
        <v>1</v>
      </c>
      <c r="DG188">
        <v>1</v>
      </c>
      <c r="DH188">
        <v>2</v>
      </c>
      <c r="DI188" t="s">
        <v>362</v>
      </c>
      <c r="DJ188">
        <v>2.93737</v>
      </c>
      <c r="DK188">
        <v>2.6322800000000002</v>
      </c>
      <c r="DL188">
        <v>0.21471000000000001</v>
      </c>
      <c r="DM188">
        <v>0.22239900000000001</v>
      </c>
      <c r="DN188">
        <v>6.9921499999999998E-2</v>
      </c>
      <c r="DO188">
        <v>4.8715799999999997E-2</v>
      </c>
      <c r="DP188">
        <v>26489.1</v>
      </c>
      <c r="DQ188">
        <v>29322.1</v>
      </c>
      <c r="DR188">
        <v>29456.1</v>
      </c>
      <c r="DS188">
        <v>34701.300000000003</v>
      </c>
      <c r="DT188">
        <v>34603.9</v>
      </c>
      <c r="DU188">
        <v>41766.5</v>
      </c>
      <c r="DV188">
        <v>40224.199999999997</v>
      </c>
      <c r="DW188">
        <v>47569.4</v>
      </c>
      <c r="DX188">
        <v>1.6946300000000001</v>
      </c>
      <c r="DY188">
        <v>2.04332</v>
      </c>
      <c r="DZ188">
        <v>3.2194E-2</v>
      </c>
      <c r="EA188">
        <v>0</v>
      </c>
      <c r="EB188">
        <v>19.467500000000001</v>
      </c>
      <c r="EC188">
        <v>999.9</v>
      </c>
      <c r="ED188">
        <v>64.168000000000006</v>
      </c>
      <c r="EE188">
        <v>22.416</v>
      </c>
      <c r="EF188">
        <v>17.101500000000001</v>
      </c>
      <c r="EG188">
        <v>61.488199999999999</v>
      </c>
      <c r="EH188">
        <v>44.639400000000002</v>
      </c>
      <c r="EI188">
        <v>1</v>
      </c>
      <c r="EJ188">
        <v>-0.29353099999999999</v>
      </c>
      <c r="EK188">
        <v>0.96775599999999995</v>
      </c>
      <c r="EL188">
        <v>20.286000000000001</v>
      </c>
      <c r="EM188">
        <v>5.24709</v>
      </c>
      <c r="EN188">
        <v>11.914099999999999</v>
      </c>
      <c r="EO188">
        <v>4.9896000000000003</v>
      </c>
      <c r="EP188">
        <v>3.2843499999999999</v>
      </c>
      <c r="EQ188">
        <v>9999</v>
      </c>
      <c r="ER188">
        <v>9999</v>
      </c>
      <c r="ES188">
        <v>999.9</v>
      </c>
      <c r="ET188">
        <v>9999</v>
      </c>
      <c r="EU188">
        <v>1.88405</v>
      </c>
      <c r="EV188">
        <v>1.8843000000000001</v>
      </c>
      <c r="EW188">
        <v>1.8851899999999999</v>
      </c>
      <c r="EX188">
        <v>1.8871899999999999</v>
      </c>
      <c r="EY188">
        <v>1.88367</v>
      </c>
      <c r="EZ188">
        <v>1.8768199999999999</v>
      </c>
      <c r="FA188">
        <v>1.8826099999999999</v>
      </c>
      <c r="FB188">
        <v>1.88812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16.96</v>
      </c>
      <c r="FQ188">
        <v>2.3099999999999999E-2</v>
      </c>
      <c r="FR188">
        <v>-0.66434949939203702</v>
      </c>
      <c r="FS188">
        <v>9.8787948123959593E-3</v>
      </c>
      <c r="FT188">
        <v>5.3251326344088904E-6</v>
      </c>
      <c r="FU188">
        <v>-1.29812346716052E-9</v>
      </c>
      <c r="FV188">
        <v>-3.0087886876822501E-2</v>
      </c>
      <c r="FW188">
        <v>-3.68478344840185E-3</v>
      </c>
      <c r="FX188">
        <v>8.3536045323785897E-4</v>
      </c>
      <c r="FY188">
        <v>-9.0991182514875006E-6</v>
      </c>
      <c r="FZ188">
        <v>5</v>
      </c>
      <c r="GA188">
        <v>1737</v>
      </c>
      <c r="GB188">
        <v>1</v>
      </c>
      <c r="GC188">
        <v>17</v>
      </c>
      <c r="GD188">
        <v>51.8</v>
      </c>
      <c r="GE188">
        <v>52</v>
      </c>
      <c r="GF188">
        <v>2.4340799999999998</v>
      </c>
      <c r="GG188">
        <v>2.4426299999999999</v>
      </c>
      <c r="GH188">
        <v>1.3513200000000001</v>
      </c>
      <c r="GI188">
        <v>2.2473100000000001</v>
      </c>
      <c r="GJ188">
        <v>1.3000499999999999</v>
      </c>
      <c r="GK188">
        <v>2.2570800000000002</v>
      </c>
      <c r="GL188">
        <v>26.375299999999999</v>
      </c>
      <c r="GM188">
        <v>14.0182</v>
      </c>
      <c r="GN188">
        <v>19</v>
      </c>
      <c r="GO188">
        <v>310.62099999999998</v>
      </c>
      <c r="GP188">
        <v>499.11099999999999</v>
      </c>
      <c r="GQ188">
        <v>18.396699999999999</v>
      </c>
      <c r="GR188">
        <v>23.633099999999999</v>
      </c>
      <c r="GS188">
        <v>29.999300000000002</v>
      </c>
      <c r="GT188">
        <v>23.994700000000002</v>
      </c>
      <c r="GU188">
        <v>24.017199999999999</v>
      </c>
      <c r="GV188">
        <v>48.773000000000003</v>
      </c>
      <c r="GW188">
        <v>58.447600000000001</v>
      </c>
      <c r="GX188">
        <v>100</v>
      </c>
      <c r="GY188">
        <v>18.3919</v>
      </c>
      <c r="GZ188">
        <v>1348.31</v>
      </c>
      <c r="HA188">
        <v>7.1497599999999997</v>
      </c>
      <c r="HB188">
        <v>101.80200000000001</v>
      </c>
      <c r="HC188">
        <v>102.327</v>
      </c>
    </row>
    <row r="189" spans="1:211" x14ac:dyDescent="0.2">
      <c r="A189">
        <v>173</v>
      </c>
      <c r="B189">
        <v>1736452075.0999999</v>
      </c>
      <c r="C189">
        <v>345</v>
      </c>
      <c r="D189" t="s">
        <v>696</v>
      </c>
      <c r="E189" t="s">
        <v>697</v>
      </c>
      <c r="F189">
        <v>2</v>
      </c>
      <c r="G189">
        <v>1736452074.0999999</v>
      </c>
      <c r="H189">
        <f t="shared" si="68"/>
        <v>3.6276009395625501E-3</v>
      </c>
      <c r="I189">
        <f t="shared" si="69"/>
        <v>3.6276009395625501</v>
      </c>
      <c r="J189">
        <f t="shared" si="70"/>
        <v>42.065002200803754</v>
      </c>
      <c r="K189">
        <f t="shared" si="71"/>
        <v>1240.21</v>
      </c>
      <c r="L189">
        <f t="shared" si="72"/>
        <v>1002.6069629701971</v>
      </c>
      <c r="M189">
        <f t="shared" si="73"/>
        <v>102.40712320274521</v>
      </c>
      <c r="N189">
        <f t="shared" si="74"/>
        <v>126.67609836961799</v>
      </c>
      <c r="O189">
        <f t="shared" si="75"/>
        <v>0.32415632906386244</v>
      </c>
      <c r="P189">
        <f t="shared" si="76"/>
        <v>3.536355384420911</v>
      </c>
      <c r="Q189">
        <f t="shared" si="77"/>
        <v>0.30850727351002638</v>
      </c>
      <c r="R189">
        <f t="shared" si="78"/>
        <v>0.19416007993233661</v>
      </c>
      <c r="S189">
        <f t="shared" si="79"/>
        <v>317.39974523999996</v>
      </c>
      <c r="T189">
        <f t="shared" si="80"/>
        <v>20.783286391326484</v>
      </c>
      <c r="U189">
        <f t="shared" si="81"/>
        <v>20.0063</v>
      </c>
      <c r="V189">
        <f t="shared" si="82"/>
        <v>2.3475287365709239</v>
      </c>
      <c r="W189">
        <f t="shared" si="83"/>
        <v>49.732054398850067</v>
      </c>
      <c r="X189">
        <f t="shared" si="84"/>
        <v>1.1671634449566</v>
      </c>
      <c r="Y189">
        <f t="shared" si="85"/>
        <v>2.3469037405854438</v>
      </c>
      <c r="Z189">
        <f t="shared" si="86"/>
        <v>1.1803652916143239</v>
      </c>
      <c r="AA189">
        <f t="shared" si="87"/>
        <v>-159.97720143470846</v>
      </c>
      <c r="AB189">
        <f t="shared" si="88"/>
        <v>-0.81980356338519211</v>
      </c>
      <c r="AC189">
        <f t="shared" si="89"/>
        <v>-4.6610785462703669E-2</v>
      </c>
      <c r="AD189">
        <f t="shared" si="90"/>
        <v>156.55612945644361</v>
      </c>
      <c r="AE189">
        <f t="shared" si="91"/>
        <v>69.904225424303718</v>
      </c>
      <c r="AF189">
        <f t="shared" si="92"/>
        <v>3.6255805675622006</v>
      </c>
      <c r="AG189">
        <f t="shared" si="93"/>
        <v>42.065002200803754</v>
      </c>
      <c r="AH189">
        <v>1329.75895754096</v>
      </c>
      <c r="AI189">
        <v>1254.5922424242401</v>
      </c>
      <c r="AJ189">
        <v>3.4275457628652499</v>
      </c>
      <c r="AK189">
        <v>84.881134538593102</v>
      </c>
      <c r="AL189">
        <f t="shared" si="94"/>
        <v>3.6276009395625501</v>
      </c>
      <c r="AM189">
        <v>7.1272283778690104</v>
      </c>
      <c r="AN189">
        <v>11.427583916083901</v>
      </c>
      <c r="AO189">
        <v>8.7398538237964793E-6</v>
      </c>
      <c r="AP189">
        <v>118.923516889192</v>
      </c>
      <c r="AQ189">
        <v>145</v>
      </c>
      <c r="AR189">
        <v>29</v>
      </c>
      <c r="AS189">
        <f t="shared" si="95"/>
        <v>1</v>
      </c>
      <c r="AT189">
        <f t="shared" si="96"/>
        <v>0</v>
      </c>
      <c r="AU189">
        <f t="shared" si="97"/>
        <v>55355.591503586336</v>
      </c>
      <c r="AV189">
        <f t="shared" si="98"/>
        <v>2000</v>
      </c>
      <c r="AW189">
        <f t="shared" si="99"/>
        <v>1686.0000539999996</v>
      </c>
      <c r="AX189">
        <f t="shared" si="100"/>
        <v>0.84300002699999987</v>
      </c>
      <c r="AY189">
        <f t="shared" si="101"/>
        <v>0.15869987261999999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1736452074.0999999</v>
      </c>
      <c r="BF189">
        <v>1240.21</v>
      </c>
      <c r="BG189">
        <v>1329.43</v>
      </c>
      <c r="BH189">
        <v>11.427</v>
      </c>
      <c r="BI189">
        <v>7.1289499999999997</v>
      </c>
      <c r="BJ189">
        <v>1223.2</v>
      </c>
      <c r="BK189">
        <v>11.4039</v>
      </c>
      <c r="BL189">
        <v>500.34100000000001</v>
      </c>
      <c r="BM189">
        <v>102.11</v>
      </c>
      <c r="BN189">
        <v>3.08458E-2</v>
      </c>
      <c r="BO189">
        <v>20.001999999999999</v>
      </c>
      <c r="BP189">
        <v>20.0063</v>
      </c>
      <c r="BQ189">
        <v>999.9</v>
      </c>
      <c r="BR189">
        <v>0</v>
      </c>
      <c r="BS189">
        <v>0</v>
      </c>
      <c r="BT189">
        <v>10013.799999999999</v>
      </c>
      <c r="BU189">
        <v>593.23900000000003</v>
      </c>
      <c r="BV189">
        <v>1528.67</v>
      </c>
      <c r="BW189">
        <v>-89.216700000000003</v>
      </c>
      <c r="BX189">
        <v>1254.55</v>
      </c>
      <c r="BY189">
        <v>1338.98</v>
      </c>
      <c r="BZ189">
        <v>4.2980200000000002</v>
      </c>
      <c r="CA189">
        <v>1329.43</v>
      </c>
      <c r="CB189">
        <v>7.1289499999999997</v>
      </c>
      <c r="CC189">
        <v>1.1668099999999999</v>
      </c>
      <c r="CD189">
        <v>0.72794000000000003</v>
      </c>
      <c r="CE189">
        <v>9.1847100000000008</v>
      </c>
      <c r="CF189">
        <v>2.3746800000000001</v>
      </c>
      <c r="CG189">
        <v>2000</v>
      </c>
      <c r="CH189">
        <v>0.90000199999999997</v>
      </c>
      <c r="CI189">
        <v>9.9998100000000006E-2</v>
      </c>
      <c r="CJ189">
        <v>22</v>
      </c>
      <c r="CK189">
        <v>42020.6</v>
      </c>
      <c r="CL189">
        <v>1736448967.0999999</v>
      </c>
      <c r="CM189" t="s">
        <v>347</v>
      </c>
      <c r="CN189">
        <v>1736448967.0999999</v>
      </c>
      <c r="CO189">
        <v>1736448953.0999999</v>
      </c>
      <c r="CP189">
        <v>2</v>
      </c>
      <c r="CQ189">
        <v>-0.42199999999999999</v>
      </c>
      <c r="CR189">
        <v>-1.2999999999999999E-2</v>
      </c>
      <c r="CS189">
        <v>1.4690000000000001</v>
      </c>
      <c r="CT189">
        <v>4.4999999999999998E-2</v>
      </c>
      <c r="CU189">
        <v>197</v>
      </c>
      <c r="CV189">
        <v>13</v>
      </c>
      <c r="CW189">
        <v>0.01</v>
      </c>
      <c r="CX189">
        <v>0.02</v>
      </c>
      <c r="CY189">
        <v>-88.974956250000005</v>
      </c>
      <c r="CZ189">
        <v>-8.9447558823528599</v>
      </c>
      <c r="DA189">
        <v>0.76186576653038895</v>
      </c>
      <c r="DB189">
        <v>0</v>
      </c>
      <c r="DC189">
        <v>4.2954168749999999</v>
      </c>
      <c r="DD189">
        <v>1.77714705882276E-2</v>
      </c>
      <c r="DE189">
        <v>1.7521619458187199E-3</v>
      </c>
      <c r="DF189">
        <v>1</v>
      </c>
      <c r="DG189">
        <v>1</v>
      </c>
      <c r="DH189">
        <v>2</v>
      </c>
      <c r="DI189" t="s">
        <v>362</v>
      </c>
      <c r="DJ189">
        <v>2.93743</v>
      </c>
      <c r="DK189">
        <v>2.6318299999999999</v>
      </c>
      <c r="DL189">
        <v>0.215416</v>
      </c>
      <c r="DM189">
        <v>0.22306799999999999</v>
      </c>
      <c r="DN189">
        <v>6.9925600000000004E-2</v>
      </c>
      <c r="DO189">
        <v>4.8712999999999999E-2</v>
      </c>
      <c r="DP189">
        <v>26465.599999999999</v>
      </c>
      <c r="DQ189">
        <v>29297</v>
      </c>
      <c r="DR189">
        <v>29456.400000000001</v>
      </c>
      <c r="DS189">
        <v>34701.4</v>
      </c>
      <c r="DT189">
        <v>34603.9</v>
      </c>
      <c r="DU189">
        <v>41766.699999999997</v>
      </c>
      <c r="DV189">
        <v>40224.400000000001</v>
      </c>
      <c r="DW189">
        <v>47569.5</v>
      </c>
      <c r="DX189">
        <v>1.69615</v>
      </c>
      <c r="DY189">
        <v>2.04393</v>
      </c>
      <c r="DZ189">
        <v>3.2439799999999998E-2</v>
      </c>
      <c r="EA189">
        <v>0</v>
      </c>
      <c r="EB189">
        <v>19.468299999999999</v>
      </c>
      <c r="EC189">
        <v>999.9</v>
      </c>
      <c r="ED189">
        <v>64.168000000000006</v>
      </c>
      <c r="EE189">
        <v>22.425999999999998</v>
      </c>
      <c r="EF189">
        <v>17.113900000000001</v>
      </c>
      <c r="EG189">
        <v>61.258200000000002</v>
      </c>
      <c r="EH189">
        <v>44.0184</v>
      </c>
      <c r="EI189">
        <v>1</v>
      </c>
      <c r="EJ189">
        <v>-0.29392000000000001</v>
      </c>
      <c r="EK189">
        <v>0.98900299999999997</v>
      </c>
      <c r="EL189">
        <v>20.285799999999998</v>
      </c>
      <c r="EM189">
        <v>5.2469400000000004</v>
      </c>
      <c r="EN189">
        <v>11.914099999999999</v>
      </c>
      <c r="EO189">
        <v>4.9895500000000004</v>
      </c>
      <c r="EP189">
        <v>3.2844000000000002</v>
      </c>
      <c r="EQ189">
        <v>9999</v>
      </c>
      <c r="ER189">
        <v>9999</v>
      </c>
      <c r="ES189">
        <v>999.9</v>
      </c>
      <c r="ET189">
        <v>9999</v>
      </c>
      <c r="EU189">
        <v>1.88405</v>
      </c>
      <c r="EV189">
        <v>1.8843000000000001</v>
      </c>
      <c r="EW189">
        <v>1.88517</v>
      </c>
      <c r="EX189">
        <v>1.8871899999999999</v>
      </c>
      <c r="EY189">
        <v>1.8836299999999999</v>
      </c>
      <c r="EZ189">
        <v>1.8768100000000001</v>
      </c>
      <c r="FA189">
        <v>1.8826099999999999</v>
      </c>
      <c r="FB189">
        <v>1.88812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17.07</v>
      </c>
      <c r="FQ189">
        <v>2.3099999999999999E-2</v>
      </c>
      <c r="FR189">
        <v>-0.66434949939203702</v>
      </c>
      <c r="FS189">
        <v>9.8787948123959593E-3</v>
      </c>
      <c r="FT189">
        <v>5.3251326344088904E-6</v>
      </c>
      <c r="FU189">
        <v>-1.29812346716052E-9</v>
      </c>
      <c r="FV189">
        <v>-3.0087886876822501E-2</v>
      </c>
      <c r="FW189">
        <v>-3.68478344840185E-3</v>
      </c>
      <c r="FX189">
        <v>8.3536045323785897E-4</v>
      </c>
      <c r="FY189">
        <v>-9.0991182514875006E-6</v>
      </c>
      <c r="FZ189">
        <v>5</v>
      </c>
      <c r="GA189">
        <v>1737</v>
      </c>
      <c r="GB189">
        <v>1</v>
      </c>
      <c r="GC189">
        <v>17</v>
      </c>
      <c r="GD189">
        <v>51.8</v>
      </c>
      <c r="GE189">
        <v>52</v>
      </c>
      <c r="GF189">
        <v>2.4462899999999999</v>
      </c>
      <c r="GG189">
        <v>2.4218799999999998</v>
      </c>
      <c r="GH189">
        <v>1.3513200000000001</v>
      </c>
      <c r="GI189">
        <v>2.2460900000000001</v>
      </c>
      <c r="GJ189">
        <v>1.3000499999999999</v>
      </c>
      <c r="GK189">
        <v>2.4230999999999998</v>
      </c>
      <c r="GL189">
        <v>26.375299999999999</v>
      </c>
      <c r="GM189">
        <v>14.026999999999999</v>
      </c>
      <c r="GN189">
        <v>19</v>
      </c>
      <c r="GO189">
        <v>311.27300000000002</v>
      </c>
      <c r="GP189">
        <v>499.46499999999997</v>
      </c>
      <c r="GQ189">
        <v>18.4009</v>
      </c>
      <c r="GR189">
        <v>23.628900000000002</v>
      </c>
      <c r="GS189">
        <v>29.999300000000002</v>
      </c>
      <c r="GT189">
        <v>23.991399999999999</v>
      </c>
      <c r="GU189">
        <v>24.0136</v>
      </c>
      <c r="GV189">
        <v>48.9208</v>
      </c>
      <c r="GW189">
        <v>58.447600000000001</v>
      </c>
      <c r="GX189">
        <v>100</v>
      </c>
      <c r="GY189">
        <v>18.392299999999999</v>
      </c>
      <c r="GZ189">
        <v>1348.31</v>
      </c>
      <c r="HA189">
        <v>7.1497599999999997</v>
      </c>
      <c r="HB189">
        <v>101.803</v>
      </c>
      <c r="HC189">
        <v>102.327</v>
      </c>
    </row>
    <row r="190" spans="1:211" x14ac:dyDescent="0.2">
      <c r="A190">
        <v>174</v>
      </c>
      <c r="B190">
        <v>1736452077.0999999</v>
      </c>
      <c r="C190">
        <v>347</v>
      </c>
      <c r="D190" t="s">
        <v>698</v>
      </c>
      <c r="E190" t="s">
        <v>699</v>
      </c>
      <c r="F190">
        <v>2</v>
      </c>
      <c r="G190">
        <v>1736452075.0999999</v>
      </c>
      <c r="H190">
        <f t="shared" si="68"/>
        <v>3.6266344732398602E-3</v>
      </c>
      <c r="I190">
        <f t="shared" si="69"/>
        <v>3.6266344732398603</v>
      </c>
      <c r="J190">
        <f t="shared" si="70"/>
        <v>42.151604386015187</v>
      </c>
      <c r="K190">
        <f t="shared" si="71"/>
        <v>1243.54</v>
      </c>
      <c r="L190">
        <f t="shared" si="72"/>
        <v>1005.4004235745023</v>
      </c>
      <c r="M190">
        <f t="shared" si="73"/>
        <v>102.69232179491406</v>
      </c>
      <c r="N190">
        <f t="shared" si="74"/>
        <v>127.01606927002099</v>
      </c>
      <c r="O190">
        <f t="shared" si="75"/>
        <v>0.32411664446415445</v>
      </c>
      <c r="P190">
        <f t="shared" si="76"/>
        <v>3.532440110113495</v>
      </c>
      <c r="Q190">
        <f t="shared" si="77"/>
        <v>0.30845488037368146</v>
      </c>
      <c r="R190">
        <f t="shared" si="78"/>
        <v>0.19412836586898502</v>
      </c>
      <c r="S190">
        <f t="shared" si="79"/>
        <v>317.39981309999996</v>
      </c>
      <c r="T190">
        <f t="shared" si="80"/>
        <v>20.78741646687218</v>
      </c>
      <c r="U190">
        <f t="shared" si="81"/>
        <v>20.005500000000001</v>
      </c>
      <c r="V190">
        <f t="shared" si="82"/>
        <v>2.3474124472066209</v>
      </c>
      <c r="W190">
        <f t="shared" si="83"/>
        <v>49.722446663340207</v>
      </c>
      <c r="X190">
        <f t="shared" si="84"/>
        <v>1.1671619920135499</v>
      </c>
      <c r="Y190">
        <f t="shared" si="85"/>
        <v>2.347354304417375</v>
      </c>
      <c r="Z190">
        <f t="shared" si="86"/>
        <v>1.180250455193071</v>
      </c>
      <c r="AA190">
        <f t="shared" si="87"/>
        <v>-159.93458026987784</v>
      </c>
      <c r="AB190">
        <f t="shared" si="88"/>
        <v>-7.6176364487074558E-2</v>
      </c>
      <c r="AC190">
        <f t="shared" si="89"/>
        <v>-4.335938073104696E-3</v>
      </c>
      <c r="AD190">
        <f t="shared" si="90"/>
        <v>157.38472052756194</v>
      </c>
      <c r="AE190">
        <f t="shared" si="91"/>
        <v>69.986863785569483</v>
      </c>
      <c r="AF190">
        <f t="shared" si="92"/>
        <v>3.6261161565079161</v>
      </c>
      <c r="AG190">
        <f t="shared" si="93"/>
        <v>42.151604386015187</v>
      </c>
      <c r="AH190">
        <v>1336.21794990474</v>
      </c>
      <c r="AI190">
        <v>1261.27733333333</v>
      </c>
      <c r="AJ190">
        <v>3.3809675610984198</v>
      </c>
      <c r="AK190">
        <v>84.881134538593102</v>
      </c>
      <c r="AL190">
        <f t="shared" si="94"/>
        <v>3.6266344732398603</v>
      </c>
      <c r="AM190">
        <v>7.1279643562389303</v>
      </c>
      <c r="AN190">
        <v>11.4272195804196</v>
      </c>
      <c r="AO190">
        <v>7.3588643478596304E-6</v>
      </c>
      <c r="AP190">
        <v>118.923516889192</v>
      </c>
      <c r="AQ190">
        <v>142</v>
      </c>
      <c r="AR190">
        <v>28</v>
      </c>
      <c r="AS190">
        <f t="shared" si="95"/>
        <v>1</v>
      </c>
      <c r="AT190">
        <f t="shared" si="96"/>
        <v>0</v>
      </c>
      <c r="AU190">
        <f t="shared" si="97"/>
        <v>55267.326552080696</v>
      </c>
      <c r="AV190">
        <f t="shared" si="98"/>
        <v>2000</v>
      </c>
      <c r="AW190">
        <f t="shared" si="99"/>
        <v>1686.0003149999998</v>
      </c>
      <c r="AX190">
        <f t="shared" si="100"/>
        <v>0.8430001574999999</v>
      </c>
      <c r="AY190">
        <f t="shared" si="101"/>
        <v>0.15869990654999999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1736452075.0999999</v>
      </c>
      <c r="BF190">
        <v>1243.54</v>
      </c>
      <c r="BG190">
        <v>1332.875</v>
      </c>
      <c r="BH190">
        <v>11.427</v>
      </c>
      <c r="BI190">
        <v>7.128285</v>
      </c>
      <c r="BJ190">
        <v>1226.47</v>
      </c>
      <c r="BK190">
        <v>11.40395</v>
      </c>
      <c r="BL190">
        <v>500.33749999999998</v>
      </c>
      <c r="BM190">
        <v>102.1105</v>
      </c>
      <c r="BN190">
        <v>3.021865E-2</v>
      </c>
      <c r="BO190">
        <v>20.005099999999999</v>
      </c>
      <c r="BP190">
        <v>20.005500000000001</v>
      </c>
      <c r="BQ190">
        <v>999.9</v>
      </c>
      <c r="BR190">
        <v>0</v>
      </c>
      <c r="BS190">
        <v>0</v>
      </c>
      <c r="BT190">
        <v>9997.2099999999991</v>
      </c>
      <c r="BU190">
        <v>593.23900000000003</v>
      </c>
      <c r="BV190">
        <v>1528.12</v>
      </c>
      <c r="BW190">
        <v>-89.334800000000001</v>
      </c>
      <c r="BX190">
        <v>1257.915</v>
      </c>
      <c r="BY190">
        <v>1342.4449999999999</v>
      </c>
      <c r="BZ190">
        <v>4.298705</v>
      </c>
      <c r="CA190">
        <v>1332.875</v>
      </c>
      <c r="CB190">
        <v>7.128285</v>
      </c>
      <c r="CC190">
        <v>1.1668149999999999</v>
      </c>
      <c r="CD190">
        <v>0.72787250000000003</v>
      </c>
      <c r="CE190">
        <v>9.1847499999999993</v>
      </c>
      <c r="CF190">
        <v>2.3733849999999999</v>
      </c>
      <c r="CG190">
        <v>2000</v>
      </c>
      <c r="CH190">
        <v>0.90000199999999997</v>
      </c>
      <c r="CI190">
        <v>9.9998249999999997E-2</v>
      </c>
      <c r="CJ190">
        <v>22</v>
      </c>
      <c r="CK190">
        <v>42020.55</v>
      </c>
      <c r="CL190">
        <v>1736448967.0999999</v>
      </c>
      <c r="CM190" t="s">
        <v>347</v>
      </c>
      <c r="CN190">
        <v>1736448967.0999999</v>
      </c>
      <c r="CO190">
        <v>1736448953.0999999</v>
      </c>
      <c r="CP190">
        <v>2</v>
      </c>
      <c r="CQ190">
        <v>-0.42199999999999999</v>
      </c>
      <c r="CR190">
        <v>-1.2999999999999999E-2</v>
      </c>
      <c r="CS190">
        <v>1.4690000000000001</v>
      </c>
      <c r="CT190">
        <v>4.4999999999999998E-2</v>
      </c>
      <c r="CU190">
        <v>197</v>
      </c>
      <c r="CV190">
        <v>13</v>
      </c>
      <c r="CW190">
        <v>0.01</v>
      </c>
      <c r="CX190">
        <v>0.02</v>
      </c>
      <c r="CY190">
        <v>-89.141943749999996</v>
      </c>
      <c r="CZ190">
        <v>-6.3014029411763204</v>
      </c>
      <c r="DA190">
        <v>0.65123358901467798</v>
      </c>
      <c r="DB190">
        <v>0</v>
      </c>
      <c r="DC190">
        <v>4.2958156250000004</v>
      </c>
      <c r="DD190">
        <v>2.5673823529392299E-2</v>
      </c>
      <c r="DE190">
        <v>2.0516394930335901E-3</v>
      </c>
      <c r="DF190">
        <v>1</v>
      </c>
      <c r="DG190">
        <v>1</v>
      </c>
      <c r="DH190">
        <v>2</v>
      </c>
      <c r="DI190" t="s">
        <v>362</v>
      </c>
      <c r="DJ190">
        <v>2.9366300000000001</v>
      </c>
      <c r="DK190">
        <v>2.6302300000000001</v>
      </c>
      <c r="DL190">
        <v>0.21612400000000001</v>
      </c>
      <c r="DM190">
        <v>0.22378200000000001</v>
      </c>
      <c r="DN190">
        <v>6.9925100000000004E-2</v>
      </c>
      <c r="DO190">
        <v>4.8710499999999997E-2</v>
      </c>
      <c r="DP190">
        <v>26441.9</v>
      </c>
      <c r="DQ190">
        <v>29270.5</v>
      </c>
      <c r="DR190">
        <v>29456.5</v>
      </c>
      <c r="DS190">
        <v>34701.800000000003</v>
      </c>
      <c r="DT190">
        <v>34604.199999999997</v>
      </c>
      <c r="DU190">
        <v>41767.1</v>
      </c>
      <c r="DV190">
        <v>40224.699999999997</v>
      </c>
      <c r="DW190">
        <v>47569.9</v>
      </c>
      <c r="DX190">
        <v>1.70238</v>
      </c>
      <c r="DY190">
        <v>2.0444300000000002</v>
      </c>
      <c r="DZ190">
        <v>3.22536E-2</v>
      </c>
      <c r="EA190">
        <v>0</v>
      </c>
      <c r="EB190">
        <v>19.468699999999998</v>
      </c>
      <c r="EC190">
        <v>999.9</v>
      </c>
      <c r="ED190">
        <v>64.168000000000006</v>
      </c>
      <c r="EE190">
        <v>22.416</v>
      </c>
      <c r="EF190">
        <v>17.1022</v>
      </c>
      <c r="EG190">
        <v>61.388199999999998</v>
      </c>
      <c r="EH190">
        <v>44.054499999999997</v>
      </c>
      <c r="EI190">
        <v>1</v>
      </c>
      <c r="EJ190">
        <v>-0.294215</v>
      </c>
      <c r="EK190">
        <v>1.0178700000000001</v>
      </c>
      <c r="EL190">
        <v>20.285499999999999</v>
      </c>
      <c r="EM190">
        <v>5.24709</v>
      </c>
      <c r="EN190">
        <v>11.914099999999999</v>
      </c>
      <c r="EO190">
        <v>4.9895500000000004</v>
      </c>
      <c r="EP190">
        <v>3.2845499999999999</v>
      </c>
      <c r="EQ190">
        <v>9999</v>
      </c>
      <c r="ER190">
        <v>9999</v>
      </c>
      <c r="ES190">
        <v>999.9</v>
      </c>
      <c r="ET190">
        <v>9999</v>
      </c>
      <c r="EU190">
        <v>1.8840399999999999</v>
      </c>
      <c r="EV190">
        <v>1.8843099999999999</v>
      </c>
      <c r="EW190">
        <v>1.88517</v>
      </c>
      <c r="EX190">
        <v>1.8871899999999999</v>
      </c>
      <c r="EY190">
        <v>1.8836299999999999</v>
      </c>
      <c r="EZ190">
        <v>1.8768</v>
      </c>
      <c r="FA190">
        <v>1.8826099999999999</v>
      </c>
      <c r="FB190">
        <v>1.88812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17.18</v>
      </c>
      <c r="FQ190">
        <v>2.3E-2</v>
      </c>
      <c r="FR190">
        <v>-0.66434949939203702</v>
      </c>
      <c r="FS190">
        <v>9.8787948123959593E-3</v>
      </c>
      <c r="FT190">
        <v>5.3251326344088904E-6</v>
      </c>
      <c r="FU190">
        <v>-1.29812346716052E-9</v>
      </c>
      <c r="FV190">
        <v>-3.0087886876822501E-2</v>
      </c>
      <c r="FW190">
        <v>-3.68478344840185E-3</v>
      </c>
      <c r="FX190">
        <v>8.3536045323785897E-4</v>
      </c>
      <c r="FY190">
        <v>-9.0991182514875006E-6</v>
      </c>
      <c r="FZ190">
        <v>5</v>
      </c>
      <c r="GA190">
        <v>1737</v>
      </c>
      <c r="GB190">
        <v>1</v>
      </c>
      <c r="GC190">
        <v>17</v>
      </c>
      <c r="GD190">
        <v>51.8</v>
      </c>
      <c r="GE190">
        <v>52.1</v>
      </c>
      <c r="GF190">
        <v>2.4548299999999998</v>
      </c>
      <c r="GG190">
        <v>2.4291999999999998</v>
      </c>
      <c r="GH190">
        <v>1.3513200000000001</v>
      </c>
      <c r="GI190">
        <v>2.2473100000000001</v>
      </c>
      <c r="GJ190">
        <v>1.3000499999999999</v>
      </c>
      <c r="GK190">
        <v>2.50366</v>
      </c>
      <c r="GL190">
        <v>26.354700000000001</v>
      </c>
      <c r="GM190">
        <v>14.026999999999999</v>
      </c>
      <c r="GN190">
        <v>19</v>
      </c>
      <c r="GO190">
        <v>313.86700000000002</v>
      </c>
      <c r="GP190">
        <v>499.762</v>
      </c>
      <c r="GQ190">
        <v>18.403300000000002</v>
      </c>
      <c r="GR190">
        <v>23.6251</v>
      </c>
      <c r="GS190">
        <v>29.999300000000002</v>
      </c>
      <c r="GT190">
        <v>23.988499999999998</v>
      </c>
      <c r="GU190">
        <v>24.0108</v>
      </c>
      <c r="GV190">
        <v>49.186999999999998</v>
      </c>
      <c r="GW190">
        <v>58.447600000000001</v>
      </c>
      <c r="GX190">
        <v>100</v>
      </c>
      <c r="GY190">
        <v>18.392299999999999</v>
      </c>
      <c r="GZ190">
        <v>1361.94</v>
      </c>
      <c r="HA190">
        <v>7.1497599999999997</v>
      </c>
      <c r="HB190">
        <v>101.803</v>
      </c>
      <c r="HC190">
        <v>102.328</v>
      </c>
    </row>
    <row r="191" spans="1:211" x14ac:dyDescent="0.2">
      <c r="A191">
        <v>175</v>
      </c>
      <c r="B191">
        <v>1736452079.0999999</v>
      </c>
      <c r="C191">
        <v>349</v>
      </c>
      <c r="D191" t="s">
        <v>700</v>
      </c>
      <c r="E191" t="s">
        <v>701</v>
      </c>
      <c r="F191">
        <v>2</v>
      </c>
      <c r="G191">
        <v>1736452078.0999999</v>
      </c>
      <c r="H191">
        <f t="shared" si="68"/>
        <v>3.6267466555350452E-3</v>
      </c>
      <c r="I191">
        <f t="shared" si="69"/>
        <v>3.6267466555350452</v>
      </c>
      <c r="J191">
        <f t="shared" si="70"/>
        <v>42.08313437391665</v>
      </c>
      <c r="K191">
        <f t="shared" si="71"/>
        <v>1253.57</v>
      </c>
      <c r="L191">
        <f t="shared" si="72"/>
        <v>1015.7824221556762</v>
      </c>
      <c r="M191">
        <f t="shared" si="73"/>
        <v>103.75366836277743</v>
      </c>
      <c r="N191">
        <f t="shared" si="74"/>
        <v>128.04167823017698</v>
      </c>
      <c r="O191">
        <f t="shared" si="75"/>
        <v>0.3244127561049085</v>
      </c>
      <c r="P191">
        <f t="shared" si="76"/>
        <v>3.5261715591165008</v>
      </c>
      <c r="Q191">
        <f t="shared" si="77"/>
        <v>0.30869666603907481</v>
      </c>
      <c r="R191">
        <f t="shared" si="78"/>
        <v>0.19428398214226206</v>
      </c>
      <c r="S191">
        <f t="shared" si="79"/>
        <v>317.40143699925</v>
      </c>
      <c r="T191">
        <f t="shared" si="80"/>
        <v>20.798111577132495</v>
      </c>
      <c r="U191">
        <f t="shared" si="81"/>
        <v>19.999500000000001</v>
      </c>
      <c r="V191">
        <f t="shared" si="82"/>
        <v>2.3465404378574806</v>
      </c>
      <c r="W191">
        <f t="shared" si="83"/>
        <v>49.693520449936365</v>
      </c>
      <c r="X191">
        <f t="shared" si="84"/>
        <v>1.1671621472820901</v>
      </c>
      <c r="Y191">
        <f t="shared" si="85"/>
        <v>2.3487209936312428</v>
      </c>
      <c r="Z191">
        <f t="shared" si="86"/>
        <v>1.1793782905753905</v>
      </c>
      <c r="AA191">
        <f t="shared" si="87"/>
        <v>-159.93952750909548</v>
      </c>
      <c r="AB191">
        <f t="shared" si="88"/>
        <v>2.8515444164264401</v>
      </c>
      <c r="AC191">
        <f t="shared" si="89"/>
        <v>0.1626005080074274</v>
      </c>
      <c r="AD191">
        <f t="shared" si="90"/>
        <v>160.47605441458836</v>
      </c>
      <c r="AE191">
        <f t="shared" si="91"/>
        <v>70.496523603091802</v>
      </c>
      <c r="AF191">
        <f t="shared" si="92"/>
        <v>3.6285592323589086</v>
      </c>
      <c r="AG191">
        <f t="shared" si="93"/>
        <v>42.08313437391665</v>
      </c>
      <c r="AH191">
        <v>1342.7901754826501</v>
      </c>
      <c r="AI191">
        <v>1268.0260000000001</v>
      </c>
      <c r="AJ191">
        <v>3.3705938021619599</v>
      </c>
      <c r="AK191">
        <v>84.881134538593102</v>
      </c>
      <c r="AL191">
        <f t="shared" si="94"/>
        <v>3.6267466555350452</v>
      </c>
      <c r="AM191">
        <v>7.12830643000569</v>
      </c>
      <c r="AN191">
        <v>11.426611188811201</v>
      </c>
      <c r="AO191">
        <v>3.8442568381957299E-6</v>
      </c>
      <c r="AP191">
        <v>118.923516889192</v>
      </c>
      <c r="AQ191">
        <v>143</v>
      </c>
      <c r="AR191">
        <v>29</v>
      </c>
      <c r="AS191">
        <f t="shared" si="95"/>
        <v>1</v>
      </c>
      <c r="AT191">
        <f t="shared" si="96"/>
        <v>0</v>
      </c>
      <c r="AU191">
        <f t="shared" si="97"/>
        <v>55125.314566246678</v>
      </c>
      <c r="AV191">
        <f t="shared" si="98"/>
        <v>2000.01</v>
      </c>
      <c r="AW191">
        <f t="shared" si="99"/>
        <v>1686.0083699997001</v>
      </c>
      <c r="AX191">
        <f t="shared" si="100"/>
        <v>0.84299997000000004</v>
      </c>
      <c r="AY191">
        <f t="shared" si="101"/>
        <v>0.15869992499999999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1736452078.0999999</v>
      </c>
      <c r="BF191">
        <v>1253.57</v>
      </c>
      <c r="BG191">
        <v>1343.54</v>
      </c>
      <c r="BH191">
        <v>11.4269</v>
      </c>
      <c r="BI191">
        <v>7.1264099999999999</v>
      </c>
      <c r="BJ191">
        <v>1236.3399999999999</v>
      </c>
      <c r="BK191">
        <v>11.4039</v>
      </c>
      <c r="BL191">
        <v>500.46800000000002</v>
      </c>
      <c r="BM191">
        <v>102.11199999999999</v>
      </c>
      <c r="BN191">
        <v>2.9626099999999999E-2</v>
      </c>
      <c r="BO191">
        <v>20.014500000000002</v>
      </c>
      <c r="BP191">
        <v>19.999500000000001</v>
      </c>
      <c r="BQ191">
        <v>999.9</v>
      </c>
      <c r="BR191">
        <v>0</v>
      </c>
      <c r="BS191">
        <v>0</v>
      </c>
      <c r="BT191">
        <v>9970.6200000000008</v>
      </c>
      <c r="BU191">
        <v>593.25699999999995</v>
      </c>
      <c r="BV191">
        <v>1527.53</v>
      </c>
      <c r="BW191">
        <v>-89.966300000000004</v>
      </c>
      <c r="BX191">
        <v>1268.06</v>
      </c>
      <c r="BY191">
        <v>1353.18</v>
      </c>
      <c r="BZ191">
        <v>4.3005399999999998</v>
      </c>
      <c r="CA191">
        <v>1343.54</v>
      </c>
      <c r="CB191">
        <v>7.1264099999999999</v>
      </c>
      <c r="CC191">
        <v>1.16683</v>
      </c>
      <c r="CD191">
        <v>0.72769099999999998</v>
      </c>
      <c r="CE191">
        <v>9.1849000000000007</v>
      </c>
      <c r="CF191">
        <v>2.3698800000000002</v>
      </c>
      <c r="CG191">
        <v>2000.01</v>
      </c>
      <c r="CH191">
        <v>0.90000100000000005</v>
      </c>
      <c r="CI191">
        <v>9.9999000000000005E-2</v>
      </c>
      <c r="CJ191">
        <v>22</v>
      </c>
      <c r="CK191">
        <v>42020.7</v>
      </c>
      <c r="CL191">
        <v>1736448967.0999999</v>
      </c>
      <c r="CM191" t="s">
        <v>347</v>
      </c>
      <c r="CN191">
        <v>1736448967.0999999</v>
      </c>
      <c r="CO191">
        <v>1736448953.0999999</v>
      </c>
      <c r="CP191">
        <v>2</v>
      </c>
      <c r="CQ191">
        <v>-0.42199999999999999</v>
      </c>
      <c r="CR191">
        <v>-1.2999999999999999E-2</v>
      </c>
      <c r="CS191">
        <v>1.4690000000000001</v>
      </c>
      <c r="CT191">
        <v>4.4999999999999998E-2</v>
      </c>
      <c r="CU191">
        <v>197</v>
      </c>
      <c r="CV191">
        <v>13</v>
      </c>
      <c r="CW191">
        <v>0.01</v>
      </c>
      <c r="CX191">
        <v>0.02</v>
      </c>
      <c r="CY191">
        <v>-89.316868749999998</v>
      </c>
      <c r="CZ191">
        <v>-4.2197029411763403</v>
      </c>
      <c r="DA191">
        <v>0.54249985221052199</v>
      </c>
      <c r="DB191">
        <v>0</v>
      </c>
      <c r="DC191">
        <v>4.2965862499999998</v>
      </c>
      <c r="DD191">
        <v>2.6242941176456001E-2</v>
      </c>
      <c r="DE191">
        <v>2.0771340682536098E-3</v>
      </c>
      <c r="DF191">
        <v>1</v>
      </c>
      <c r="DG191">
        <v>1</v>
      </c>
      <c r="DH191">
        <v>2</v>
      </c>
      <c r="DI191" t="s">
        <v>362</v>
      </c>
      <c r="DJ191">
        <v>2.9367700000000001</v>
      </c>
      <c r="DK191">
        <v>2.63124</v>
      </c>
      <c r="DL191">
        <v>0.216836</v>
      </c>
      <c r="DM191">
        <v>0.22451099999999999</v>
      </c>
      <c r="DN191">
        <v>6.9925299999999996E-2</v>
      </c>
      <c r="DO191">
        <v>4.8709000000000002E-2</v>
      </c>
      <c r="DP191">
        <v>26418</v>
      </c>
      <c r="DQ191">
        <v>29243.3</v>
      </c>
      <c r="DR191">
        <v>29456.6</v>
      </c>
      <c r="DS191">
        <v>34701.9</v>
      </c>
      <c r="DT191">
        <v>34604.300000000003</v>
      </c>
      <c r="DU191">
        <v>41767.199999999997</v>
      </c>
      <c r="DV191">
        <v>40224.9</v>
      </c>
      <c r="DW191">
        <v>47570</v>
      </c>
      <c r="DX191">
        <v>1.6997500000000001</v>
      </c>
      <c r="DY191">
        <v>2.0442200000000001</v>
      </c>
      <c r="DZ191">
        <v>3.23132E-2</v>
      </c>
      <c r="EA191">
        <v>0</v>
      </c>
      <c r="EB191">
        <v>19.4696</v>
      </c>
      <c r="EC191">
        <v>999.9</v>
      </c>
      <c r="ED191">
        <v>64.168000000000006</v>
      </c>
      <c r="EE191">
        <v>22.416</v>
      </c>
      <c r="EF191">
        <v>17.1006</v>
      </c>
      <c r="EG191">
        <v>61.578200000000002</v>
      </c>
      <c r="EH191">
        <v>44.839700000000001</v>
      </c>
      <c r="EI191">
        <v>1</v>
      </c>
      <c r="EJ191">
        <v>-0.294431</v>
      </c>
      <c r="EK191">
        <v>1.03833</v>
      </c>
      <c r="EL191">
        <v>20.285399999999999</v>
      </c>
      <c r="EM191">
        <v>5.24709</v>
      </c>
      <c r="EN191">
        <v>11.914099999999999</v>
      </c>
      <c r="EO191">
        <v>4.9894999999999996</v>
      </c>
      <c r="EP191">
        <v>3.2844500000000001</v>
      </c>
      <c r="EQ191">
        <v>9999</v>
      </c>
      <c r="ER191">
        <v>9999</v>
      </c>
      <c r="ES191">
        <v>999.9</v>
      </c>
      <c r="ET191">
        <v>9999</v>
      </c>
      <c r="EU191">
        <v>1.8840399999999999</v>
      </c>
      <c r="EV191">
        <v>1.8843099999999999</v>
      </c>
      <c r="EW191">
        <v>1.8851800000000001</v>
      </c>
      <c r="EX191">
        <v>1.8872</v>
      </c>
      <c r="EY191">
        <v>1.88364</v>
      </c>
      <c r="EZ191">
        <v>1.87679</v>
      </c>
      <c r="FA191">
        <v>1.8826099999999999</v>
      </c>
      <c r="FB191">
        <v>1.88812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17.3</v>
      </c>
      <c r="FQ191">
        <v>2.3E-2</v>
      </c>
      <c r="FR191">
        <v>-0.66434949939203702</v>
      </c>
      <c r="FS191">
        <v>9.8787948123959593E-3</v>
      </c>
      <c r="FT191">
        <v>5.3251326344088904E-6</v>
      </c>
      <c r="FU191">
        <v>-1.29812346716052E-9</v>
      </c>
      <c r="FV191">
        <v>-3.0087886876822501E-2</v>
      </c>
      <c r="FW191">
        <v>-3.68478344840185E-3</v>
      </c>
      <c r="FX191">
        <v>8.3536045323785897E-4</v>
      </c>
      <c r="FY191">
        <v>-9.0991182514875006E-6</v>
      </c>
      <c r="FZ191">
        <v>5</v>
      </c>
      <c r="GA191">
        <v>1737</v>
      </c>
      <c r="GB191">
        <v>1</v>
      </c>
      <c r="GC191">
        <v>17</v>
      </c>
      <c r="GD191">
        <v>51.9</v>
      </c>
      <c r="GE191">
        <v>52.1</v>
      </c>
      <c r="GF191">
        <v>2.4658199999999999</v>
      </c>
      <c r="GG191">
        <v>2.4389599999999998</v>
      </c>
      <c r="GH191">
        <v>1.3513200000000001</v>
      </c>
      <c r="GI191">
        <v>2.2460900000000001</v>
      </c>
      <c r="GJ191">
        <v>1.3000499999999999</v>
      </c>
      <c r="GK191">
        <v>2.32178</v>
      </c>
      <c r="GL191">
        <v>26.354700000000001</v>
      </c>
      <c r="GM191">
        <v>14.0182</v>
      </c>
      <c r="GN191">
        <v>19</v>
      </c>
      <c r="GO191">
        <v>312.72300000000001</v>
      </c>
      <c r="GP191">
        <v>499.60599999999999</v>
      </c>
      <c r="GQ191">
        <v>18.402899999999999</v>
      </c>
      <c r="GR191">
        <v>23.620999999999999</v>
      </c>
      <c r="GS191">
        <v>29.999400000000001</v>
      </c>
      <c r="GT191">
        <v>23.9849</v>
      </c>
      <c r="GU191">
        <v>24.008199999999999</v>
      </c>
      <c r="GV191">
        <v>49.322000000000003</v>
      </c>
      <c r="GW191">
        <v>58.447600000000001</v>
      </c>
      <c r="GX191">
        <v>100</v>
      </c>
      <c r="GY191">
        <v>18.392299999999999</v>
      </c>
      <c r="GZ191">
        <v>1361.94</v>
      </c>
      <c r="HA191">
        <v>7.17842</v>
      </c>
      <c r="HB191">
        <v>101.804</v>
      </c>
      <c r="HC191">
        <v>102.328</v>
      </c>
    </row>
    <row r="192" spans="1:211" x14ac:dyDescent="0.2">
      <c r="A192">
        <v>176</v>
      </c>
      <c r="B192">
        <v>1736452081.0999999</v>
      </c>
      <c r="C192">
        <v>351</v>
      </c>
      <c r="D192" t="s">
        <v>702</v>
      </c>
      <c r="E192" t="s">
        <v>703</v>
      </c>
      <c r="F192">
        <v>2</v>
      </c>
      <c r="G192">
        <v>1736452079.0999999</v>
      </c>
      <c r="H192">
        <f t="shared" si="68"/>
        <v>3.6262688077433871E-3</v>
      </c>
      <c r="I192">
        <f t="shared" si="69"/>
        <v>3.6262688077433873</v>
      </c>
      <c r="J192">
        <f t="shared" si="70"/>
        <v>42.081414071415168</v>
      </c>
      <c r="K192">
        <f t="shared" si="71"/>
        <v>1256.94</v>
      </c>
      <c r="L192">
        <f t="shared" si="72"/>
        <v>1018.98986940312</v>
      </c>
      <c r="M192">
        <f t="shared" si="73"/>
        <v>104.08292368009243</v>
      </c>
      <c r="N192">
        <f t="shared" si="74"/>
        <v>128.38792025193302</v>
      </c>
      <c r="O192">
        <f t="shared" si="75"/>
        <v>0.32426314487374713</v>
      </c>
      <c r="P192">
        <f t="shared" si="76"/>
        <v>3.5234507286786476</v>
      </c>
      <c r="Q192">
        <f t="shared" si="77"/>
        <v>0.3085496764440443</v>
      </c>
      <c r="R192">
        <f t="shared" si="78"/>
        <v>0.1941918699624996</v>
      </c>
      <c r="S192">
        <f t="shared" si="79"/>
        <v>317.40151199962497</v>
      </c>
      <c r="T192">
        <f t="shared" si="80"/>
        <v>20.801688080908114</v>
      </c>
      <c r="U192">
        <f t="shared" si="81"/>
        <v>20.002500000000001</v>
      </c>
      <c r="V192">
        <f t="shared" si="82"/>
        <v>2.3469764070451946</v>
      </c>
      <c r="W192">
        <f t="shared" si="83"/>
        <v>49.685164341822023</v>
      </c>
      <c r="X192">
        <f t="shared" si="84"/>
        <v>1.1671754471421074</v>
      </c>
      <c r="Y192">
        <f t="shared" si="85"/>
        <v>2.3491427725029146</v>
      </c>
      <c r="Z192">
        <f t="shared" si="86"/>
        <v>1.1798009599030872</v>
      </c>
      <c r="AA192">
        <f t="shared" si="87"/>
        <v>-159.91845442148337</v>
      </c>
      <c r="AB192">
        <f t="shared" si="88"/>
        <v>2.8303485076988739</v>
      </c>
      <c r="AC192">
        <f t="shared" si="89"/>
        <v>0.16152138312229974</v>
      </c>
      <c r="AD192">
        <f t="shared" si="90"/>
        <v>160.47492746896279</v>
      </c>
      <c r="AE192">
        <f t="shared" si="91"/>
        <v>70.644298727837679</v>
      </c>
      <c r="AF192">
        <f t="shared" si="92"/>
        <v>3.6276174523014979</v>
      </c>
      <c r="AG192">
        <f t="shared" si="93"/>
        <v>42.081414071415168</v>
      </c>
      <c r="AH192">
        <v>1349.8258633037899</v>
      </c>
      <c r="AI192">
        <v>1274.86878787879</v>
      </c>
      <c r="AJ192">
        <v>3.3963246852559501</v>
      </c>
      <c r="AK192">
        <v>84.881134538593102</v>
      </c>
      <c r="AL192">
        <f t="shared" si="94"/>
        <v>3.6262688077433873</v>
      </c>
      <c r="AM192">
        <v>7.1279459874947699</v>
      </c>
      <c r="AN192">
        <v>11.4264104895105</v>
      </c>
      <c r="AO192">
        <v>8.8039237252265304E-7</v>
      </c>
      <c r="AP192">
        <v>118.923516889192</v>
      </c>
      <c r="AQ192">
        <v>145</v>
      </c>
      <c r="AR192">
        <v>29</v>
      </c>
      <c r="AS192">
        <f t="shared" si="95"/>
        <v>1</v>
      </c>
      <c r="AT192">
        <f t="shared" si="96"/>
        <v>0</v>
      </c>
      <c r="AU192">
        <f t="shared" si="97"/>
        <v>55063.952836441538</v>
      </c>
      <c r="AV192">
        <f t="shared" si="98"/>
        <v>2000.01</v>
      </c>
      <c r="AW192">
        <f t="shared" si="99"/>
        <v>1686.0083999998501</v>
      </c>
      <c r="AX192">
        <f t="shared" si="100"/>
        <v>0.84299998500000006</v>
      </c>
      <c r="AY192">
        <f t="shared" si="101"/>
        <v>0.15869996249999999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1736452079.0999999</v>
      </c>
      <c r="BF192">
        <v>1256.94</v>
      </c>
      <c r="BG192">
        <v>1347.115</v>
      </c>
      <c r="BH192">
        <v>11.42685</v>
      </c>
      <c r="BI192">
        <v>7.1267800000000001</v>
      </c>
      <c r="BJ192">
        <v>1239.6500000000001</v>
      </c>
      <c r="BK192">
        <v>11.4038</v>
      </c>
      <c r="BL192">
        <v>500.387</v>
      </c>
      <c r="BM192">
        <v>102.113</v>
      </c>
      <c r="BN192">
        <v>3.0236949999999999E-2</v>
      </c>
      <c r="BO192">
        <v>20.017399999999999</v>
      </c>
      <c r="BP192">
        <v>20.002500000000001</v>
      </c>
      <c r="BQ192">
        <v>999.9</v>
      </c>
      <c r="BR192">
        <v>0</v>
      </c>
      <c r="BS192">
        <v>0</v>
      </c>
      <c r="BT192">
        <v>9959.06</v>
      </c>
      <c r="BU192">
        <v>593.27499999999998</v>
      </c>
      <c r="BV192">
        <v>1527.1849999999999</v>
      </c>
      <c r="BW192">
        <v>-90.172250000000005</v>
      </c>
      <c r="BX192">
        <v>1271.47</v>
      </c>
      <c r="BY192">
        <v>1356.78</v>
      </c>
      <c r="BZ192">
        <v>4.3000800000000003</v>
      </c>
      <c r="CA192">
        <v>1347.115</v>
      </c>
      <c r="CB192">
        <v>7.1267800000000001</v>
      </c>
      <c r="CC192">
        <v>1.16683</v>
      </c>
      <c r="CD192">
        <v>0.72773650000000001</v>
      </c>
      <c r="CE192">
        <v>9.1849500000000006</v>
      </c>
      <c r="CF192">
        <v>2.370765</v>
      </c>
      <c r="CG192">
        <v>2000.01</v>
      </c>
      <c r="CH192">
        <v>0.90000049999999998</v>
      </c>
      <c r="CI192">
        <v>9.9999500000000005E-2</v>
      </c>
      <c r="CJ192">
        <v>22</v>
      </c>
      <c r="CK192">
        <v>42020.7</v>
      </c>
      <c r="CL192">
        <v>1736448967.0999999</v>
      </c>
      <c r="CM192" t="s">
        <v>347</v>
      </c>
      <c r="CN192">
        <v>1736448967.0999999</v>
      </c>
      <c r="CO192">
        <v>1736448953.0999999</v>
      </c>
      <c r="CP192">
        <v>2</v>
      </c>
      <c r="CQ192">
        <v>-0.42199999999999999</v>
      </c>
      <c r="CR192">
        <v>-1.2999999999999999E-2</v>
      </c>
      <c r="CS192">
        <v>1.4690000000000001</v>
      </c>
      <c r="CT192">
        <v>4.4999999999999998E-2</v>
      </c>
      <c r="CU192">
        <v>197</v>
      </c>
      <c r="CV192">
        <v>13</v>
      </c>
      <c r="CW192">
        <v>0.01</v>
      </c>
      <c r="CX192">
        <v>0.02</v>
      </c>
      <c r="CY192">
        <v>-89.547212500000001</v>
      </c>
      <c r="CZ192">
        <v>-2.5804058823526699</v>
      </c>
      <c r="DA192">
        <v>0.400923136141767</v>
      </c>
      <c r="DB192">
        <v>0</v>
      </c>
      <c r="DC192">
        <v>4.2974243750000003</v>
      </c>
      <c r="DD192">
        <v>2.4286764705861E-2</v>
      </c>
      <c r="DE192">
        <v>1.94652565083912E-3</v>
      </c>
      <c r="DF192">
        <v>1</v>
      </c>
      <c r="DG192">
        <v>1</v>
      </c>
      <c r="DH192">
        <v>2</v>
      </c>
      <c r="DI192" t="s">
        <v>362</v>
      </c>
      <c r="DJ192">
        <v>2.9368599999999998</v>
      </c>
      <c r="DK192">
        <v>2.6321699999999999</v>
      </c>
      <c r="DL192">
        <v>0.21754200000000001</v>
      </c>
      <c r="DM192">
        <v>0.22523499999999999</v>
      </c>
      <c r="DN192">
        <v>6.9925699999999993E-2</v>
      </c>
      <c r="DO192">
        <v>4.8708799999999997E-2</v>
      </c>
      <c r="DP192">
        <v>26394.5</v>
      </c>
      <c r="DQ192">
        <v>29216</v>
      </c>
      <c r="DR192">
        <v>29456.799999999999</v>
      </c>
      <c r="DS192">
        <v>34701.800000000003</v>
      </c>
      <c r="DT192">
        <v>34604.6</v>
      </c>
      <c r="DU192">
        <v>41767.199999999997</v>
      </c>
      <c r="DV192">
        <v>40225.199999999997</v>
      </c>
      <c r="DW192">
        <v>47570</v>
      </c>
      <c r="DX192">
        <v>1.6948000000000001</v>
      </c>
      <c r="DY192">
        <v>2.0440499999999999</v>
      </c>
      <c r="DZ192">
        <v>3.2521799999999997E-2</v>
      </c>
      <c r="EA192">
        <v>0</v>
      </c>
      <c r="EB192">
        <v>19.470800000000001</v>
      </c>
      <c r="EC192">
        <v>999.9</v>
      </c>
      <c r="ED192">
        <v>64.168000000000006</v>
      </c>
      <c r="EE192">
        <v>22.416</v>
      </c>
      <c r="EF192">
        <v>17.103200000000001</v>
      </c>
      <c r="EG192">
        <v>61.258200000000002</v>
      </c>
      <c r="EH192">
        <v>44.895800000000001</v>
      </c>
      <c r="EI192">
        <v>1</v>
      </c>
      <c r="EJ192">
        <v>-0.29461900000000002</v>
      </c>
      <c r="EK192">
        <v>1.58386</v>
      </c>
      <c r="EL192">
        <v>20.2745</v>
      </c>
      <c r="EM192">
        <v>5.2467899999999998</v>
      </c>
      <c r="EN192">
        <v>11.914099999999999</v>
      </c>
      <c r="EO192">
        <v>4.9895500000000004</v>
      </c>
      <c r="EP192">
        <v>3.2844000000000002</v>
      </c>
      <c r="EQ192">
        <v>9999</v>
      </c>
      <c r="ER192">
        <v>9999</v>
      </c>
      <c r="ES192">
        <v>999.9</v>
      </c>
      <c r="ET192">
        <v>9999</v>
      </c>
      <c r="EU192">
        <v>1.8840399999999999</v>
      </c>
      <c r="EV192">
        <v>1.8843000000000001</v>
      </c>
      <c r="EW192">
        <v>1.8851500000000001</v>
      </c>
      <c r="EX192">
        <v>1.8871800000000001</v>
      </c>
      <c r="EY192">
        <v>1.88364</v>
      </c>
      <c r="EZ192">
        <v>1.87677</v>
      </c>
      <c r="FA192">
        <v>1.88259</v>
      </c>
      <c r="FB192">
        <v>1.88812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17.41</v>
      </c>
      <c r="FQ192">
        <v>2.3E-2</v>
      </c>
      <c r="FR192">
        <v>-0.66434949939203702</v>
      </c>
      <c r="FS192">
        <v>9.8787948123959593E-3</v>
      </c>
      <c r="FT192">
        <v>5.3251326344088904E-6</v>
      </c>
      <c r="FU192">
        <v>-1.29812346716052E-9</v>
      </c>
      <c r="FV192">
        <v>-3.0087886876822501E-2</v>
      </c>
      <c r="FW192">
        <v>-3.68478344840185E-3</v>
      </c>
      <c r="FX192">
        <v>8.3536045323785897E-4</v>
      </c>
      <c r="FY192">
        <v>-9.0991182514875006E-6</v>
      </c>
      <c r="FZ192">
        <v>5</v>
      </c>
      <c r="GA192">
        <v>1737</v>
      </c>
      <c r="GB192">
        <v>1</v>
      </c>
      <c r="GC192">
        <v>17</v>
      </c>
      <c r="GD192">
        <v>51.9</v>
      </c>
      <c r="GE192">
        <v>52.1</v>
      </c>
      <c r="GF192">
        <v>2.47437</v>
      </c>
      <c r="GG192">
        <v>2.4279799999999998</v>
      </c>
      <c r="GH192">
        <v>1.3513200000000001</v>
      </c>
      <c r="GI192">
        <v>2.2460900000000001</v>
      </c>
      <c r="GJ192">
        <v>1.3000499999999999</v>
      </c>
      <c r="GK192">
        <v>2.3095699999999999</v>
      </c>
      <c r="GL192">
        <v>26.354700000000001</v>
      </c>
      <c r="GM192">
        <v>13.9832</v>
      </c>
      <c r="GN192">
        <v>19</v>
      </c>
      <c r="GO192">
        <v>310.63200000000001</v>
      </c>
      <c r="GP192">
        <v>499.464</v>
      </c>
      <c r="GQ192">
        <v>18.4009</v>
      </c>
      <c r="GR192">
        <v>23.6174</v>
      </c>
      <c r="GS192">
        <v>29.999400000000001</v>
      </c>
      <c r="GT192">
        <v>23.982299999999999</v>
      </c>
      <c r="GU192">
        <v>24.005500000000001</v>
      </c>
      <c r="GV192">
        <v>49.569600000000001</v>
      </c>
      <c r="GW192">
        <v>58.447600000000001</v>
      </c>
      <c r="GX192">
        <v>100</v>
      </c>
      <c r="GY192">
        <v>17.834399999999999</v>
      </c>
      <c r="GZ192">
        <v>1375.56</v>
      </c>
      <c r="HA192">
        <v>7.1831199999999997</v>
      </c>
      <c r="HB192">
        <v>101.80500000000001</v>
      </c>
      <c r="HC192">
        <v>102.328</v>
      </c>
    </row>
    <row r="193" spans="1:211" x14ac:dyDescent="0.2">
      <c r="A193">
        <v>177</v>
      </c>
      <c r="B193">
        <v>1736452083.0999999</v>
      </c>
      <c r="C193">
        <v>353</v>
      </c>
      <c r="D193" t="s">
        <v>704</v>
      </c>
      <c r="E193" t="s">
        <v>705</v>
      </c>
      <c r="F193">
        <v>2</v>
      </c>
      <c r="G193">
        <v>1736452082.0999999</v>
      </c>
      <c r="H193">
        <f t="shared" si="68"/>
        <v>3.6265571788225543E-3</v>
      </c>
      <c r="I193">
        <f t="shared" si="69"/>
        <v>3.6265571788225541</v>
      </c>
      <c r="J193">
        <f t="shared" si="70"/>
        <v>42.40524789992655</v>
      </c>
      <c r="K193">
        <f t="shared" si="71"/>
        <v>1267.02</v>
      </c>
      <c r="L193">
        <f t="shared" si="72"/>
        <v>1026.7559670745779</v>
      </c>
      <c r="M193">
        <f t="shared" si="73"/>
        <v>104.87866150072037</v>
      </c>
      <c r="N193">
        <f t="shared" si="74"/>
        <v>129.420588685014</v>
      </c>
      <c r="O193">
        <f t="shared" si="75"/>
        <v>0.32358545162011543</v>
      </c>
      <c r="P193">
        <f t="shared" si="76"/>
        <v>3.5246105852067369</v>
      </c>
      <c r="Q193">
        <f t="shared" si="77"/>
        <v>0.3079407746766411</v>
      </c>
      <c r="R193">
        <f t="shared" si="78"/>
        <v>0.19380554876635511</v>
      </c>
      <c r="S193">
        <f t="shared" si="79"/>
        <v>317.40015</v>
      </c>
      <c r="T193">
        <f t="shared" si="80"/>
        <v>20.8112695389284</v>
      </c>
      <c r="U193">
        <f t="shared" si="81"/>
        <v>20.0184</v>
      </c>
      <c r="V193">
        <f t="shared" si="82"/>
        <v>2.3492882288808903</v>
      </c>
      <c r="W193">
        <f t="shared" si="83"/>
        <v>49.649159011858139</v>
      </c>
      <c r="X193">
        <f t="shared" si="84"/>
        <v>1.1670447600692098</v>
      </c>
      <c r="Y193">
        <f t="shared" si="85"/>
        <v>2.3505831383578406</v>
      </c>
      <c r="Z193">
        <f t="shared" si="86"/>
        <v>1.1822434688116805</v>
      </c>
      <c r="AA193">
        <f t="shared" si="87"/>
        <v>-159.93117158607464</v>
      </c>
      <c r="AB193">
        <f t="shared" si="88"/>
        <v>1.691167372240133</v>
      </c>
      <c r="AC193">
        <f t="shared" si="89"/>
        <v>9.6491958669649325E-2</v>
      </c>
      <c r="AD193">
        <f t="shared" si="90"/>
        <v>159.25663774483516</v>
      </c>
      <c r="AE193">
        <f t="shared" si="91"/>
        <v>71.080625134474374</v>
      </c>
      <c r="AF193">
        <f t="shared" si="92"/>
        <v>3.6263809428361871</v>
      </c>
      <c r="AG193">
        <f t="shared" si="93"/>
        <v>42.40524789992655</v>
      </c>
      <c r="AH193">
        <v>1357.10222056369</v>
      </c>
      <c r="AI193">
        <v>1281.68745454545</v>
      </c>
      <c r="AJ193">
        <v>3.40692986563834</v>
      </c>
      <c r="AK193">
        <v>84.881134538593102</v>
      </c>
      <c r="AL193">
        <f t="shared" si="94"/>
        <v>3.6265571788225541</v>
      </c>
      <c r="AM193">
        <v>7.1272473416532804</v>
      </c>
      <c r="AN193">
        <v>11.425598601398599</v>
      </c>
      <c r="AO193">
        <v>-1.37373691321492E-6</v>
      </c>
      <c r="AP193">
        <v>118.923516889192</v>
      </c>
      <c r="AQ193">
        <v>145</v>
      </c>
      <c r="AR193">
        <v>29</v>
      </c>
      <c r="AS193">
        <f t="shared" si="95"/>
        <v>1</v>
      </c>
      <c r="AT193">
        <f t="shared" si="96"/>
        <v>0</v>
      </c>
      <c r="AU193">
        <f t="shared" si="97"/>
        <v>55088.065787296371</v>
      </c>
      <c r="AV193">
        <f t="shared" si="98"/>
        <v>2000</v>
      </c>
      <c r="AW193">
        <f t="shared" si="99"/>
        <v>1686.0000600000001</v>
      </c>
      <c r="AX193">
        <f t="shared" si="100"/>
        <v>0.84300003000000001</v>
      </c>
      <c r="AY193">
        <f t="shared" si="101"/>
        <v>0.158700075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1736452082.0999999</v>
      </c>
      <c r="BF193">
        <v>1267.02</v>
      </c>
      <c r="BG193">
        <v>1357.75</v>
      </c>
      <c r="BH193">
        <v>11.4253</v>
      </c>
      <c r="BI193">
        <v>7.1271699999999996</v>
      </c>
      <c r="BJ193">
        <v>1249.56</v>
      </c>
      <c r="BK193">
        <v>11.4023</v>
      </c>
      <c r="BL193">
        <v>500.44299999999998</v>
      </c>
      <c r="BM193">
        <v>102.11499999999999</v>
      </c>
      <c r="BN193">
        <v>3.0655700000000001E-2</v>
      </c>
      <c r="BO193">
        <v>20.0273</v>
      </c>
      <c r="BP193">
        <v>20.0184</v>
      </c>
      <c r="BQ193">
        <v>999.9</v>
      </c>
      <c r="BR193">
        <v>0</v>
      </c>
      <c r="BS193">
        <v>0</v>
      </c>
      <c r="BT193">
        <v>9963.75</v>
      </c>
      <c r="BU193">
        <v>593.33000000000004</v>
      </c>
      <c r="BV193">
        <v>1526.11</v>
      </c>
      <c r="BW193">
        <v>-90.732500000000002</v>
      </c>
      <c r="BX193">
        <v>1281.67</v>
      </c>
      <c r="BY193">
        <v>1367.5</v>
      </c>
      <c r="BZ193">
        <v>4.2981699999999998</v>
      </c>
      <c r="CA193">
        <v>1357.75</v>
      </c>
      <c r="CB193">
        <v>7.1271699999999996</v>
      </c>
      <c r="CC193">
        <v>1.1667000000000001</v>
      </c>
      <c r="CD193">
        <v>0.72779099999999997</v>
      </c>
      <c r="CE193">
        <v>9.1832700000000003</v>
      </c>
      <c r="CF193">
        <v>2.3717999999999999</v>
      </c>
      <c r="CG193">
        <v>2000</v>
      </c>
      <c r="CH193">
        <v>0.89999899999999999</v>
      </c>
      <c r="CI193">
        <v>0.10000100000000001</v>
      </c>
      <c r="CJ193">
        <v>22</v>
      </c>
      <c r="CK193">
        <v>42020.5</v>
      </c>
      <c r="CL193">
        <v>1736448967.0999999</v>
      </c>
      <c r="CM193" t="s">
        <v>347</v>
      </c>
      <c r="CN193">
        <v>1736448967.0999999</v>
      </c>
      <c r="CO193">
        <v>1736448953.0999999</v>
      </c>
      <c r="CP193">
        <v>2</v>
      </c>
      <c r="CQ193">
        <v>-0.42199999999999999</v>
      </c>
      <c r="CR193">
        <v>-1.2999999999999999E-2</v>
      </c>
      <c r="CS193">
        <v>1.4690000000000001</v>
      </c>
      <c r="CT193">
        <v>4.4999999999999998E-2</v>
      </c>
      <c r="CU193">
        <v>197</v>
      </c>
      <c r="CV193">
        <v>13</v>
      </c>
      <c r="CW193">
        <v>0.01</v>
      </c>
      <c r="CX193">
        <v>0.02</v>
      </c>
      <c r="CY193">
        <v>-89.760581250000001</v>
      </c>
      <c r="CZ193">
        <v>-2.63162647058792</v>
      </c>
      <c r="DA193">
        <v>0.40579731581595901</v>
      </c>
      <c r="DB193">
        <v>0</v>
      </c>
      <c r="DC193">
        <v>4.29803625</v>
      </c>
      <c r="DD193">
        <v>2.1075882352931501E-2</v>
      </c>
      <c r="DE193">
        <v>1.7595946798907101E-3</v>
      </c>
      <c r="DF193">
        <v>1</v>
      </c>
      <c r="DG193">
        <v>1</v>
      </c>
      <c r="DH193">
        <v>2</v>
      </c>
      <c r="DI193" t="s">
        <v>362</v>
      </c>
      <c r="DJ193">
        <v>2.9367299999999998</v>
      </c>
      <c r="DK193">
        <v>2.63232</v>
      </c>
      <c r="DL193">
        <v>0.218249</v>
      </c>
      <c r="DM193">
        <v>0.22593199999999999</v>
      </c>
      <c r="DN193">
        <v>6.9919599999999998E-2</v>
      </c>
      <c r="DO193">
        <v>4.8712800000000001E-2</v>
      </c>
      <c r="DP193">
        <v>26370.9</v>
      </c>
      <c r="DQ193">
        <v>29189.8</v>
      </c>
      <c r="DR193">
        <v>29457</v>
      </c>
      <c r="DS193">
        <v>34701.800000000003</v>
      </c>
      <c r="DT193">
        <v>34604.9</v>
      </c>
      <c r="DU193">
        <v>41766.9</v>
      </c>
      <c r="DV193">
        <v>40225.4</v>
      </c>
      <c r="DW193">
        <v>47569.9</v>
      </c>
      <c r="DX193">
        <v>1.69492</v>
      </c>
      <c r="DY193">
        <v>2.0442200000000001</v>
      </c>
      <c r="DZ193">
        <v>3.3244500000000003E-2</v>
      </c>
      <c r="EA193">
        <v>0</v>
      </c>
      <c r="EB193">
        <v>19.471900000000002</v>
      </c>
      <c r="EC193">
        <v>999.9</v>
      </c>
      <c r="ED193">
        <v>64.168000000000006</v>
      </c>
      <c r="EE193">
        <v>22.416</v>
      </c>
      <c r="EF193">
        <v>17.1023</v>
      </c>
      <c r="EG193">
        <v>61.2682</v>
      </c>
      <c r="EH193">
        <v>44.2348</v>
      </c>
      <c r="EI193">
        <v>1</v>
      </c>
      <c r="EJ193">
        <v>-0.29269800000000001</v>
      </c>
      <c r="EK193">
        <v>2.98495</v>
      </c>
      <c r="EL193">
        <v>20.248100000000001</v>
      </c>
      <c r="EM193">
        <v>5.2466400000000002</v>
      </c>
      <c r="EN193">
        <v>11.914099999999999</v>
      </c>
      <c r="EO193">
        <v>4.9896000000000003</v>
      </c>
      <c r="EP193">
        <v>3.2844500000000001</v>
      </c>
      <c r="EQ193">
        <v>9999</v>
      </c>
      <c r="ER193">
        <v>9999</v>
      </c>
      <c r="ES193">
        <v>999.9</v>
      </c>
      <c r="ET193">
        <v>9999</v>
      </c>
      <c r="EU193">
        <v>1.88402</v>
      </c>
      <c r="EV193">
        <v>1.88425</v>
      </c>
      <c r="EW193">
        <v>1.8850899999999999</v>
      </c>
      <c r="EX193">
        <v>1.8871199999999999</v>
      </c>
      <c r="EY193">
        <v>1.8835999999999999</v>
      </c>
      <c r="EZ193">
        <v>1.87677</v>
      </c>
      <c r="FA193">
        <v>1.8825400000000001</v>
      </c>
      <c r="FB193">
        <v>1.88812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17.52</v>
      </c>
      <c r="FQ193">
        <v>2.3099999999999999E-2</v>
      </c>
      <c r="FR193">
        <v>-0.66434949939203702</v>
      </c>
      <c r="FS193">
        <v>9.8787948123959593E-3</v>
      </c>
      <c r="FT193">
        <v>5.3251326344088904E-6</v>
      </c>
      <c r="FU193">
        <v>-1.29812346716052E-9</v>
      </c>
      <c r="FV193">
        <v>-3.0087886876822501E-2</v>
      </c>
      <c r="FW193">
        <v>-3.68478344840185E-3</v>
      </c>
      <c r="FX193">
        <v>8.3536045323785897E-4</v>
      </c>
      <c r="FY193">
        <v>-9.0991182514875006E-6</v>
      </c>
      <c r="FZ193">
        <v>5</v>
      </c>
      <c r="GA193">
        <v>1737</v>
      </c>
      <c r="GB193">
        <v>1</v>
      </c>
      <c r="GC193">
        <v>17</v>
      </c>
      <c r="GD193">
        <v>51.9</v>
      </c>
      <c r="GE193">
        <v>52.2</v>
      </c>
      <c r="GF193">
        <v>2.4853499999999999</v>
      </c>
      <c r="GG193">
        <v>2.4304199999999998</v>
      </c>
      <c r="GH193">
        <v>1.3513200000000001</v>
      </c>
      <c r="GI193">
        <v>2.2473100000000001</v>
      </c>
      <c r="GJ193">
        <v>1.3000499999999999</v>
      </c>
      <c r="GK193">
        <v>2.4841299999999999</v>
      </c>
      <c r="GL193">
        <v>26.354700000000001</v>
      </c>
      <c r="GM193">
        <v>14.009499999999999</v>
      </c>
      <c r="GN193">
        <v>19</v>
      </c>
      <c r="GO193">
        <v>310.66500000000002</v>
      </c>
      <c r="GP193">
        <v>499.54399999999998</v>
      </c>
      <c r="GQ193">
        <v>18.283999999999999</v>
      </c>
      <c r="GR193">
        <v>23.613</v>
      </c>
      <c r="GS193">
        <v>30.001200000000001</v>
      </c>
      <c r="GT193">
        <v>23.9786</v>
      </c>
      <c r="GU193">
        <v>24.002199999999998</v>
      </c>
      <c r="GV193">
        <v>49.703699999999998</v>
      </c>
      <c r="GW193">
        <v>58.447600000000001</v>
      </c>
      <c r="GX193">
        <v>100</v>
      </c>
      <c r="GY193">
        <v>17.834399999999999</v>
      </c>
      <c r="GZ193">
        <v>1382.35</v>
      </c>
      <c r="HA193">
        <v>7.1882000000000001</v>
      </c>
      <c r="HB193">
        <v>101.80500000000001</v>
      </c>
      <c r="HC193">
        <v>102.328</v>
      </c>
    </row>
    <row r="194" spans="1:211" x14ac:dyDescent="0.2">
      <c r="A194">
        <v>178</v>
      </c>
      <c r="B194">
        <v>1736452085.0999999</v>
      </c>
      <c r="C194">
        <v>355</v>
      </c>
      <c r="D194" t="s">
        <v>706</v>
      </c>
      <c r="E194" t="s">
        <v>707</v>
      </c>
      <c r="F194">
        <v>2</v>
      </c>
      <c r="G194">
        <v>1736452083.0999999</v>
      </c>
      <c r="H194">
        <f t="shared" si="68"/>
        <v>3.6235012216274034E-3</v>
      </c>
      <c r="I194">
        <f t="shared" si="69"/>
        <v>3.6235012216274032</v>
      </c>
      <c r="J194">
        <f t="shared" si="70"/>
        <v>42.604356860909633</v>
      </c>
      <c r="K194">
        <f t="shared" si="71"/>
        <v>1270.4349999999999</v>
      </c>
      <c r="L194">
        <f t="shared" si="72"/>
        <v>1028.7620543472447</v>
      </c>
      <c r="M194">
        <f t="shared" si="73"/>
        <v>105.08271208647197</v>
      </c>
      <c r="N194">
        <f t="shared" si="74"/>
        <v>129.7683509665255</v>
      </c>
      <c r="O194">
        <f t="shared" si="75"/>
        <v>0.32308186433864405</v>
      </c>
      <c r="P194">
        <f t="shared" si="76"/>
        <v>3.5286761130570952</v>
      </c>
      <c r="Q194">
        <f t="shared" si="77"/>
        <v>0.30750162248219332</v>
      </c>
      <c r="R194">
        <f t="shared" si="78"/>
        <v>0.19352571055142048</v>
      </c>
      <c r="S194">
        <f t="shared" si="79"/>
        <v>317.40007500000002</v>
      </c>
      <c r="T194">
        <f t="shared" si="80"/>
        <v>20.813633741653046</v>
      </c>
      <c r="U194">
        <f t="shared" si="81"/>
        <v>20.021599999999999</v>
      </c>
      <c r="V194">
        <f t="shared" si="82"/>
        <v>2.3497537423247263</v>
      </c>
      <c r="W194">
        <f t="shared" si="83"/>
        <v>49.632224150220516</v>
      </c>
      <c r="X194">
        <f t="shared" si="84"/>
        <v>1.16683089146309</v>
      </c>
      <c r="Y194">
        <f t="shared" si="85"/>
        <v>2.3509542669929004</v>
      </c>
      <c r="Z194">
        <f t="shared" si="86"/>
        <v>1.1829228508616363</v>
      </c>
      <c r="AA194">
        <f t="shared" si="87"/>
        <v>-159.7964038737685</v>
      </c>
      <c r="AB194">
        <f t="shared" si="88"/>
        <v>1.5694633895089161</v>
      </c>
      <c r="AC194">
        <f t="shared" si="89"/>
        <v>8.9447425940182818E-2</v>
      </c>
      <c r="AD194">
        <f t="shared" si="90"/>
        <v>159.26258194168062</v>
      </c>
      <c r="AE194">
        <f t="shared" si="91"/>
        <v>71.05301195588504</v>
      </c>
      <c r="AF194">
        <f t="shared" si="92"/>
        <v>3.6234898105360287</v>
      </c>
      <c r="AG194">
        <f t="shared" si="93"/>
        <v>42.604356860909633</v>
      </c>
      <c r="AH194">
        <v>1364.33216214615</v>
      </c>
      <c r="AI194">
        <v>1288.5506060606101</v>
      </c>
      <c r="AJ194">
        <v>3.4220925601141401</v>
      </c>
      <c r="AK194">
        <v>84.881134538593102</v>
      </c>
      <c r="AL194">
        <f t="shared" si="94"/>
        <v>3.6235012216274032</v>
      </c>
      <c r="AM194">
        <v>7.1267736723780999</v>
      </c>
      <c r="AN194">
        <v>11.4226335664336</v>
      </c>
      <c r="AO194">
        <v>-5.8717413442796497E-6</v>
      </c>
      <c r="AP194">
        <v>118.923516889192</v>
      </c>
      <c r="AQ194">
        <v>142</v>
      </c>
      <c r="AR194">
        <v>28</v>
      </c>
      <c r="AS194">
        <f t="shared" si="95"/>
        <v>1</v>
      </c>
      <c r="AT194">
        <f t="shared" si="96"/>
        <v>0</v>
      </c>
      <c r="AU194">
        <f t="shared" si="97"/>
        <v>55178.50546982525</v>
      </c>
      <c r="AV194">
        <f t="shared" si="98"/>
        <v>2000</v>
      </c>
      <c r="AW194">
        <f t="shared" si="99"/>
        <v>1686.0000299999997</v>
      </c>
      <c r="AX194">
        <f t="shared" si="100"/>
        <v>0.84300001499999988</v>
      </c>
      <c r="AY194">
        <f t="shared" si="101"/>
        <v>0.1587000375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1736452083.0999999</v>
      </c>
      <c r="BF194">
        <v>1270.4349999999999</v>
      </c>
      <c r="BG194">
        <v>1361.165</v>
      </c>
      <c r="BH194">
        <v>11.423299999999999</v>
      </c>
      <c r="BI194">
        <v>7.1275149999999998</v>
      </c>
      <c r="BJ194">
        <v>1252.92</v>
      </c>
      <c r="BK194">
        <v>11.4003</v>
      </c>
      <c r="BL194">
        <v>500.31799999999998</v>
      </c>
      <c r="BM194">
        <v>102.11450000000001</v>
      </c>
      <c r="BN194">
        <v>3.0317299999999998E-2</v>
      </c>
      <c r="BO194">
        <v>20.02985</v>
      </c>
      <c r="BP194">
        <v>20.021599999999999</v>
      </c>
      <c r="BQ194">
        <v>999.9</v>
      </c>
      <c r="BR194">
        <v>0</v>
      </c>
      <c r="BS194">
        <v>0</v>
      </c>
      <c r="BT194">
        <v>9980.9349999999995</v>
      </c>
      <c r="BU194">
        <v>593.35699999999997</v>
      </c>
      <c r="BV194">
        <v>1526.4849999999999</v>
      </c>
      <c r="BW194">
        <v>-90.730199999999996</v>
      </c>
      <c r="BX194">
        <v>1285.1199999999999</v>
      </c>
      <c r="BY194">
        <v>1370.94</v>
      </c>
      <c r="BZ194">
        <v>4.2958100000000004</v>
      </c>
      <c r="CA194">
        <v>1361.165</v>
      </c>
      <c r="CB194">
        <v>7.1275149999999998</v>
      </c>
      <c r="CC194">
        <v>1.166485</v>
      </c>
      <c r="CD194">
        <v>0.72782250000000004</v>
      </c>
      <c r="CE194">
        <v>9.1805699999999995</v>
      </c>
      <c r="CF194">
        <v>2.3724099999999999</v>
      </c>
      <c r="CG194">
        <v>2000</v>
      </c>
      <c r="CH194">
        <v>0.89999949999999995</v>
      </c>
      <c r="CI194">
        <v>0.10000050000000001</v>
      </c>
      <c r="CJ194">
        <v>22</v>
      </c>
      <c r="CK194">
        <v>42020.5</v>
      </c>
      <c r="CL194">
        <v>1736448967.0999999</v>
      </c>
      <c r="CM194" t="s">
        <v>347</v>
      </c>
      <c r="CN194">
        <v>1736448967.0999999</v>
      </c>
      <c r="CO194">
        <v>1736448953.0999999</v>
      </c>
      <c r="CP194">
        <v>2</v>
      </c>
      <c r="CQ194">
        <v>-0.42199999999999999</v>
      </c>
      <c r="CR194">
        <v>-1.2999999999999999E-2</v>
      </c>
      <c r="CS194">
        <v>1.4690000000000001</v>
      </c>
      <c r="CT194">
        <v>4.4999999999999998E-2</v>
      </c>
      <c r="CU194">
        <v>197</v>
      </c>
      <c r="CV194">
        <v>13</v>
      </c>
      <c r="CW194">
        <v>0.01</v>
      </c>
      <c r="CX194">
        <v>0.02</v>
      </c>
      <c r="CY194">
        <v>-89.933437499999997</v>
      </c>
      <c r="CZ194">
        <v>-4.0939588235291904</v>
      </c>
      <c r="DA194">
        <v>0.50190647395082399</v>
      </c>
      <c r="DB194">
        <v>0</v>
      </c>
      <c r="DC194">
        <v>4.2984318750000003</v>
      </c>
      <c r="DD194">
        <v>9.7138235293972395E-3</v>
      </c>
      <c r="DE194">
        <v>1.23655882770486E-3</v>
      </c>
      <c r="DF194">
        <v>1</v>
      </c>
      <c r="DG194">
        <v>1</v>
      </c>
      <c r="DH194">
        <v>2</v>
      </c>
      <c r="DI194" t="s">
        <v>362</v>
      </c>
      <c r="DJ194">
        <v>2.9369999999999998</v>
      </c>
      <c r="DK194">
        <v>2.6320700000000001</v>
      </c>
      <c r="DL194">
        <v>0.21896499999999999</v>
      </c>
      <c r="DM194">
        <v>0.22658900000000001</v>
      </c>
      <c r="DN194">
        <v>6.9881200000000004E-2</v>
      </c>
      <c r="DO194">
        <v>4.8717200000000002E-2</v>
      </c>
      <c r="DP194">
        <v>26346.799999999999</v>
      </c>
      <c r="DQ194">
        <v>29165.200000000001</v>
      </c>
      <c r="DR194">
        <v>29457</v>
      </c>
      <c r="DS194">
        <v>34701.800000000003</v>
      </c>
      <c r="DT194">
        <v>34606.5</v>
      </c>
      <c r="DU194">
        <v>41766.6</v>
      </c>
      <c r="DV194">
        <v>40225.5</v>
      </c>
      <c r="DW194">
        <v>47569.8</v>
      </c>
      <c r="DX194">
        <v>1.70295</v>
      </c>
      <c r="DY194">
        <v>2.0444499999999999</v>
      </c>
      <c r="DZ194">
        <v>3.35202E-2</v>
      </c>
      <c r="EA194">
        <v>0</v>
      </c>
      <c r="EB194">
        <v>19.473199999999999</v>
      </c>
      <c r="EC194">
        <v>999.9</v>
      </c>
      <c r="ED194">
        <v>64.168000000000006</v>
      </c>
      <c r="EE194">
        <v>22.416</v>
      </c>
      <c r="EF194">
        <v>17.103100000000001</v>
      </c>
      <c r="EG194">
        <v>61.758200000000002</v>
      </c>
      <c r="EH194">
        <v>44.214700000000001</v>
      </c>
      <c r="EI194">
        <v>1</v>
      </c>
      <c r="EJ194">
        <v>-0.28952499999999998</v>
      </c>
      <c r="EK194">
        <v>3.1320600000000001</v>
      </c>
      <c r="EL194">
        <v>20.249199999999998</v>
      </c>
      <c r="EM194">
        <v>5.2466400000000002</v>
      </c>
      <c r="EN194">
        <v>11.914099999999999</v>
      </c>
      <c r="EO194">
        <v>4.9896000000000003</v>
      </c>
      <c r="EP194">
        <v>3.2844000000000002</v>
      </c>
      <c r="EQ194">
        <v>9999</v>
      </c>
      <c r="ER194">
        <v>9999</v>
      </c>
      <c r="ES194">
        <v>999.9</v>
      </c>
      <c r="ET194">
        <v>9999</v>
      </c>
      <c r="EU194">
        <v>1.8839999999999999</v>
      </c>
      <c r="EV194">
        <v>1.8842399999999999</v>
      </c>
      <c r="EW194">
        <v>1.8850899999999999</v>
      </c>
      <c r="EX194">
        <v>1.8871100000000001</v>
      </c>
      <c r="EY194">
        <v>1.8835999999999999</v>
      </c>
      <c r="EZ194">
        <v>1.8767799999999999</v>
      </c>
      <c r="FA194">
        <v>1.8825499999999999</v>
      </c>
      <c r="FB194">
        <v>1.88812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17.64</v>
      </c>
      <c r="FQ194">
        <v>2.29E-2</v>
      </c>
      <c r="FR194">
        <v>-0.66434949939203702</v>
      </c>
      <c r="FS194">
        <v>9.8787948123959593E-3</v>
      </c>
      <c r="FT194">
        <v>5.3251326344088904E-6</v>
      </c>
      <c r="FU194">
        <v>-1.29812346716052E-9</v>
      </c>
      <c r="FV194">
        <v>-3.0087886876822501E-2</v>
      </c>
      <c r="FW194">
        <v>-3.68478344840185E-3</v>
      </c>
      <c r="FX194">
        <v>8.3536045323785897E-4</v>
      </c>
      <c r="FY194">
        <v>-9.0991182514875006E-6</v>
      </c>
      <c r="FZ194">
        <v>5</v>
      </c>
      <c r="GA194">
        <v>1737</v>
      </c>
      <c r="GB194">
        <v>1</v>
      </c>
      <c r="GC194">
        <v>17</v>
      </c>
      <c r="GD194">
        <v>52</v>
      </c>
      <c r="GE194">
        <v>52.2</v>
      </c>
      <c r="GF194">
        <v>2.4939</v>
      </c>
      <c r="GG194">
        <v>2.4365199999999998</v>
      </c>
      <c r="GH194">
        <v>1.3513200000000001</v>
      </c>
      <c r="GI194">
        <v>2.2473100000000001</v>
      </c>
      <c r="GJ194">
        <v>1.3000499999999999</v>
      </c>
      <c r="GK194">
        <v>2.34375</v>
      </c>
      <c r="GL194">
        <v>26.354700000000001</v>
      </c>
      <c r="GM194">
        <v>14.0007</v>
      </c>
      <c r="GN194">
        <v>19</v>
      </c>
      <c r="GO194">
        <v>314.04500000000002</v>
      </c>
      <c r="GP194">
        <v>499.66300000000001</v>
      </c>
      <c r="GQ194">
        <v>18.051600000000001</v>
      </c>
      <c r="GR194">
        <v>23.609100000000002</v>
      </c>
      <c r="GS194">
        <v>30.003299999999999</v>
      </c>
      <c r="GT194">
        <v>23.9755</v>
      </c>
      <c r="GU194">
        <v>23.999500000000001</v>
      </c>
      <c r="GV194">
        <v>49.883299999999998</v>
      </c>
      <c r="GW194">
        <v>58.447600000000001</v>
      </c>
      <c r="GX194">
        <v>100</v>
      </c>
      <c r="GY194">
        <v>17.805299999999999</v>
      </c>
      <c r="GZ194">
        <v>1389.21</v>
      </c>
      <c r="HA194">
        <v>7.20878</v>
      </c>
      <c r="HB194">
        <v>101.80500000000001</v>
      </c>
      <c r="HC194">
        <v>102.328</v>
      </c>
    </row>
    <row r="195" spans="1:211" x14ac:dyDescent="0.2">
      <c r="A195">
        <v>179</v>
      </c>
      <c r="B195">
        <v>1736452087.0999999</v>
      </c>
      <c r="C195">
        <v>357</v>
      </c>
      <c r="D195" t="s">
        <v>708</v>
      </c>
      <c r="E195" t="s">
        <v>709</v>
      </c>
      <c r="F195">
        <v>2</v>
      </c>
      <c r="G195">
        <v>1736452086.0999999</v>
      </c>
      <c r="H195">
        <f t="shared" si="68"/>
        <v>3.6142664161559106E-3</v>
      </c>
      <c r="I195">
        <f t="shared" si="69"/>
        <v>3.6142664161559108</v>
      </c>
      <c r="J195">
        <f t="shared" si="70"/>
        <v>42.511903570129569</v>
      </c>
      <c r="K195">
        <f t="shared" si="71"/>
        <v>1280.7</v>
      </c>
      <c r="L195">
        <f t="shared" si="72"/>
        <v>1038.3220929610104</v>
      </c>
      <c r="M195">
        <f t="shared" si="73"/>
        <v>106.05779154519169</v>
      </c>
      <c r="N195">
        <f t="shared" si="74"/>
        <v>130.81510501677002</v>
      </c>
      <c r="O195">
        <f t="shared" si="75"/>
        <v>0.32160450919512973</v>
      </c>
      <c r="P195">
        <f t="shared" si="76"/>
        <v>3.5322707058761789</v>
      </c>
      <c r="Q195">
        <f t="shared" si="77"/>
        <v>0.30617767460516498</v>
      </c>
      <c r="R195">
        <f t="shared" si="78"/>
        <v>0.19268540592304528</v>
      </c>
      <c r="S195">
        <f t="shared" si="79"/>
        <v>317.3982772806786</v>
      </c>
      <c r="T195">
        <f t="shared" si="80"/>
        <v>20.815443308510684</v>
      </c>
      <c r="U195">
        <f t="shared" si="81"/>
        <v>20.026</v>
      </c>
      <c r="V195">
        <f t="shared" si="82"/>
        <v>2.3503939552818451</v>
      </c>
      <c r="W195">
        <f t="shared" si="83"/>
        <v>49.569475291737476</v>
      </c>
      <c r="X195">
        <f t="shared" si="84"/>
        <v>1.1653953768863401</v>
      </c>
      <c r="Y195">
        <f t="shared" si="85"/>
        <v>2.351034321076614</v>
      </c>
      <c r="Z195">
        <f t="shared" si="86"/>
        <v>1.184998578395505</v>
      </c>
      <c r="AA195">
        <f t="shared" si="87"/>
        <v>-159.38914895247567</v>
      </c>
      <c r="AB195">
        <f t="shared" si="88"/>
        <v>0.83789982449894185</v>
      </c>
      <c r="AC195">
        <f t="shared" si="89"/>
        <v>4.7706502645906326E-2</v>
      </c>
      <c r="AD195">
        <f t="shared" si="90"/>
        <v>158.89473465534778</v>
      </c>
      <c r="AE195">
        <f t="shared" si="91"/>
        <v>70.907934375290523</v>
      </c>
      <c r="AF195">
        <f t="shared" si="92"/>
        <v>3.6108586122506119</v>
      </c>
      <c r="AG195">
        <f t="shared" si="93"/>
        <v>42.511903570129569</v>
      </c>
      <c r="AH195">
        <v>1371.3382779164499</v>
      </c>
      <c r="AI195">
        <v>1295.48678787879</v>
      </c>
      <c r="AJ195">
        <v>3.4490124126037598</v>
      </c>
      <c r="AK195">
        <v>84.881134538593102</v>
      </c>
      <c r="AL195">
        <f t="shared" si="94"/>
        <v>3.6142664161559108</v>
      </c>
      <c r="AM195">
        <v>7.12707070894509</v>
      </c>
      <c r="AN195">
        <v>11.411643356643401</v>
      </c>
      <c r="AO195">
        <v>-2.0361971069875902E-5</v>
      </c>
      <c r="AP195">
        <v>118.923516889192</v>
      </c>
      <c r="AQ195">
        <v>140</v>
      </c>
      <c r="AR195">
        <v>28</v>
      </c>
      <c r="AS195">
        <f t="shared" si="95"/>
        <v>1</v>
      </c>
      <c r="AT195">
        <f t="shared" si="96"/>
        <v>0</v>
      </c>
      <c r="AU195">
        <f t="shared" si="97"/>
        <v>55258.817486236578</v>
      </c>
      <c r="AV195">
        <f t="shared" si="98"/>
        <v>1999.99</v>
      </c>
      <c r="AW195">
        <f t="shared" si="99"/>
        <v>1685.9910480026101</v>
      </c>
      <c r="AX195">
        <f t="shared" si="100"/>
        <v>0.84299973900000003</v>
      </c>
      <c r="AY195">
        <f t="shared" si="101"/>
        <v>0.15869993214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1736452086.0999999</v>
      </c>
      <c r="BF195">
        <v>1280.7</v>
      </c>
      <c r="BG195">
        <v>1371.27</v>
      </c>
      <c r="BH195">
        <v>11.4094</v>
      </c>
      <c r="BI195">
        <v>7.12906</v>
      </c>
      <c r="BJ195">
        <v>1263.01</v>
      </c>
      <c r="BK195">
        <v>11.3866</v>
      </c>
      <c r="BL195">
        <v>500.38</v>
      </c>
      <c r="BM195">
        <v>102.113</v>
      </c>
      <c r="BN195">
        <v>3.0441099999999999E-2</v>
      </c>
      <c r="BO195">
        <v>20.0304</v>
      </c>
      <c r="BP195">
        <v>20.026</v>
      </c>
      <c r="BQ195">
        <v>999.9</v>
      </c>
      <c r="BR195">
        <v>0</v>
      </c>
      <c r="BS195">
        <v>0</v>
      </c>
      <c r="BT195">
        <v>9996.25</v>
      </c>
      <c r="BU195">
        <v>593.42100000000005</v>
      </c>
      <c r="BV195">
        <v>1527.7</v>
      </c>
      <c r="BW195">
        <v>-90.569800000000001</v>
      </c>
      <c r="BX195">
        <v>1295.48</v>
      </c>
      <c r="BY195">
        <v>1381.12</v>
      </c>
      <c r="BZ195">
        <v>4.2803500000000003</v>
      </c>
      <c r="CA195">
        <v>1371.27</v>
      </c>
      <c r="CB195">
        <v>7.12906</v>
      </c>
      <c r="CC195">
        <v>1.1650499999999999</v>
      </c>
      <c r="CD195">
        <v>0.72797000000000001</v>
      </c>
      <c r="CE195">
        <v>9.1622800000000009</v>
      </c>
      <c r="CF195">
        <v>2.3752599999999999</v>
      </c>
      <c r="CG195">
        <v>1999.99</v>
      </c>
      <c r="CH195">
        <v>0.9</v>
      </c>
      <c r="CI195">
        <v>9.9999699999999997E-2</v>
      </c>
      <c r="CJ195">
        <v>22</v>
      </c>
      <c r="CK195">
        <v>42020.4</v>
      </c>
      <c r="CL195">
        <v>1736448967.0999999</v>
      </c>
      <c r="CM195" t="s">
        <v>347</v>
      </c>
      <c r="CN195">
        <v>1736448967.0999999</v>
      </c>
      <c r="CO195">
        <v>1736448953.0999999</v>
      </c>
      <c r="CP195">
        <v>2</v>
      </c>
      <c r="CQ195">
        <v>-0.42199999999999999</v>
      </c>
      <c r="CR195">
        <v>-1.2999999999999999E-2</v>
      </c>
      <c r="CS195">
        <v>1.4690000000000001</v>
      </c>
      <c r="CT195">
        <v>4.4999999999999998E-2</v>
      </c>
      <c r="CU195">
        <v>197</v>
      </c>
      <c r="CV195">
        <v>13</v>
      </c>
      <c r="CW195">
        <v>0.01</v>
      </c>
      <c r="CX195">
        <v>0.02</v>
      </c>
      <c r="CY195">
        <v>-90.030506250000002</v>
      </c>
      <c r="CZ195">
        <v>-5.7130323529409903</v>
      </c>
      <c r="DA195">
        <v>0.55549328919073104</v>
      </c>
      <c r="DB195">
        <v>0</v>
      </c>
      <c r="DC195">
        <v>4.2977781249999998</v>
      </c>
      <c r="DD195">
        <v>-1.6989705882360501E-2</v>
      </c>
      <c r="DE195">
        <v>2.9001017627618801E-3</v>
      </c>
      <c r="DF195">
        <v>1</v>
      </c>
      <c r="DG195">
        <v>1</v>
      </c>
      <c r="DH195">
        <v>2</v>
      </c>
      <c r="DI195" t="s">
        <v>362</v>
      </c>
      <c r="DJ195">
        <v>2.9376000000000002</v>
      </c>
      <c r="DK195">
        <v>2.6312799999999998</v>
      </c>
      <c r="DL195">
        <v>0.21967200000000001</v>
      </c>
      <c r="DM195">
        <v>0.227238</v>
      </c>
      <c r="DN195">
        <v>6.9812299999999994E-2</v>
      </c>
      <c r="DO195">
        <v>4.8721300000000002E-2</v>
      </c>
      <c r="DP195">
        <v>26322.9</v>
      </c>
      <c r="DQ195">
        <v>29140.7</v>
      </c>
      <c r="DR195">
        <v>29456.799999999999</v>
      </c>
      <c r="DS195">
        <v>34701.699999999997</v>
      </c>
      <c r="DT195">
        <v>34609</v>
      </c>
      <c r="DU195">
        <v>41766.300000000003</v>
      </c>
      <c r="DV195">
        <v>40225.4</v>
      </c>
      <c r="DW195">
        <v>47569.8</v>
      </c>
      <c r="DX195">
        <v>1.70658</v>
      </c>
      <c r="DY195">
        <v>2.0445500000000001</v>
      </c>
      <c r="DZ195">
        <v>3.3110399999999998E-2</v>
      </c>
      <c r="EA195">
        <v>0</v>
      </c>
      <c r="EB195">
        <v>19.474599999999999</v>
      </c>
      <c r="EC195">
        <v>999.9</v>
      </c>
      <c r="ED195">
        <v>64.168000000000006</v>
      </c>
      <c r="EE195">
        <v>22.425999999999998</v>
      </c>
      <c r="EF195">
        <v>17.113800000000001</v>
      </c>
      <c r="EG195">
        <v>61.258200000000002</v>
      </c>
      <c r="EH195">
        <v>43.477600000000002</v>
      </c>
      <c r="EI195">
        <v>1</v>
      </c>
      <c r="EJ195">
        <v>-0.28947400000000001</v>
      </c>
      <c r="EK195">
        <v>2.6075300000000001</v>
      </c>
      <c r="EL195">
        <v>20.2623</v>
      </c>
      <c r="EM195">
        <v>5.2461900000000004</v>
      </c>
      <c r="EN195">
        <v>11.914099999999999</v>
      </c>
      <c r="EO195">
        <v>4.9895500000000004</v>
      </c>
      <c r="EP195">
        <v>3.2843</v>
      </c>
      <c r="EQ195">
        <v>9999</v>
      </c>
      <c r="ER195">
        <v>9999</v>
      </c>
      <c r="ES195">
        <v>999.9</v>
      </c>
      <c r="ET195">
        <v>9999</v>
      </c>
      <c r="EU195">
        <v>1.88402</v>
      </c>
      <c r="EV195">
        <v>1.88425</v>
      </c>
      <c r="EW195">
        <v>1.8851100000000001</v>
      </c>
      <c r="EX195">
        <v>1.88714</v>
      </c>
      <c r="EY195">
        <v>1.88361</v>
      </c>
      <c r="EZ195">
        <v>1.87679</v>
      </c>
      <c r="FA195">
        <v>1.8825799999999999</v>
      </c>
      <c r="FB195">
        <v>1.88812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17.75</v>
      </c>
      <c r="FQ195">
        <v>2.2700000000000001E-2</v>
      </c>
      <c r="FR195">
        <v>-0.66434949939203702</v>
      </c>
      <c r="FS195">
        <v>9.8787948123959593E-3</v>
      </c>
      <c r="FT195">
        <v>5.3251326344088904E-6</v>
      </c>
      <c r="FU195">
        <v>-1.29812346716052E-9</v>
      </c>
      <c r="FV195">
        <v>-3.0087886876822501E-2</v>
      </c>
      <c r="FW195">
        <v>-3.68478344840185E-3</v>
      </c>
      <c r="FX195">
        <v>8.3536045323785897E-4</v>
      </c>
      <c r="FY195">
        <v>-9.0991182514875006E-6</v>
      </c>
      <c r="FZ195">
        <v>5</v>
      </c>
      <c r="GA195">
        <v>1737</v>
      </c>
      <c r="GB195">
        <v>1</v>
      </c>
      <c r="GC195">
        <v>17</v>
      </c>
      <c r="GD195">
        <v>52</v>
      </c>
      <c r="GE195">
        <v>52.2</v>
      </c>
      <c r="GF195">
        <v>2.50366</v>
      </c>
      <c r="GG195">
        <v>2.4426299999999999</v>
      </c>
      <c r="GH195">
        <v>1.3513200000000001</v>
      </c>
      <c r="GI195">
        <v>2.2448700000000001</v>
      </c>
      <c r="GJ195">
        <v>1.3000499999999999</v>
      </c>
      <c r="GK195">
        <v>2.2680699999999998</v>
      </c>
      <c r="GL195">
        <v>26.354700000000001</v>
      </c>
      <c r="GM195">
        <v>14.0007</v>
      </c>
      <c r="GN195">
        <v>19</v>
      </c>
      <c r="GO195">
        <v>315.55599999999998</v>
      </c>
      <c r="GP195">
        <v>499.70100000000002</v>
      </c>
      <c r="GQ195">
        <v>17.878299999999999</v>
      </c>
      <c r="GR195">
        <v>23.6051</v>
      </c>
      <c r="GS195">
        <v>30.002199999999998</v>
      </c>
      <c r="GT195">
        <v>23.9726</v>
      </c>
      <c r="GU195">
        <v>23.9968</v>
      </c>
      <c r="GV195">
        <v>50.087800000000001</v>
      </c>
      <c r="GW195">
        <v>58.447600000000001</v>
      </c>
      <c r="GX195">
        <v>100</v>
      </c>
      <c r="GY195">
        <v>17.805299999999999</v>
      </c>
      <c r="GZ195">
        <v>1389.21</v>
      </c>
      <c r="HA195">
        <v>7.2219600000000002</v>
      </c>
      <c r="HB195">
        <v>101.80500000000001</v>
      </c>
      <c r="HC195">
        <v>102.327</v>
      </c>
    </row>
    <row r="196" spans="1:211" x14ac:dyDescent="0.2">
      <c r="A196">
        <v>180</v>
      </c>
      <c r="B196">
        <v>1736452089.0999999</v>
      </c>
      <c r="C196">
        <v>359</v>
      </c>
      <c r="D196" t="s">
        <v>710</v>
      </c>
      <c r="E196" t="s">
        <v>711</v>
      </c>
      <c r="F196">
        <v>2</v>
      </c>
      <c r="G196">
        <v>1736452087.0999999</v>
      </c>
      <c r="H196">
        <f t="shared" si="68"/>
        <v>3.599171315525126E-3</v>
      </c>
      <c r="I196">
        <f t="shared" si="69"/>
        <v>3.5991713155251261</v>
      </c>
      <c r="J196">
        <f t="shared" si="70"/>
        <v>42.467378868091735</v>
      </c>
      <c r="K196">
        <f t="shared" si="71"/>
        <v>1284.085</v>
      </c>
      <c r="L196">
        <f t="shared" si="72"/>
        <v>1040.8806655297642</v>
      </c>
      <c r="M196">
        <f t="shared" si="73"/>
        <v>106.31806204159554</v>
      </c>
      <c r="N196">
        <f t="shared" si="74"/>
        <v>131.15953943404125</v>
      </c>
      <c r="O196">
        <f t="shared" si="75"/>
        <v>0.32007868898139114</v>
      </c>
      <c r="P196">
        <f t="shared" si="76"/>
        <v>3.5371291470522777</v>
      </c>
      <c r="Q196">
        <f t="shared" si="77"/>
        <v>0.30481407003427391</v>
      </c>
      <c r="R196">
        <f t="shared" si="78"/>
        <v>0.19181958181867376</v>
      </c>
      <c r="S196">
        <f t="shared" si="79"/>
        <v>317.39822490094048</v>
      </c>
      <c r="T196">
        <f t="shared" si="80"/>
        <v>20.814577223252897</v>
      </c>
      <c r="U196">
        <f t="shared" si="81"/>
        <v>20.023199999999999</v>
      </c>
      <c r="V196">
        <f t="shared" si="82"/>
        <v>2.3499865293546649</v>
      </c>
      <c r="W196">
        <f t="shared" si="83"/>
        <v>49.548008776352063</v>
      </c>
      <c r="X196">
        <f t="shared" si="84"/>
        <v>1.1646635343187874</v>
      </c>
      <c r="Y196">
        <f t="shared" si="85"/>
        <v>2.3505758618389732</v>
      </c>
      <c r="Z196">
        <f t="shared" si="86"/>
        <v>1.1853229950358775</v>
      </c>
      <c r="AA196">
        <f t="shared" si="87"/>
        <v>-158.72345501465804</v>
      </c>
      <c r="AB196">
        <f t="shared" si="88"/>
        <v>0.77230951163221762</v>
      </c>
      <c r="AC196">
        <f t="shared" si="89"/>
        <v>4.39103297678968E-2</v>
      </c>
      <c r="AD196">
        <f t="shared" si="90"/>
        <v>159.49098972768252</v>
      </c>
      <c r="AE196">
        <f t="shared" si="91"/>
        <v>70.779318790968148</v>
      </c>
      <c r="AF196">
        <f t="shared" si="92"/>
        <v>3.6050403437974317</v>
      </c>
      <c r="AG196">
        <f t="shared" si="93"/>
        <v>42.467378868091735</v>
      </c>
      <c r="AH196">
        <v>1378.1132668960799</v>
      </c>
      <c r="AI196">
        <v>1302.34757575758</v>
      </c>
      <c r="AJ196">
        <v>3.4440894569632801</v>
      </c>
      <c r="AK196">
        <v>84.881134538593102</v>
      </c>
      <c r="AL196">
        <f t="shared" si="94"/>
        <v>3.5991713155251261</v>
      </c>
      <c r="AM196">
        <v>7.1278650089661202</v>
      </c>
      <c r="AN196">
        <v>11.395003496503501</v>
      </c>
      <c r="AO196">
        <v>-4.2613300070253401E-5</v>
      </c>
      <c r="AP196">
        <v>118.923516889192</v>
      </c>
      <c r="AQ196">
        <v>143</v>
      </c>
      <c r="AR196">
        <v>29</v>
      </c>
      <c r="AS196">
        <f t="shared" si="95"/>
        <v>1</v>
      </c>
      <c r="AT196">
        <f t="shared" si="96"/>
        <v>0</v>
      </c>
      <c r="AU196">
        <f t="shared" si="97"/>
        <v>55368.201839697089</v>
      </c>
      <c r="AV196">
        <f t="shared" si="98"/>
        <v>1999.99</v>
      </c>
      <c r="AW196">
        <f t="shared" si="99"/>
        <v>1685.9911050023252</v>
      </c>
      <c r="AX196">
        <f t="shared" si="100"/>
        <v>0.84299976750000005</v>
      </c>
      <c r="AY196">
        <f t="shared" si="101"/>
        <v>0.15869990595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1736452087.0999999</v>
      </c>
      <c r="BF196">
        <v>1284.085</v>
      </c>
      <c r="BG196">
        <v>1374.51</v>
      </c>
      <c r="BH196">
        <v>11.40235</v>
      </c>
      <c r="BI196">
        <v>7.1287099999999999</v>
      </c>
      <c r="BJ196">
        <v>1266.3399999999999</v>
      </c>
      <c r="BK196">
        <v>11.37965</v>
      </c>
      <c r="BL196">
        <v>500.3605</v>
      </c>
      <c r="BM196">
        <v>102.11199999999999</v>
      </c>
      <c r="BN196">
        <v>3.0412249999999998E-2</v>
      </c>
      <c r="BO196">
        <v>20.027249999999999</v>
      </c>
      <c r="BP196">
        <v>20.023199999999999</v>
      </c>
      <c r="BQ196">
        <v>999.9</v>
      </c>
      <c r="BR196">
        <v>0</v>
      </c>
      <c r="BS196">
        <v>0</v>
      </c>
      <c r="BT196">
        <v>10016.875</v>
      </c>
      <c r="BU196">
        <v>593.42999999999995</v>
      </c>
      <c r="BV196">
        <v>1527.65</v>
      </c>
      <c r="BW196">
        <v>-90.425299999999993</v>
      </c>
      <c r="BX196">
        <v>1298.895</v>
      </c>
      <c r="BY196">
        <v>1384.38</v>
      </c>
      <c r="BZ196">
        <v>4.2736549999999998</v>
      </c>
      <c r="CA196">
        <v>1374.51</v>
      </c>
      <c r="CB196">
        <v>7.1287099999999999</v>
      </c>
      <c r="CC196">
        <v>1.164315</v>
      </c>
      <c r="CD196">
        <v>0.7279255</v>
      </c>
      <c r="CE196">
        <v>9.1529399999999992</v>
      </c>
      <c r="CF196">
        <v>2.3744049999999999</v>
      </c>
      <c r="CG196">
        <v>1999.99</v>
      </c>
      <c r="CH196">
        <v>0.90000049999999998</v>
      </c>
      <c r="CI196">
        <v>9.9999249999999998E-2</v>
      </c>
      <c r="CJ196">
        <v>22</v>
      </c>
      <c r="CK196">
        <v>42020.4</v>
      </c>
      <c r="CL196">
        <v>1736448967.0999999</v>
      </c>
      <c r="CM196" t="s">
        <v>347</v>
      </c>
      <c r="CN196">
        <v>1736448967.0999999</v>
      </c>
      <c r="CO196">
        <v>1736448953.0999999</v>
      </c>
      <c r="CP196">
        <v>2</v>
      </c>
      <c r="CQ196">
        <v>-0.42199999999999999</v>
      </c>
      <c r="CR196">
        <v>-1.2999999999999999E-2</v>
      </c>
      <c r="CS196">
        <v>1.4690000000000001</v>
      </c>
      <c r="CT196">
        <v>4.4999999999999998E-2</v>
      </c>
      <c r="CU196">
        <v>197</v>
      </c>
      <c r="CV196">
        <v>13</v>
      </c>
      <c r="CW196">
        <v>0.01</v>
      </c>
      <c r="CX196">
        <v>0.02</v>
      </c>
      <c r="CY196">
        <v>-90.094343749999993</v>
      </c>
      <c r="CZ196">
        <v>-6.4436735294116101</v>
      </c>
      <c r="DA196">
        <v>0.56958682828953899</v>
      </c>
      <c r="DB196">
        <v>0</v>
      </c>
      <c r="DC196">
        <v>4.2950893749999999</v>
      </c>
      <c r="DD196">
        <v>-6.9985588235309301E-2</v>
      </c>
      <c r="DE196">
        <v>7.74876963519853E-3</v>
      </c>
      <c r="DF196">
        <v>1</v>
      </c>
      <c r="DG196">
        <v>1</v>
      </c>
      <c r="DH196">
        <v>2</v>
      </c>
      <c r="DI196" t="s">
        <v>362</v>
      </c>
      <c r="DJ196">
        <v>2.9368400000000001</v>
      </c>
      <c r="DK196">
        <v>2.6326499999999999</v>
      </c>
      <c r="DL196">
        <v>0.22036</v>
      </c>
      <c r="DM196">
        <v>0.22786899999999999</v>
      </c>
      <c r="DN196">
        <v>6.9759199999999993E-2</v>
      </c>
      <c r="DO196">
        <v>4.87164E-2</v>
      </c>
      <c r="DP196">
        <v>26299.7</v>
      </c>
      <c r="DQ196">
        <v>29116.799999999999</v>
      </c>
      <c r="DR196">
        <v>29456.7</v>
      </c>
      <c r="DS196">
        <v>34701.5</v>
      </c>
      <c r="DT196">
        <v>34610.800000000003</v>
      </c>
      <c r="DU196">
        <v>41766.1</v>
      </c>
      <c r="DV196">
        <v>40225.199999999997</v>
      </c>
      <c r="DW196">
        <v>47569.3</v>
      </c>
      <c r="DX196">
        <v>1.69998</v>
      </c>
      <c r="DY196">
        <v>2.0447799999999998</v>
      </c>
      <c r="DZ196">
        <v>3.2827299999999997E-2</v>
      </c>
      <c r="EA196">
        <v>0</v>
      </c>
      <c r="EB196">
        <v>19.475899999999999</v>
      </c>
      <c r="EC196">
        <v>999.9</v>
      </c>
      <c r="ED196">
        <v>64.168000000000006</v>
      </c>
      <c r="EE196">
        <v>22.416</v>
      </c>
      <c r="EF196">
        <v>17.105599999999999</v>
      </c>
      <c r="EG196">
        <v>61.838200000000001</v>
      </c>
      <c r="EH196">
        <v>44.555300000000003</v>
      </c>
      <c r="EI196">
        <v>1</v>
      </c>
      <c r="EJ196">
        <v>-0.29095799999999999</v>
      </c>
      <c r="EK196">
        <v>2.3790800000000001</v>
      </c>
      <c r="EL196">
        <v>20.266999999999999</v>
      </c>
      <c r="EM196">
        <v>5.2464899999999997</v>
      </c>
      <c r="EN196">
        <v>11.914099999999999</v>
      </c>
      <c r="EO196">
        <v>4.9896000000000003</v>
      </c>
      <c r="EP196">
        <v>3.28437</v>
      </c>
      <c r="EQ196">
        <v>9999</v>
      </c>
      <c r="ER196">
        <v>9999</v>
      </c>
      <c r="ES196">
        <v>999.9</v>
      </c>
      <c r="ET196">
        <v>9999</v>
      </c>
      <c r="EU196">
        <v>1.8840300000000001</v>
      </c>
      <c r="EV196">
        <v>1.88428</v>
      </c>
      <c r="EW196">
        <v>1.8851199999999999</v>
      </c>
      <c r="EX196">
        <v>1.8871599999999999</v>
      </c>
      <c r="EY196">
        <v>1.8836200000000001</v>
      </c>
      <c r="EZ196">
        <v>1.8768</v>
      </c>
      <c r="FA196">
        <v>1.8825799999999999</v>
      </c>
      <c r="FB196">
        <v>1.88812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17.86</v>
      </c>
      <c r="FQ196">
        <v>2.2599999999999999E-2</v>
      </c>
      <c r="FR196">
        <v>-0.66434949939203702</v>
      </c>
      <c r="FS196">
        <v>9.8787948123959593E-3</v>
      </c>
      <c r="FT196">
        <v>5.3251326344088904E-6</v>
      </c>
      <c r="FU196">
        <v>-1.29812346716052E-9</v>
      </c>
      <c r="FV196">
        <v>-3.0087886876822501E-2</v>
      </c>
      <c r="FW196">
        <v>-3.68478344840185E-3</v>
      </c>
      <c r="FX196">
        <v>8.3536045323785897E-4</v>
      </c>
      <c r="FY196">
        <v>-9.0991182514875006E-6</v>
      </c>
      <c r="FZ196">
        <v>5</v>
      </c>
      <c r="GA196">
        <v>1737</v>
      </c>
      <c r="GB196">
        <v>1</v>
      </c>
      <c r="GC196">
        <v>17</v>
      </c>
      <c r="GD196">
        <v>52</v>
      </c>
      <c r="GE196">
        <v>52.3</v>
      </c>
      <c r="GF196">
        <v>2.5134300000000001</v>
      </c>
      <c r="GG196">
        <v>2.4291999999999998</v>
      </c>
      <c r="GH196">
        <v>1.3513200000000001</v>
      </c>
      <c r="GI196">
        <v>2.2460900000000001</v>
      </c>
      <c r="GJ196">
        <v>1.3000499999999999</v>
      </c>
      <c r="GK196">
        <v>2.4169900000000002</v>
      </c>
      <c r="GL196">
        <v>26.354700000000001</v>
      </c>
      <c r="GM196">
        <v>14.0182</v>
      </c>
      <c r="GN196">
        <v>19</v>
      </c>
      <c r="GO196">
        <v>312.74</v>
      </c>
      <c r="GP196">
        <v>499.81799999999998</v>
      </c>
      <c r="GQ196">
        <v>17.807600000000001</v>
      </c>
      <c r="GR196">
        <v>23.601299999999998</v>
      </c>
      <c r="GS196">
        <v>30.000399999999999</v>
      </c>
      <c r="GT196">
        <v>23.9693</v>
      </c>
      <c r="GU196">
        <v>23.9939</v>
      </c>
      <c r="GV196">
        <v>50.358199999999997</v>
      </c>
      <c r="GW196">
        <v>58.156700000000001</v>
      </c>
      <c r="GX196">
        <v>100</v>
      </c>
      <c r="GY196">
        <v>17.805299999999999</v>
      </c>
      <c r="GZ196">
        <v>1402.85</v>
      </c>
      <c r="HA196">
        <v>7.2332000000000001</v>
      </c>
      <c r="HB196">
        <v>101.804</v>
      </c>
      <c r="HC196">
        <v>102.327</v>
      </c>
    </row>
    <row r="197" spans="1:211" x14ac:dyDescent="0.2">
      <c r="A197">
        <v>181</v>
      </c>
      <c r="B197">
        <v>1736452091.0999999</v>
      </c>
      <c r="C197">
        <v>361</v>
      </c>
      <c r="D197" t="s">
        <v>712</v>
      </c>
      <c r="E197" t="s">
        <v>713</v>
      </c>
      <c r="F197">
        <v>2</v>
      </c>
      <c r="G197">
        <v>1736452090.0999999</v>
      </c>
      <c r="H197">
        <f t="shared" si="68"/>
        <v>3.5907637418089297E-3</v>
      </c>
      <c r="I197">
        <f t="shared" si="69"/>
        <v>3.5907637418089298</v>
      </c>
      <c r="J197">
        <f t="shared" si="70"/>
        <v>42.449788442532814</v>
      </c>
      <c r="K197">
        <f t="shared" si="71"/>
        <v>1294.26</v>
      </c>
      <c r="L197">
        <f t="shared" si="72"/>
        <v>1050.261825029238</v>
      </c>
      <c r="M197">
        <f t="shared" si="73"/>
        <v>107.26878767319587</v>
      </c>
      <c r="N197">
        <f t="shared" si="74"/>
        <v>132.18961008131998</v>
      </c>
      <c r="O197">
        <f t="shared" si="75"/>
        <v>0.319054140907085</v>
      </c>
      <c r="P197">
        <f t="shared" si="76"/>
        <v>3.5355778720692421</v>
      </c>
      <c r="Q197">
        <f t="shared" si="77"/>
        <v>0.30387828351848351</v>
      </c>
      <c r="R197">
        <f t="shared" si="78"/>
        <v>0.19122725171498237</v>
      </c>
      <c r="S197">
        <f t="shared" si="79"/>
        <v>317.39658552240479</v>
      </c>
      <c r="T197">
        <f t="shared" si="80"/>
        <v>20.807090644438357</v>
      </c>
      <c r="U197">
        <f t="shared" si="81"/>
        <v>20.0169</v>
      </c>
      <c r="V197">
        <f t="shared" si="82"/>
        <v>2.3490700472732167</v>
      </c>
      <c r="W197">
        <f t="shared" si="83"/>
        <v>49.504379806363083</v>
      </c>
      <c r="X197">
        <f t="shared" si="84"/>
        <v>1.1629429614366</v>
      </c>
      <c r="Y197">
        <f t="shared" si="85"/>
        <v>2.3491718631471881</v>
      </c>
      <c r="Z197">
        <f t="shared" si="86"/>
        <v>1.1861270858366166</v>
      </c>
      <c r="AA197">
        <f t="shared" si="87"/>
        <v>-158.3526810137738</v>
      </c>
      <c r="AB197">
        <f t="shared" si="88"/>
        <v>0.13342705196766411</v>
      </c>
      <c r="AC197">
        <f t="shared" si="89"/>
        <v>7.5888200647767721E-3</v>
      </c>
      <c r="AD197">
        <f t="shared" si="90"/>
        <v>159.18492038066341</v>
      </c>
      <c r="AE197">
        <f t="shared" si="91"/>
        <v>70.306382436085897</v>
      </c>
      <c r="AF197">
        <f t="shared" si="92"/>
        <v>3.5929141212588909</v>
      </c>
      <c r="AG197">
        <f t="shared" si="93"/>
        <v>42.449788442532814</v>
      </c>
      <c r="AH197">
        <v>1384.6983181181599</v>
      </c>
      <c r="AI197">
        <v>1309.1566666666699</v>
      </c>
      <c r="AJ197">
        <v>3.4220145236913</v>
      </c>
      <c r="AK197">
        <v>84.881134538593102</v>
      </c>
      <c r="AL197">
        <f t="shared" si="94"/>
        <v>3.5907637418089298</v>
      </c>
      <c r="AM197">
        <v>7.1283701707754199</v>
      </c>
      <c r="AN197">
        <v>11.3832286713287</v>
      </c>
      <c r="AO197">
        <v>-5.7587060869233898E-5</v>
      </c>
      <c r="AP197">
        <v>118.923516889192</v>
      </c>
      <c r="AQ197">
        <v>147</v>
      </c>
      <c r="AR197">
        <v>29</v>
      </c>
      <c r="AS197">
        <f t="shared" si="95"/>
        <v>1</v>
      </c>
      <c r="AT197">
        <f t="shared" si="96"/>
        <v>0</v>
      </c>
      <c r="AU197">
        <f t="shared" si="97"/>
        <v>55335.070557411302</v>
      </c>
      <c r="AV197">
        <f t="shared" si="98"/>
        <v>1999.98</v>
      </c>
      <c r="AW197">
        <f t="shared" si="99"/>
        <v>1685.9827320040799</v>
      </c>
      <c r="AX197">
        <f t="shared" si="100"/>
        <v>0.84299979599999997</v>
      </c>
      <c r="AY197">
        <f t="shared" si="101"/>
        <v>0.15869987976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1736452090.0999999</v>
      </c>
      <c r="BF197">
        <v>1294.26</v>
      </c>
      <c r="BG197">
        <v>1384.09</v>
      </c>
      <c r="BH197">
        <v>11.3863</v>
      </c>
      <c r="BI197">
        <v>7.12948</v>
      </c>
      <c r="BJ197">
        <v>1276.3399999999999</v>
      </c>
      <c r="BK197">
        <v>11.3637</v>
      </c>
      <c r="BL197">
        <v>500.65600000000001</v>
      </c>
      <c r="BM197">
        <v>102.10299999999999</v>
      </c>
      <c r="BN197">
        <v>3.2281999999999998E-2</v>
      </c>
      <c r="BO197">
        <v>20.017600000000002</v>
      </c>
      <c r="BP197">
        <v>20.0169</v>
      </c>
      <c r="BQ197">
        <v>999.9</v>
      </c>
      <c r="BR197">
        <v>0</v>
      </c>
      <c r="BS197">
        <v>0</v>
      </c>
      <c r="BT197">
        <v>10011.200000000001</v>
      </c>
      <c r="BU197">
        <v>593.48099999999999</v>
      </c>
      <c r="BV197">
        <v>1526.71</v>
      </c>
      <c r="BW197">
        <v>-89.822599999999994</v>
      </c>
      <c r="BX197">
        <v>1309.17</v>
      </c>
      <c r="BY197">
        <v>1394.03</v>
      </c>
      <c r="BZ197">
        <v>4.2567700000000004</v>
      </c>
      <c r="CA197">
        <v>1384.09</v>
      </c>
      <c r="CB197">
        <v>7.12948</v>
      </c>
      <c r="CC197">
        <v>1.1625700000000001</v>
      </c>
      <c r="CD197">
        <v>0.72794199999999998</v>
      </c>
      <c r="CE197">
        <v>9.1307200000000002</v>
      </c>
      <c r="CF197">
        <v>2.37473</v>
      </c>
      <c r="CG197">
        <v>1999.98</v>
      </c>
      <c r="CH197">
        <v>0.90000100000000005</v>
      </c>
      <c r="CI197">
        <v>9.9998799999999999E-2</v>
      </c>
      <c r="CJ197">
        <v>22</v>
      </c>
      <c r="CK197">
        <v>42020.1</v>
      </c>
      <c r="CL197">
        <v>1736448967.0999999</v>
      </c>
      <c r="CM197" t="s">
        <v>347</v>
      </c>
      <c r="CN197">
        <v>1736448967.0999999</v>
      </c>
      <c r="CO197">
        <v>1736448953.0999999</v>
      </c>
      <c r="CP197">
        <v>2</v>
      </c>
      <c r="CQ197">
        <v>-0.42199999999999999</v>
      </c>
      <c r="CR197">
        <v>-1.2999999999999999E-2</v>
      </c>
      <c r="CS197">
        <v>1.4690000000000001</v>
      </c>
      <c r="CT197">
        <v>4.4999999999999998E-2</v>
      </c>
      <c r="CU197">
        <v>197</v>
      </c>
      <c r="CV197">
        <v>13</v>
      </c>
      <c r="CW197">
        <v>0.01</v>
      </c>
      <c r="CX197">
        <v>0.02</v>
      </c>
      <c r="CY197">
        <v>-90.184437500000001</v>
      </c>
      <c r="CZ197">
        <v>-4.5731647058821396</v>
      </c>
      <c r="DA197">
        <v>0.51534461149191202</v>
      </c>
      <c r="DB197">
        <v>0</v>
      </c>
      <c r="DC197">
        <v>4.290909375</v>
      </c>
      <c r="DD197">
        <v>-0.136502647058832</v>
      </c>
      <c r="DE197">
        <v>1.25954205312635E-2</v>
      </c>
      <c r="DF197">
        <v>1</v>
      </c>
      <c r="DG197">
        <v>1</v>
      </c>
      <c r="DH197">
        <v>2</v>
      </c>
      <c r="DI197" t="s">
        <v>362</v>
      </c>
      <c r="DJ197">
        <v>2.93703</v>
      </c>
      <c r="DK197">
        <v>2.6350500000000001</v>
      </c>
      <c r="DL197">
        <v>0.22103800000000001</v>
      </c>
      <c r="DM197">
        <v>0.228492</v>
      </c>
      <c r="DN197">
        <v>6.9717699999999994E-2</v>
      </c>
      <c r="DO197">
        <v>4.8737900000000001E-2</v>
      </c>
      <c r="DP197">
        <v>26277</v>
      </c>
      <c r="DQ197">
        <v>29093.4</v>
      </c>
      <c r="DR197">
        <v>29456.799999999999</v>
      </c>
      <c r="DS197">
        <v>34701.5</v>
      </c>
      <c r="DT197">
        <v>34612.5</v>
      </c>
      <c r="DU197">
        <v>41764.800000000003</v>
      </c>
      <c r="DV197">
        <v>40225.4</v>
      </c>
      <c r="DW197">
        <v>47569</v>
      </c>
      <c r="DX197">
        <v>1.69258</v>
      </c>
      <c r="DY197">
        <v>2.0449199999999998</v>
      </c>
      <c r="DZ197">
        <v>3.2492E-2</v>
      </c>
      <c r="EA197">
        <v>0</v>
      </c>
      <c r="EB197">
        <v>19.477399999999999</v>
      </c>
      <c r="EC197">
        <v>999.9</v>
      </c>
      <c r="ED197">
        <v>64.168000000000006</v>
      </c>
      <c r="EE197">
        <v>22.416</v>
      </c>
      <c r="EF197">
        <v>17.103300000000001</v>
      </c>
      <c r="EG197">
        <v>61.608199999999997</v>
      </c>
      <c r="EH197">
        <v>44.863799999999998</v>
      </c>
      <c r="EI197">
        <v>1</v>
      </c>
      <c r="EJ197">
        <v>-0.29206799999999999</v>
      </c>
      <c r="EK197">
        <v>2.1503100000000002</v>
      </c>
      <c r="EL197">
        <v>20.271699999999999</v>
      </c>
      <c r="EM197">
        <v>5.2469400000000004</v>
      </c>
      <c r="EN197">
        <v>11.914099999999999</v>
      </c>
      <c r="EO197">
        <v>4.9896500000000001</v>
      </c>
      <c r="EP197">
        <v>3.2843</v>
      </c>
      <c r="EQ197">
        <v>9999</v>
      </c>
      <c r="ER197">
        <v>9999</v>
      </c>
      <c r="ES197">
        <v>999.9</v>
      </c>
      <c r="ET197">
        <v>9999</v>
      </c>
      <c r="EU197">
        <v>1.88402</v>
      </c>
      <c r="EV197">
        <v>1.8842699999999999</v>
      </c>
      <c r="EW197">
        <v>1.88514</v>
      </c>
      <c r="EX197">
        <v>1.8871800000000001</v>
      </c>
      <c r="EY197">
        <v>1.8836200000000001</v>
      </c>
      <c r="EZ197">
        <v>1.8768</v>
      </c>
      <c r="FA197">
        <v>1.8825700000000001</v>
      </c>
      <c r="FB197">
        <v>1.88812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17.98</v>
      </c>
      <c r="FQ197">
        <v>2.2499999999999999E-2</v>
      </c>
      <c r="FR197">
        <v>-0.66434949939203702</v>
      </c>
      <c r="FS197">
        <v>9.8787948123959593E-3</v>
      </c>
      <c r="FT197">
        <v>5.3251326344088904E-6</v>
      </c>
      <c r="FU197">
        <v>-1.29812346716052E-9</v>
      </c>
      <c r="FV197">
        <v>-3.0087886876822501E-2</v>
      </c>
      <c r="FW197">
        <v>-3.68478344840185E-3</v>
      </c>
      <c r="FX197">
        <v>8.3536045323785897E-4</v>
      </c>
      <c r="FY197">
        <v>-9.0991182514875006E-6</v>
      </c>
      <c r="FZ197">
        <v>5</v>
      </c>
      <c r="GA197">
        <v>1737</v>
      </c>
      <c r="GB197">
        <v>1</v>
      </c>
      <c r="GC197">
        <v>17</v>
      </c>
      <c r="GD197">
        <v>52.1</v>
      </c>
      <c r="GE197">
        <v>52.3</v>
      </c>
      <c r="GF197">
        <v>2.52563</v>
      </c>
      <c r="GG197">
        <v>2.4243199999999998</v>
      </c>
      <c r="GH197">
        <v>1.3513200000000001</v>
      </c>
      <c r="GI197">
        <v>2.2460900000000001</v>
      </c>
      <c r="GJ197">
        <v>1.3000499999999999</v>
      </c>
      <c r="GK197">
        <v>2.5097700000000001</v>
      </c>
      <c r="GL197">
        <v>26.334099999999999</v>
      </c>
      <c r="GM197">
        <v>14.0182</v>
      </c>
      <c r="GN197">
        <v>19</v>
      </c>
      <c r="GO197">
        <v>309.62299999999999</v>
      </c>
      <c r="GP197">
        <v>499.88299999999998</v>
      </c>
      <c r="GQ197">
        <v>17.7607</v>
      </c>
      <c r="GR197">
        <v>23.597200000000001</v>
      </c>
      <c r="GS197">
        <v>29.999400000000001</v>
      </c>
      <c r="GT197">
        <v>23.966200000000001</v>
      </c>
      <c r="GU197">
        <v>23.9908</v>
      </c>
      <c r="GV197">
        <v>50.509300000000003</v>
      </c>
      <c r="GW197">
        <v>58.156700000000001</v>
      </c>
      <c r="GX197">
        <v>100</v>
      </c>
      <c r="GY197">
        <v>17.781199999999998</v>
      </c>
      <c r="GZ197">
        <v>1402.85</v>
      </c>
      <c r="HA197">
        <v>7.2499500000000001</v>
      </c>
      <c r="HB197">
        <v>101.80500000000001</v>
      </c>
      <c r="HC197">
        <v>102.32599999999999</v>
      </c>
    </row>
    <row r="198" spans="1:211" x14ac:dyDescent="0.2">
      <c r="A198">
        <v>182</v>
      </c>
      <c r="B198">
        <v>1736452093.0999999</v>
      </c>
      <c r="C198">
        <v>363</v>
      </c>
      <c r="D198" t="s">
        <v>714</v>
      </c>
      <c r="E198" t="s">
        <v>715</v>
      </c>
      <c r="F198">
        <v>2</v>
      </c>
      <c r="G198">
        <v>1736452091.0999999</v>
      </c>
      <c r="H198">
        <f t="shared" si="68"/>
        <v>3.5422764031993424E-3</v>
      </c>
      <c r="I198">
        <f t="shared" si="69"/>
        <v>3.5422764031993426</v>
      </c>
      <c r="J198">
        <f t="shared" si="70"/>
        <v>42.567094522103226</v>
      </c>
      <c r="K198">
        <f t="shared" si="71"/>
        <v>1297.55</v>
      </c>
      <c r="L198">
        <f t="shared" si="72"/>
        <v>1049.8565824420386</v>
      </c>
      <c r="M198">
        <f t="shared" si="73"/>
        <v>107.22590395138573</v>
      </c>
      <c r="N198">
        <f t="shared" si="74"/>
        <v>132.52378848594</v>
      </c>
      <c r="O198">
        <f t="shared" si="75"/>
        <v>0.31458854093552208</v>
      </c>
      <c r="P198">
        <f t="shared" si="76"/>
        <v>3.5264934817890046</v>
      </c>
      <c r="Q198">
        <f t="shared" si="77"/>
        <v>0.29978785097446781</v>
      </c>
      <c r="R198">
        <f t="shared" si="78"/>
        <v>0.18863915099406722</v>
      </c>
      <c r="S198">
        <f t="shared" si="79"/>
        <v>317.39912436020535</v>
      </c>
      <c r="T198">
        <f t="shared" si="80"/>
        <v>20.816369088547216</v>
      </c>
      <c r="U198">
        <f t="shared" si="81"/>
        <v>20.013999999999999</v>
      </c>
      <c r="V198">
        <f t="shared" si="82"/>
        <v>2.3486482798431521</v>
      </c>
      <c r="W198">
        <f t="shared" si="83"/>
        <v>49.499238453850282</v>
      </c>
      <c r="X198">
        <f t="shared" si="84"/>
        <v>1.1625846080274598</v>
      </c>
      <c r="Y198">
        <f t="shared" si="85"/>
        <v>2.3486919078792989</v>
      </c>
      <c r="Z198">
        <f t="shared" si="86"/>
        <v>1.1860636718156923</v>
      </c>
      <c r="AA198">
        <f t="shared" si="87"/>
        <v>-156.214389381091</v>
      </c>
      <c r="AB198">
        <f t="shared" si="88"/>
        <v>5.703609497692972E-2</v>
      </c>
      <c r="AC198">
        <f t="shared" si="89"/>
        <v>3.2522482317609209E-3</v>
      </c>
      <c r="AD198">
        <f t="shared" si="90"/>
        <v>161.24502332232305</v>
      </c>
      <c r="AE198">
        <f t="shared" si="91"/>
        <v>70.386856652832051</v>
      </c>
      <c r="AF198">
        <f t="shared" si="92"/>
        <v>3.5857643999598565</v>
      </c>
      <c r="AG198">
        <f t="shared" si="93"/>
        <v>42.567094522103226</v>
      </c>
      <c r="AH198">
        <v>1391.19989427977</v>
      </c>
      <c r="AI198">
        <v>1315.83915151515</v>
      </c>
      <c r="AJ198">
        <v>3.3753762007116399</v>
      </c>
      <c r="AK198">
        <v>84.881134538593102</v>
      </c>
      <c r="AL198">
        <f t="shared" si="94"/>
        <v>3.5422764031993426</v>
      </c>
      <c r="AM198">
        <v>7.1287035023725602</v>
      </c>
      <c r="AN198">
        <v>11.377383216783199</v>
      </c>
      <c r="AO198">
        <v>-5.15765384698168E-3</v>
      </c>
      <c r="AP198">
        <v>118.923516889192</v>
      </c>
      <c r="AQ198">
        <v>148</v>
      </c>
      <c r="AR198">
        <v>30</v>
      </c>
      <c r="AS198">
        <f t="shared" si="95"/>
        <v>1</v>
      </c>
      <c r="AT198">
        <f t="shared" si="96"/>
        <v>0</v>
      </c>
      <c r="AU198">
        <f t="shared" si="97"/>
        <v>55132.302604900215</v>
      </c>
      <c r="AV198">
        <f t="shared" si="98"/>
        <v>1999.9949999999999</v>
      </c>
      <c r="AW198">
        <f t="shared" si="99"/>
        <v>1685.9959859994974</v>
      </c>
      <c r="AX198">
        <f t="shared" si="100"/>
        <v>0.84300010049999996</v>
      </c>
      <c r="AY198">
        <f t="shared" si="101"/>
        <v>0.15869995893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1736452091.0999999</v>
      </c>
      <c r="BF198">
        <v>1297.55</v>
      </c>
      <c r="BG198">
        <v>1387.49</v>
      </c>
      <c r="BH198">
        <v>11.382949999999999</v>
      </c>
      <c r="BI198">
        <v>7.1340899999999996</v>
      </c>
      <c r="BJ198">
        <v>1279.575</v>
      </c>
      <c r="BK198">
        <v>11.3604</v>
      </c>
      <c r="BL198">
        <v>500.59750000000003</v>
      </c>
      <c r="BM198">
        <v>102.1005</v>
      </c>
      <c r="BN198">
        <v>3.3358800000000001E-2</v>
      </c>
      <c r="BO198">
        <v>20.014299999999999</v>
      </c>
      <c r="BP198">
        <v>20.013999999999999</v>
      </c>
      <c r="BQ198">
        <v>999.9</v>
      </c>
      <c r="BR198">
        <v>0</v>
      </c>
      <c r="BS198">
        <v>0</v>
      </c>
      <c r="BT198">
        <v>9973.1</v>
      </c>
      <c r="BU198">
        <v>593.50250000000005</v>
      </c>
      <c r="BV198">
        <v>1526.7349999999999</v>
      </c>
      <c r="BW198">
        <v>-89.9375</v>
      </c>
      <c r="BX198">
        <v>1312.49</v>
      </c>
      <c r="BY198">
        <v>1397.46</v>
      </c>
      <c r="BZ198">
        <v>4.2488400000000004</v>
      </c>
      <c r="CA198">
        <v>1387.49</v>
      </c>
      <c r="CB198">
        <v>7.1340899999999996</v>
      </c>
      <c r="CC198">
        <v>1.1622049999999999</v>
      </c>
      <c r="CD198">
        <v>0.72839549999999997</v>
      </c>
      <c r="CE198">
        <v>9.1260349999999999</v>
      </c>
      <c r="CF198">
        <v>2.3834650000000002</v>
      </c>
      <c r="CG198">
        <v>1999.9949999999999</v>
      </c>
      <c r="CH198">
        <v>0.90000100000000005</v>
      </c>
      <c r="CI198">
        <v>9.9999149999999995E-2</v>
      </c>
      <c r="CJ198">
        <v>22</v>
      </c>
      <c r="CK198">
        <v>42020.4</v>
      </c>
      <c r="CL198">
        <v>1736448967.0999999</v>
      </c>
      <c r="CM198" t="s">
        <v>347</v>
      </c>
      <c r="CN198">
        <v>1736448967.0999999</v>
      </c>
      <c r="CO198">
        <v>1736448953.0999999</v>
      </c>
      <c r="CP198">
        <v>2</v>
      </c>
      <c r="CQ198">
        <v>-0.42199999999999999</v>
      </c>
      <c r="CR198">
        <v>-1.2999999999999999E-2</v>
      </c>
      <c r="CS198">
        <v>1.4690000000000001</v>
      </c>
      <c r="CT198">
        <v>4.4999999999999998E-2</v>
      </c>
      <c r="CU198">
        <v>197</v>
      </c>
      <c r="CV198">
        <v>13</v>
      </c>
      <c r="CW198">
        <v>0.01</v>
      </c>
      <c r="CX198">
        <v>0.02</v>
      </c>
      <c r="CY198">
        <v>-90.254387500000007</v>
      </c>
      <c r="CZ198">
        <v>-0.71842941176453201</v>
      </c>
      <c r="DA198">
        <v>0.41239561084442899</v>
      </c>
      <c r="DB198">
        <v>0</v>
      </c>
      <c r="DC198">
        <v>4.285231875</v>
      </c>
      <c r="DD198">
        <v>-0.206079705882351</v>
      </c>
      <c r="DE198">
        <v>1.7281451117726498E-2</v>
      </c>
      <c r="DF198">
        <v>1</v>
      </c>
      <c r="DG198">
        <v>1</v>
      </c>
      <c r="DH198">
        <v>2</v>
      </c>
      <c r="DI198" t="s">
        <v>362</v>
      </c>
      <c r="DJ198">
        <v>2.9367800000000002</v>
      </c>
      <c r="DK198">
        <v>2.63503</v>
      </c>
      <c r="DL198">
        <v>0.22170400000000001</v>
      </c>
      <c r="DM198">
        <v>0.22919600000000001</v>
      </c>
      <c r="DN198">
        <v>6.9689200000000007E-2</v>
      </c>
      <c r="DO198">
        <v>4.8796699999999998E-2</v>
      </c>
      <c r="DP198">
        <v>26254.7</v>
      </c>
      <c r="DQ198">
        <v>29067.200000000001</v>
      </c>
      <c r="DR198">
        <v>29456.9</v>
      </c>
      <c r="DS198">
        <v>34701.699999999997</v>
      </c>
      <c r="DT198">
        <v>34613.599999999999</v>
      </c>
      <c r="DU198">
        <v>41762.6</v>
      </c>
      <c r="DV198">
        <v>40225.599999999999</v>
      </c>
      <c r="DW198">
        <v>47569.4</v>
      </c>
      <c r="DX198">
        <v>1.6881699999999999</v>
      </c>
      <c r="DY198">
        <v>2.0450699999999999</v>
      </c>
      <c r="DZ198">
        <v>3.1910800000000003E-2</v>
      </c>
      <c r="EA198">
        <v>0</v>
      </c>
      <c r="EB198">
        <v>19.4785</v>
      </c>
      <c r="EC198">
        <v>999.9</v>
      </c>
      <c r="ED198">
        <v>64.168000000000006</v>
      </c>
      <c r="EE198">
        <v>22.416</v>
      </c>
      <c r="EF198">
        <v>17.103100000000001</v>
      </c>
      <c r="EG198">
        <v>60.928199999999997</v>
      </c>
      <c r="EH198">
        <v>43.854199999999999</v>
      </c>
      <c r="EI198">
        <v>1</v>
      </c>
      <c r="EJ198">
        <v>-0.29306700000000002</v>
      </c>
      <c r="EK198">
        <v>2.0073599999999998</v>
      </c>
      <c r="EL198">
        <v>20.272099999999998</v>
      </c>
      <c r="EM198">
        <v>5.2469400000000004</v>
      </c>
      <c r="EN198">
        <v>11.914099999999999</v>
      </c>
      <c r="EO198">
        <v>4.9895500000000004</v>
      </c>
      <c r="EP198">
        <v>3.2840799999999999</v>
      </c>
      <c r="EQ198">
        <v>9999</v>
      </c>
      <c r="ER198">
        <v>9999</v>
      </c>
      <c r="ES198">
        <v>999.9</v>
      </c>
      <c r="ET198">
        <v>9999</v>
      </c>
      <c r="EU198">
        <v>1.8840300000000001</v>
      </c>
      <c r="EV198">
        <v>1.88425</v>
      </c>
      <c r="EW198">
        <v>1.8851500000000001</v>
      </c>
      <c r="EX198">
        <v>1.8871800000000001</v>
      </c>
      <c r="EY198">
        <v>1.88364</v>
      </c>
      <c r="EZ198">
        <v>1.8768100000000001</v>
      </c>
      <c r="FA198">
        <v>1.8825799999999999</v>
      </c>
      <c r="FB198">
        <v>1.88812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18.09</v>
      </c>
      <c r="FQ198">
        <v>2.24E-2</v>
      </c>
      <c r="FR198">
        <v>-0.66434949939203702</v>
      </c>
      <c r="FS198">
        <v>9.8787948123959593E-3</v>
      </c>
      <c r="FT198">
        <v>5.3251326344088904E-6</v>
      </c>
      <c r="FU198">
        <v>-1.29812346716052E-9</v>
      </c>
      <c r="FV198">
        <v>-3.0087886876822501E-2</v>
      </c>
      <c r="FW198">
        <v>-3.68478344840185E-3</v>
      </c>
      <c r="FX198">
        <v>8.3536045323785897E-4</v>
      </c>
      <c r="FY198">
        <v>-9.0991182514875006E-6</v>
      </c>
      <c r="FZ198">
        <v>5</v>
      </c>
      <c r="GA198">
        <v>1737</v>
      </c>
      <c r="GB198">
        <v>1</v>
      </c>
      <c r="GC198">
        <v>17</v>
      </c>
      <c r="GD198">
        <v>52.1</v>
      </c>
      <c r="GE198">
        <v>52.3</v>
      </c>
      <c r="GF198">
        <v>2.5341800000000001</v>
      </c>
      <c r="GG198">
        <v>2.4377399999999998</v>
      </c>
      <c r="GH198">
        <v>1.3513200000000001</v>
      </c>
      <c r="GI198">
        <v>2.2473100000000001</v>
      </c>
      <c r="GJ198">
        <v>1.3000499999999999</v>
      </c>
      <c r="GK198">
        <v>2.34375</v>
      </c>
      <c r="GL198">
        <v>26.334099999999999</v>
      </c>
      <c r="GM198">
        <v>14.009499999999999</v>
      </c>
      <c r="GN198">
        <v>19</v>
      </c>
      <c r="GO198">
        <v>307.77100000000002</v>
      </c>
      <c r="GP198">
        <v>499.95699999999999</v>
      </c>
      <c r="GQ198">
        <v>17.736599999999999</v>
      </c>
      <c r="GR198">
        <v>23.593399999999999</v>
      </c>
      <c r="GS198">
        <v>29.998799999999999</v>
      </c>
      <c r="GT198">
        <v>23.9633</v>
      </c>
      <c r="GU198">
        <v>23.988499999999998</v>
      </c>
      <c r="GV198">
        <v>50.761000000000003</v>
      </c>
      <c r="GW198">
        <v>57.874400000000001</v>
      </c>
      <c r="GX198">
        <v>100</v>
      </c>
      <c r="GY198">
        <v>17.781199999999998</v>
      </c>
      <c r="GZ198">
        <v>1416.5</v>
      </c>
      <c r="HA198">
        <v>7.2614900000000002</v>
      </c>
      <c r="HB198">
        <v>101.80500000000001</v>
      </c>
      <c r="HC198">
        <v>102.327</v>
      </c>
    </row>
    <row r="199" spans="1:211" x14ac:dyDescent="0.2">
      <c r="A199">
        <v>183</v>
      </c>
      <c r="B199">
        <v>1736452095.0999999</v>
      </c>
      <c r="C199">
        <v>365</v>
      </c>
      <c r="D199" t="s">
        <v>716</v>
      </c>
      <c r="E199" t="s">
        <v>717</v>
      </c>
      <c r="F199">
        <v>2</v>
      </c>
      <c r="G199">
        <v>1736452094.0999999</v>
      </c>
      <c r="H199">
        <f t="shared" si="68"/>
        <v>3.555264854277929E-3</v>
      </c>
      <c r="I199">
        <f t="shared" si="69"/>
        <v>3.555264854277929</v>
      </c>
      <c r="J199">
        <f t="shared" si="70"/>
        <v>43.141740384864548</v>
      </c>
      <c r="K199">
        <f t="shared" si="71"/>
        <v>1307.27</v>
      </c>
      <c r="L199">
        <f t="shared" si="72"/>
        <v>1057.2519420120746</v>
      </c>
      <c r="M199">
        <f t="shared" si="73"/>
        <v>107.98000028129553</v>
      </c>
      <c r="N199">
        <f t="shared" si="74"/>
        <v>133.515020742442</v>
      </c>
      <c r="O199">
        <f t="shared" si="75"/>
        <v>0.31583456783831565</v>
      </c>
      <c r="P199">
        <f t="shared" si="76"/>
        <v>3.5312278588318509</v>
      </c>
      <c r="Q199">
        <f t="shared" si="77"/>
        <v>0.30093837033537568</v>
      </c>
      <c r="R199">
        <f t="shared" si="78"/>
        <v>0.18936628675818809</v>
      </c>
      <c r="S199">
        <f t="shared" si="79"/>
        <v>317.40491100225</v>
      </c>
      <c r="T199">
        <f t="shared" si="80"/>
        <v>20.802538198060777</v>
      </c>
      <c r="U199">
        <f t="shared" si="81"/>
        <v>20.006499999999999</v>
      </c>
      <c r="V199">
        <f t="shared" si="82"/>
        <v>2.3475578097007275</v>
      </c>
      <c r="W199">
        <f t="shared" si="83"/>
        <v>49.492136034132578</v>
      </c>
      <c r="X199">
        <f t="shared" si="84"/>
        <v>1.1616982352022398</v>
      </c>
      <c r="Y199">
        <f t="shared" si="85"/>
        <v>2.3472380226245781</v>
      </c>
      <c r="Z199">
        <f t="shared" si="86"/>
        <v>1.1858595744984877</v>
      </c>
      <c r="AA199">
        <f t="shared" si="87"/>
        <v>-156.78718007365666</v>
      </c>
      <c r="AB199">
        <f t="shared" si="88"/>
        <v>-0.41882622391545432</v>
      </c>
      <c r="AC199">
        <f t="shared" si="89"/>
        <v>-2.3847683818849122E-2</v>
      </c>
      <c r="AD199">
        <f t="shared" si="90"/>
        <v>160.17505702085901</v>
      </c>
      <c r="AE199">
        <f t="shared" si="91"/>
        <v>71.073939687598838</v>
      </c>
      <c r="AF199">
        <f t="shared" si="92"/>
        <v>3.5650676058257038</v>
      </c>
      <c r="AG199">
        <f t="shared" si="93"/>
        <v>43.141740384864548</v>
      </c>
      <c r="AH199">
        <v>1397.8352893408901</v>
      </c>
      <c r="AI199">
        <v>1322.3219393939401</v>
      </c>
      <c r="AJ199">
        <v>3.2969807197184702</v>
      </c>
      <c r="AK199">
        <v>84.881134538593102</v>
      </c>
      <c r="AL199">
        <f t="shared" si="94"/>
        <v>3.555264854277929</v>
      </c>
      <c r="AM199">
        <v>7.1309060315718904</v>
      </c>
      <c r="AN199">
        <v>11.3744055944056</v>
      </c>
      <c r="AO199">
        <v>-3.00869814819082E-3</v>
      </c>
      <c r="AP199">
        <v>118.923516889192</v>
      </c>
      <c r="AQ199">
        <v>148</v>
      </c>
      <c r="AR199">
        <v>30</v>
      </c>
      <c r="AS199">
        <f t="shared" si="95"/>
        <v>1</v>
      </c>
      <c r="AT199">
        <f t="shared" si="96"/>
        <v>0</v>
      </c>
      <c r="AU199">
        <f t="shared" si="97"/>
        <v>55240.107178697093</v>
      </c>
      <c r="AV199">
        <f t="shared" si="98"/>
        <v>2000.03</v>
      </c>
      <c r="AW199">
        <f t="shared" si="99"/>
        <v>1686.0253500009001</v>
      </c>
      <c r="AX199">
        <f t="shared" si="100"/>
        <v>0.84300003000000001</v>
      </c>
      <c r="AY199">
        <f t="shared" si="101"/>
        <v>0.158700075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1736452094.0999999</v>
      </c>
      <c r="BF199">
        <v>1307.27</v>
      </c>
      <c r="BG199">
        <v>1398.06</v>
      </c>
      <c r="BH199">
        <v>11.3744</v>
      </c>
      <c r="BI199">
        <v>7.1492300000000002</v>
      </c>
      <c r="BJ199">
        <v>1289.1300000000001</v>
      </c>
      <c r="BK199">
        <v>11.351900000000001</v>
      </c>
      <c r="BL199">
        <v>500.50299999999999</v>
      </c>
      <c r="BM199">
        <v>102.1</v>
      </c>
      <c r="BN199">
        <v>3.27046E-2</v>
      </c>
      <c r="BO199">
        <v>20.004300000000001</v>
      </c>
      <c r="BP199">
        <v>20.006499999999999</v>
      </c>
      <c r="BQ199">
        <v>999.9</v>
      </c>
      <c r="BR199">
        <v>0</v>
      </c>
      <c r="BS199">
        <v>0</v>
      </c>
      <c r="BT199">
        <v>9993.1200000000008</v>
      </c>
      <c r="BU199">
        <v>593.53599999999994</v>
      </c>
      <c r="BV199">
        <v>1527.52</v>
      </c>
      <c r="BW199">
        <v>-90.786100000000005</v>
      </c>
      <c r="BX199">
        <v>1322.31</v>
      </c>
      <c r="BY199">
        <v>1408.12</v>
      </c>
      <c r="BZ199">
        <v>4.2251300000000001</v>
      </c>
      <c r="CA199">
        <v>1398.06</v>
      </c>
      <c r="CB199">
        <v>7.1492300000000002</v>
      </c>
      <c r="CC199">
        <v>1.16133</v>
      </c>
      <c r="CD199">
        <v>0.72994000000000003</v>
      </c>
      <c r="CE199">
        <v>9.1148299999999995</v>
      </c>
      <c r="CF199">
        <v>2.4132199999999999</v>
      </c>
      <c r="CG199">
        <v>2000.03</v>
      </c>
      <c r="CH199">
        <v>0.89999899999999999</v>
      </c>
      <c r="CI199">
        <v>0.10000100000000001</v>
      </c>
      <c r="CJ199">
        <v>22</v>
      </c>
      <c r="CK199">
        <v>42021.2</v>
      </c>
      <c r="CL199">
        <v>1736448967.0999999</v>
      </c>
      <c r="CM199" t="s">
        <v>347</v>
      </c>
      <c r="CN199">
        <v>1736448967.0999999</v>
      </c>
      <c r="CO199">
        <v>1736448953.0999999</v>
      </c>
      <c r="CP199">
        <v>2</v>
      </c>
      <c r="CQ199">
        <v>-0.42199999999999999</v>
      </c>
      <c r="CR199">
        <v>-1.2999999999999999E-2</v>
      </c>
      <c r="CS199">
        <v>1.4690000000000001</v>
      </c>
      <c r="CT199">
        <v>4.4999999999999998E-2</v>
      </c>
      <c r="CU199">
        <v>197</v>
      </c>
      <c r="CV199">
        <v>13</v>
      </c>
      <c r="CW199">
        <v>0.01</v>
      </c>
      <c r="CX199">
        <v>0.02</v>
      </c>
      <c r="CY199">
        <v>-90.343400000000003</v>
      </c>
      <c r="CZ199">
        <v>1.4140411764707299</v>
      </c>
      <c r="DA199">
        <v>0.326901497014008</v>
      </c>
      <c r="DB199">
        <v>0</v>
      </c>
      <c r="DC199">
        <v>4.2774012499999996</v>
      </c>
      <c r="DD199">
        <v>-0.281745882352952</v>
      </c>
      <c r="DE199">
        <v>2.2553223404593301E-2</v>
      </c>
      <c r="DF199">
        <v>1</v>
      </c>
      <c r="DG199">
        <v>1</v>
      </c>
      <c r="DH199">
        <v>2</v>
      </c>
      <c r="DI199" t="s">
        <v>362</v>
      </c>
      <c r="DJ199">
        <v>2.9374600000000002</v>
      </c>
      <c r="DK199">
        <v>2.6342500000000002</v>
      </c>
      <c r="DL199">
        <v>0.222387</v>
      </c>
      <c r="DM199">
        <v>0.229906</v>
      </c>
      <c r="DN199">
        <v>6.9675399999999998E-2</v>
      </c>
      <c r="DO199">
        <v>4.8865800000000001E-2</v>
      </c>
      <c r="DP199">
        <v>26232.1</v>
      </c>
      <c r="DQ199">
        <v>29040.9</v>
      </c>
      <c r="DR199">
        <v>29457.3</v>
      </c>
      <c r="DS199">
        <v>34702.1</v>
      </c>
      <c r="DT199">
        <v>34614.300000000003</v>
      </c>
      <c r="DU199">
        <v>41760</v>
      </c>
      <c r="DV199">
        <v>40225.800000000003</v>
      </c>
      <c r="DW199">
        <v>47570</v>
      </c>
      <c r="DX199">
        <v>1.6897200000000001</v>
      </c>
      <c r="DY199">
        <v>2.0446</v>
      </c>
      <c r="DZ199">
        <v>3.1549500000000001E-2</v>
      </c>
      <c r="EA199">
        <v>0</v>
      </c>
      <c r="EB199">
        <v>19.479700000000001</v>
      </c>
      <c r="EC199">
        <v>999.9</v>
      </c>
      <c r="ED199">
        <v>64.168000000000006</v>
      </c>
      <c r="EE199">
        <v>22.425999999999998</v>
      </c>
      <c r="EF199">
        <v>17.114699999999999</v>
      </c>
      <c r="EG199">
        <v>61.718200000000003</v>
      </c>
      <c r="EH199">
        <v>43.333300000000001</v>
      </c>
      <c r="EI199">
        <v>1</v>
      </c>
      <c r="EJ199">
        <v>-0.294045</v>
      </c>
      <c r="EK199">
        <v>1.84676</v>
      </c>
      <c r="EL199">
        <v>20.2745</v>
      </c>
      <c r="EM199">
        <v>5.24709</v>
      </c>
      <c r="EN199">
        <v>11.914099999999999</v>
      </c>
      <c r="EO199">
        <v>4.9896000000000003</v>
      </c>
      <c r="EP199">
        <v>3.2841999999999998</v>
      </c>
      <c r="EQ199">
        <v>9999</v>
      </c>
      <c r="ER199">
        <v>9999</v>
      </c>
      <c r="ES199">
        <v>999.9</v>
      </c>
      <c r="ET199">
        <v>9999</v>
      </c>
      <c r="EU199">
        <v>1.8840699999999999</v>
      </c>
      <c r="EV199">
        <v>1.88425</v>
      </c>
      <c r="EW199">
        <v>1.8851500000000001</v>
      </c>
      <c r="EX199">
        <v>1.8871899999999999</v>
      </c>
      <c r="EY199">
        <v>1.88364</v>
      </c>
      <c r="EZ199">
        <v>1.8768100000000001</v>
      </c>
      <c r="FA199">
        <v>1.8826000000000001</v>
      </c>
      <c r="FB199">
        <v>1.88812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18.2</v>
      </c>
      <c r="FQ199">
        <v>2.24E-2</v>
      </c>
      <c r="FR199">
        <v>-0.66434949939203702</v>
      </c>
      <c r="FS199">
        <v>9.8787948123959593E-3</v>
      </c>
      <c r="FT199">
        <v>5.3251326344088904E-6</v>
      </c>
      <c r="FU199">
        <v>-1.29812346716052E-9</v>
      </c>
      <c r="FV199">
        <v>-3.0087886876822501E-2</v>
      </c>
      <c r="FW199">
        <v>-3.68478344840185E-3</v>
      </c>
      <c r="FX199">
        <v>8.3536045323785897E-4</v>
      </c>
      <c r="FY199">
        <v>-9.0991182514875006E-6</v>
      </c>
      <c r="FZ199">
        <v>5</v>
      </c>
      <c r="GA199">
        <v>1737</v>
      </c>
      <c r="GB199">
        <v>1</v>
      </c>
      <c r="GC199">
        <v>17</v>
      </c>
      <c r="GD199">
        <v>52.1</v>
      </c>
      <c r="GE199">
        <v>52.4</v>
      </c>
      <c r="GF199">
        <v>2.5451700000000002</v>
      </c>
      <c r="GG199">
        <v>2.4475099999999999</v>
      </c>
      <c r="GH199">
        <v>1.3513200000000001</v>
      </c>
      <c r="GI199">
        <v>2.2448700000000001</v>
      </c>
      <c r="GJ199">
        <v>1.3000499999999999</v>
      </c>
      <c r="GK199">
        <v>2.2607400000000002</v>
      </c>
      <c r="GL199">
        <v>26.334099999999999</v>
      </c>
      <c r="GM199">
        <v>14.009499999999999</v>
      </c>
      <c r="GN199">
        <v>19</v>
      </c>
      <c r="GO199">
        <v>308.40100000000001</v>
      </c>
      <c r="GP199">
        <v>499.62400000000002</v>
      </c>
      <c r="GQ199">
        <v>17.719899999999999</v>
      </c>
      <c r="GR199">
        <v>23.589200000000002</v>
      </c>
      <c r="GS199">
        <v>29.9985</v>
      </c>
      <c r="GT199">
        <v>23.9602</v>
      </c>
      <c r="GU199">
        <v>23.9861</v>
      </c>
      <c r="GV199">
        <v>50.908999999999999</v>
      </c>
      <c r="GW199">
        <v>57.874400000000001</v>
      </c>
      <c r="GX199">
        <v>100</v>
      </c>
      <c r="GY199">
        <v>17.773399999999999</v>
      </c>
      <c r="GZ199">
        <v>1416.5</v>
      </c>
      <c r="HA199">
        <v>7.2706400000000002</v>
      </c>
      <c r="HB199">
        <v>101.806</v>
      </c>
      <c r="HC199">
        <v>102.328</v>
      </c>
    </row>
    <row r="200" spans="1:211" x14ac:dyDescent="0.2">
      <c r="A200">
        <v>184</v>
      </c>
      <c r="B200">
        <v>1736452097.0999999</v>
      </c>
      <c r="C200">
        <v>367</v>
      </c>
      <c r="D200" t="s">
        <v>718</v>
      </c>
      <c r="E200" t="s">
        <v>719</v>
      </c>
      <c r="F200">
        <v>2</v>
      </c>
      <c r="G200">
        <v>1736452095.0999999</v>
      </c>
      <c r="H200">
        <f t="shared" si="68"/>
        <v>3.5589338756626932E-3</v>
      </c>
      <c r="I200">
        <f t="shared" si="69"/>
        <v>3.5589338756626931</v>
      </c>
      <c r="J200">
        <f t="shared" si="70"/>
        <v>43.356436109302486</v>
      </c>
      <c r="K200">
        <f t="shared" si="71"/>
        <v>1310.605</v>
      </c>
      <c r="L200">
        <f t="shared" si="72"/>
        <v>1059.708583174408</v>
      </c>
      <c r="M200">
        <f t="shared" si="73"/>
        <v>108.2321364994166</v>
      </c>
      <c r="N200">
        <f t="shared" si="74"/>
        <v>133.85715800460974</v>
      </c>
      <c r="O200">
        <f t="shared" si="75"/>
        <v>0.31627630129665169</v>
      </c>
      <c r="P200">
        <f t="shared" si="76"/>
        <v>3.5298679508792667</v>
      </c>
      <c r="Q200">
        <f t="shared" si="77"/>
        <v>0.30133400272665911</v>
      </c>
      <c r="R200">
        <f t="shared" si="78"/>
        <v>0.1896174180754629</v>
      </c>
      <c r="S200">
        <f t="shared" si="79"/>
        <v>317.402530501125</v>
      </c>
      <c r="T200">
        <f t="shared" si="80"/>
        <v>20.799114167821365</v>
      </c>
      <c r="U200">
        <f t="shared" si="81"/>
        <v>20.003699999999998</v>
      </c>
      <c r="V200">
        <f t="shared" si="82"/>
        <v>2.3471508145923701</v>
      </c>
      <c r="W200">
        <f t="shared" si="83"/>
        <v>49.497236458107693</v>
      </c>
      <c r="X200">
        <f t="shared" si="84"/>
        <v>1.1616093337425302</v>
      </c>
      <c r="Y200">
        <f t="shared" si="85"/>
        <v>2.3468165434360477</v>
      </c>
      <c r="Z200">
        <f t="shared" si="86"/>
        <v>1.1855414808498399</v>
      </c>
      <c r="AA200">
        <f t="shared" si="87"/>
        <v>-156.94898391672476</v>
      </c>
      <c r="AB200">
        <f t="shared" si="88"/>
        <v>-0.43769515422560301</v>
      </c>
      <c r="AC200">
        <f t="shared" si="89"/>
        <v>-2.493094193913431E-2</v>
      </c>
      <c r="AD200">
        <f t="shared" si="90"/>
        <v>159.9909204882355</v>
      </c>
      <c r="AE200">
        <f t="shared" si="91"/>
        <v>71.197709771569578</v>
      </c>
      <c r="AF200">
        <f t="shared" si="92"/>
        <v>3.5553592069543751</v>
      </c>
      <c r="AG200">
        <f t="shared" si="93"/>
        <v>43.356436109302486</v>
      </c>
      <c r="AH200">
        <v>1404.81792985486</v>
      </c>
      <c r="AI200">
        <v>1328.98793939394</v>
      </c>
      <c r="AJ200">
        <v>3.3010698036736299</v>
      </c>
      <c r="AK200">
        <v>84.881134538593102</v>
      </c>
      <c r="AL200">
        <f t="shared" si="94"/>
        <v>3.5589338756626931</v>
      </c>
      <c r="AM200">
        <v>7.1366938363930004</v>
      </c>
      <c r="AN200">
        <v>11.3724272727273</v>
      </c>
      <c r="AO200">
        <v>-1.63808761389066E-3</v>
      </c>
      <c r="AP200">
        <v>118.923516889192</v>
      </c>
      <c r="AQ200">
        <v>139</v>
      </c>
      <c r="AR200">
        <v>28</v>
      </c>
      <c r="AS200">
        <f t="shared" si="95"/>
        <v>1</v>
      </c>
      <c r="AT200">
        <f t="shared" si="96"/>
        <v>0</v>
      </c>
      <c r="AU200">
        <f t="shared" si="97"/>
        <v>55210.260278046342</v>
      </c>
      <c r="AV200">
        <f t="shared" si="98"/>
        <v>2000.0150000000001</v>
      </c>
      <c r="AW200">
        <f t="shared" si="99"/>
        <v>1686.0127050004501</v>
      </c>
      <c r="AX200">
        <f t="shared" si="100"/>
        <v>0.84300003000000001</v>
      </c>
      <c r="AY200">
        <f t="shared" si="101"/>
        <v>0.158700075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1736452095.0999999</v>
      </c>
      <c r="BF200">
        <v>1310.605</v>
      </c>
      <c r="BG200">
        <v>1401.575</v>
      </c>
      <c r="BH200">
        <v>11.3734</v>
      </c>
      <c r="BI200">
        <v>7.15822</v>
      </c>
      <c r="BJ200">
        <v>1292.4100000000001</v>
      </c>
      <c r="BK200">
        <v>11.350949999999999</v>
      </c>
      <c r="BL200">
        <v>500.32350000000002</v>
      </c>
      <c r="BM200">
        <v>102.102</v>
      </c>
      <c r="BN200">
        <v>3.1867949999999999E-2</v>
      </c>
      <c r="BO200">
        <v>20.0014</v>
      </c>
      <c r="BP200">
        <v>20.003699999999998</v>
      </c>
      <c r="BQ200">
        <v>999.9</v>
      </c>
      <c r="BR200">
        <v>0</v>
      </c>
      <c r="BS200">
        <v>0</v>
      </c>
      <c r="BT200">
        <v>9987.1849999999995</v>
      </c>
      <c r="BU200">
        <v>593.524</v>
      </c>
      <c r="BV200">
        <v>1527.6</v>
      </c>
      <c r="BW200">
        <v>-90.965400000000002</v>
      </c>
      <c r="BX200">
        <v>1325.6849999999999</v>
      </c>
      <c r="BY200">
        <v>1411.675</v>
      </c>
      <c r="BZ200">
        <v>4.2151500000000004</v>
      </c>
      <c r="CA200">
        <v>1401.575</v>
      </c>
      <c r="CB200">
        <v>7.15822</v>
      </c>
      <c r="CC200">
        <v>1.1612450000000001</v>
      </c>
      <c r="CD200">
        <v>0.73087000000000002</v>
      </c>
      <c r="CE200">
        <v>9.113785</v>
      </c>
      <c r="CF200">
        <v>2.431095</v>
      </c>
      <c r="CG200">
        <v>2000.0150000000001</v>
      </c>
      <c r="CH200">
        <v>0.89999899999999999</v>
      </c>
      <c r="CI200">
        <v>0.10000100000000001</v>
      </c>
      <c r="CJ200">
        <v>22</v>
      </c>
      <c r="CK200">
        <v>42020.85</v>
      </c>
      <c r="CL200">
        <v>1736448967.0999999</v>
      </c>
      <c r="CM200" t="s">
        <v>347</v>
      </c>
      <c r="CN200">
        <v>1736448967.0999999</v>
      </c>
      <c r="CO200">
        <v>1736448953.0999999</v>
      </c>
      <c r="CP200">
        <v>2</v>
      </c>
      <c r="CQ200">
        <v>-0.42199999999999999</v>
      </c>
      <c r="CR200">
        <v>-1.2999999999999999E-2</v>
      </c>
      <c r="CS200">
        <v>1.4690000000000001</v>
      </c>
      <c r="CT200">
        <v>4.4999999999999998E-2</v>
      </c>
      <c r="CU200">
        <v>197</v>
      </c>
      <c r="CV200">
        <v>13</v>
      </c>
      <c r="CW200">
        <v>0.01</v>
      </c>
      <c r="CX200">
        <v>0.02</v>
      </c>
      <c r="CY200">
        <v>-90.451650000000001</v>
      </c>
      <c r="CZ200">
        <v>0.85741764705906398</v>
      </c>
      <c r="DA200">
        <v>0.35952781359722202</v>
      </c>
      <c r="DB200">
        <v>0</v>
      </c>
      <c r="DC200">
        <v>4.267496875</v>
      </c>
      <c r="DD200">
        <v>-0.35042029411765502</v>
      </c>
      <c r="DE200">
        <v>2.7376951692698898E-2</v>
      </c>
      <c r="DF200">
        <v>1</v>
      </c>
      <c r="DG200">
        <v>1</v>
      </c>
      <c r="DH200">
        <v>2</v>
      </c>
      <c r="DI200" t="s">
        <v>362</v>
      </c>
      <c r="DJ200">
        <v>2.9362300000000001</v>
      </c>
      <c r="DK200">
        <v>2.6311100000000001</v>
      </c>
      <c r="DL200">
        <v>0.22308900000000001</v>
      </c>
      <c r="DM200">
        <v>0.230577</v>
      </c>
      <c r="DN200">
        <v>6.9679099999999994E-2</v>
      </c>
      <c r="DO200">
        <v>4.9002200000000003E-2</v>
      </c>
      <c r="DP200">
        <v>26208.7</v>
      </c>
      <c r="DQ200">
        <v>29016.2</v>
      </c>
      <c r="DR200">
        <v>29457.5</v>
      </c>
      <c r="DS200">
        <v>34702.699999999997</v>
      </c>
      <c r="DT200">
        <v>34614.5</v>
      </c>
      <c r="DU200">
        <v>41754.699999999997</v>
      </c>
      <c r="DV200">
        <v>40226.199999999997</v>
      </c>
      <c r="DW200">
        <v>47570.8</v>
      </c>
      <c r="DX200">
        <v>1.7076</v>
      </c>
      <c r="DY200">
        <v>2.04548</v>
      </c>
      <c r="DZ200">
        <v>3.1299899999999999E-2</v>
      </c>
      <c r="EA200">
        <v>0</v>
      </c>
      <c r="EB200">
        <v>19.480899999999998</v>
      </c>
      <c r="EC200">
        <v>999.9</v>
      </c>
      <c r="ED200">
        <v>64.168000000000006</v>
      </c>
      <c r="EE200">
        <v>22.425999999999998</v>
      </c>
      <c r="EF200">
        <v>17.111699999999999</v>
      </c>
      <c r="EG200">
        <v>61.218200000000003</v>
      </c>
      <c r="EH200">
        <v>44.0946</v>
      </c>
      <c r="EI200">
        <v>1</v>
      </c>
      <c r="EJ200">
        <v>-0.29469499999999998</v>
      </c>
      <c r="EK200">
        <v>1.7326600000000001</v>
      </c>
      <c r="EL200">
        <v>20.277999999999999</v>
      </c>
      <c r="EM200">
        <v>5.2472399999999997</v>
      </c>
      <c r="EN200">
        <v>11.914099999999999</v>
      </c>
      <c r="EO200">
        <v>4.9896000000000003</v>
      </c>
      <c r="EP200">
        <v>3.2842500000000001</v>
      </c>
      <c r="EQ200">
        <v>9999</v>
      </c>
      <c r="ER200">
        <v>9999</v>
      </c>
      <c r="ES200">
        <v>999.9</v>
      </c>
      <c r="ET200">
        <v>9999</v>
      </c>
      <c r="EU200">
        <v>1.88408</v>
      </c>
      <c r="EV200">
        <v>1.8842699999999999</v>
      </c>
      <c r="EW200">
        <v>1.88514</v>
      </c>
      <c r="EX200">
        <v>1.8872</v>
      </c>
      <c r="EY200">
        <v>1.88364</v>
      </c>
      <c r="EZ200">
        <v>1.8768100000000001</v>
      </c>
      <c r="FA200">
        <v>1.8826099999999999</v>
      </c>
      <c r="FB200">
        <v>1.88812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18.309999999999999</v>
      </c>
      <c r="FQ200">
        <v>2.24E-2</v>
      </c>
      <c r="FR200">
        <v>-0.66434949939203702</v>
      </c>
      <c r="FS200">
        <v>9.8787948123959593E-3</v>
      </c>
      <c r="FT200">
        <v>5.3251326344088904E-6</v>
      </c>
      <c r="FU200">
        <v>-1.29812346716052E-9</v>
      </c>
      <c r="FV200">
        <v>-3.0087886876822501E-2</v>
      </c>
      <c r="FW200">
        <v>-3.68478344840185E-3</v>
      </c>
      <c r="FX200">
        <v>8.3536045323785897E-4</v>
      </c>
      <c r="FY200">
        <v>-9.0991182514875006E-6</v>
      </c>
      <c r="FZ200">
        <v>5</v>
      </c>
      <c r="GA200">
        <v>1737</v>
      </c>
      <c r="GB200">
        <v>1</v>
      </c>
      <c r="GC200">
        <v>17</v>
      </c>
      <c r="GD200">
        <v>52.2</v>
      </c>
      <c r="GE200">
        <v>52.4</v>
      </c>
      <c r="GF200">
        <v>2.5549300000000001</v>
      </c>
      <c r="GG200">
        <v>2.4316399999999998</v>
      </c>
      <c r="GH200">
        <v>1.3513200000000001</v>
      </c>
      <c r="GI200">
        <v>2.2448700000000001</v>
      </c>
      <c r="GJ200">
        <v>1.3000499999999999</v>
      </c>
      <c r="GK200">
        <v>2.3559600000000001</v>
      </c>
      <c r="GL200">
        <v>26.334099999999999</v>
      </c>
      <c r="GM200">
        <v>14.0182</v>
      </c>
      <c r="GN200">
        <v>19</v>
      </c>
      <c r="GO200">
        <v>316.00700000000001</v>
      </c>
      <c r="GP200">
        <v>500.17200000000003</v>
      </c>
      <c r="GQ200">
        <v>17.715499999999999</v>
      </c>
      <c r="GR200">
        <v>23.586300000000001</v>
      </c>
      <c r="GS200">
        <v>29.9985</v>
      </c>
      <c r="GT200">
        <v>23.957899999999999</v>
      </c>
      <c r="GU200">
        <v>23.983799999999999</v>
      </c>
      <c r="GV200">
        <v>51.174100000000003</v>
      </c>
      <c r="GW200">
        <v>57.874400000000001</v>
      </c>
      <c r="GX200">
        <v>100</v>
      </c>
      <c r="GY200">
        <v>17.773399999999999</v>
      </c>
      <c r="GZ200">
        <v>1430.11</v>
      </c>
      <c r="HA200">
        <v>7.2788899999999996</v>
      </c>
      <c r="HB200">
        <v>101.807</v>
      </c>
      <c r="HC200">
        <v>102.33</v>
      </c>
    </row>
    <row r="201" spans="1:211" x14ac:dyDescent="0.2">
      <c r="A201">
        <v>185</v>
      </c>
      <c r="B201">
        <v>1736452099.0999999</v>
      </c>
      <c r="C201">
        <v>369</v>
      </c>
      <c r="D201" t="s">
        <v>720</v>
      </c>
      <c r="E201" t="s">
        <v>721</v>
      </c>
      <c r="F201">
        <v>2</v>
      </c>
      <c r="G201">
        <v>1736452098.0999999</v>
      </c>
      <c r="H201">
        <f t="shared" si="68"/>
        <v>3.556808562514324E-3</v>
      </c>
      <c r="I201">
        <f t="shared" si="69"/>
        <v>3.5568085625143242</v>
      </c>
      <c r="J201">
        <f t="shared" si="70"/>
        <v>43.017550550235356</v>
      </c>
      <c r="K201">
        <f t="shared" si="71"/>
        <v>1320.77</v>
      </c>
      <c r="L201">
        <f t="shared" si="72"/>
        <v>1071.6405152168522</v>
      </c>
      <c r="M201">
        <f t="shared" si="73"/>
        <v>109.45616820238723</v>
      </c>
      <c r="N201">
        <f t="shared" si="74"/>
        <v>134.901976198066</v>
      </c>
      <c r="O201">
        <f t="shared" si="75"/>
        <v>0.31653516341822319</v>
      </c>
      <c r="P201">
        <f t="shared" si="76"/>
        <v>3.5222465857528222</v>
      </c>
      <c r="Q201">
        <f t="shared" si="77"/>
        <v>0.30153828231236857</v>
      </c>
      <c r="R201">
        <f t="shared" si="78"/>
        <v>0.18974961431871185</v>
      </c>
      <c r="S201">
        <f t="shared" si="79"/>
        <v>317.40015</v>
      </c>
      <c r="T201">
        <f t="shared" si="80"/>
        <v>20.792905774188409</v>
      </c>
      <c r="U201">
        <f t="shared" si="81"/>
        <v>19.995200000000001</v>
      </c>
      <c r="V201">
        <f t="shared" si="82"/>
        <v>2.3459156724391197</v>
      </c>
      <c r="W201">
        <f t="shared" si="83"/>
        <v>49.531648962120443</v>
      </c>
      <c r="X201">
        <f t="shared" si="84"/>
        <v>1.1618196120864199</v>
      </c>
      <c r="Y201">
        <f t="shared" si="85"/>
        <v>2.3456106074217855</v>
      </c>
      <c r="Z201">
        <f t="shared" si="86"/>
        <v>1.1840960603526998</v>
      </c>
      <c r="AA201">
        <f t="shared" si="87"/>
        <v>-156.85525760688168</v>
      </c>
      <c r="AB201">
        <f t="shared" si="88"/>
        <v>-0.39877185165574286</v>
      </c>
      <c r="AC201">
        <f t="shared" si="89"/>
        <v>-2.2761076241135672E-2</v>
      </c>
      <c r="AD201">
        <f t="shared" si="90"/>
        <v>160.12335946522145</v>
      </c>
      <c r="AE201">
        <f t="shared" si="91"/>
        <v>71.36330609893443</v>
      </c>
      <c r="AF201">
        <f t="shared" si="92"/>
        <v>3.524409171214987</v>
      </c>
      <c r="AG201">
        <f t="shared" si="93"/>
        <v>43.017550550235356</v>
      </c>
      <c r="AH201">
        <v>1412.0077288273901</v>
      </c>
      <c r="AI201">
        <v>1335.9207272727299</v>
      </c>
      <c r="AJ201">
        <v>3.3898752470315898</v>
      </c>
      <c r="AK201">
        <v>84.881134538593102</v>
      </c>
      <c r="AL201">
        <f t="shared" si="94"/>
        <v>3.5568085625143242</v>
      </c>
      <c r="AM201">
        <v>7.1480164314666101</v>
      </c>
      <c r="AN201">
        <v>11.3739594405594</v>
      </c>
      <c r="AO201">
        <v>-7.35880021481044E-4</v>
      </c>
      <c r="AP201">
        <v>118.923516889192</v>
      </c>
      <c r="AQ201">
        <v>138</v>
      </c>
      <c r="AR201">
        <v>28</v>
      </c>
      <c r="AS201">
        <f t="shared" si="95"/>
        <v>1</v>
      </c>
      <c r="AT201">
        <f t="shared" si="96"/>
        <v>0</v>
      </c>
      <c r="AU201">
        <f t="shared" si="97"/>
        <v>55041.515916305354</v>
      </c>
      <c r="AV201">
        <f t="shared" si="98"/>
        <v>2000</v>
      </c>
      <c r="AW201">
        <f t="shared" si="99"/>
        <v>1686.0000600000001</v>
      </c>
      <c r="AX201">
        <f t="shared" si="100"/>
        <v>0.84300003000000001</v>
      </c>
      <c r="AY201">
        <f t="shared" si="101"/>
        <v>0.158700075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1736452098.0999999</v>
      </c>
      <c r="BF201">
        <v>1320.77</v>
      </c>
      <c r="BG201">
        <v>1411.97</v>
      </c>
      <c r="BH201">
        <v>11.3749</v>
      </c>
      <c r="BI201">
        <v>7.1947200000000002</v>
      </c>
      <c r="BJ201">
        <v>1302.4000000000001</v>
      </c>
      <c r="BK201">
        <v>11.352499999999999</v>
      </c>
      <c r="BL201">
        <v>500.12</v>
      </c>
      <c r="BM201">
        <v>102.10899999999999</v>
      </c>
      <c r="BN201">
        <v>2.9885800000000001E-2</v>
      </c>
      <c r="BO201">
        <v>19.993099999999998</v>
      </c>
      <c r="BP201">
        <v>19.995200000000001</v>
      </c>
      <c r="BQ201">
        <v>999.9</v>
      </c>
      <c r="BR201">
        <v>0</v>
      </c>
      <c r="BS201">
        <v>0</v>
      </c>
      <c r="BT201">
        <v>9954.3799999999992</v>
      </c>
      <c r="BU201">
        <v>593.47500000000002</v>
      </c>
      <c r="BV201">
        <v>1527.76</v>
      </c>
      <c r="BW201">
        <v>-91.207300000000004</v>
      </c>
      <c r="BX201">
        <v>1335.96</v>
      </c>
      <c r="BY201">
        <v>1422.21</v>
      </c>
      <c r="BZ201">
        <v>4.1802000000000001</v>
      </c>
      <c r="CA201">
        <v>1411.97</v>
      </c>
      <c r="CB201">
        <v>7.1947200000000002</v>
      </c>
      <c r="CC201">
        <v>1.1614800000000001</v>
      </c>
      <c r="CD201">
        <v>0.73464300000000005</v>
      </c>
      <c r="CE201">
        <v>9.1167499999999997</v>
      </c>
      <c r="CF201">
        <v>2.50346</v>
      </c>
      <c r="CG201">
        <v>2000</v>
      </c>
      <c r="CH201">
        <v>0.89999899999999999</v>
      </c>
      <c r="CI201">
        <v>0.10000100000000001</v>
      </c>
      <c r="CJ201">
        <v>22</v>
      </c>
      <c r="CK201">
        <v>42020.5</v>
      </c>
      <c r="CL201">
        <v>1736448967.0999999</v>
      </c>
      <c r="CM201" t="s">
        <v>347</v>
      </c>
      <c r="CN201">
        <v>1736448967.0999999</v>
      </c>
      <c r="CO201">
        <v>1736448953.0999999</v>
      </c>
      <c r="CP201">
        <v>2</v>
      </c>
      <c r="CQ201">
        <v>-0.42199999999999999</v>
      </c>
      <c r="CR201">
        <v>-1.2999999999999999E-2</v>
      </c>
      <c r="CS201">
        <v>1.4690000000000001</v>
      </c>
      <c r="CT201">
        <v>4.4999999999999998E-2</v>
      </c>
      <c r="CU201">
        <v>197</v>
      </c>
      <c r="CV201">
        <v>13</v>
      </c>
      <c r="CW201">
        <v>0.01</v>
      </c>
      <c r="CX201">
        <v>0.02</v>
      </c>
      <c r="CY201">
        <v>-90.523993750000002</v>
      </c>
      <c r="CZ201">
        <v>-0.90466764705868397</v>
      </c>
      <c r="DA201">
        <v>0.41614744903211498</v>
      </c>
      <c r="DB201">
        <v>0</v>
      </c>
      <c r="DC201">
        <v>4.2548424999999996</v>
      </c>
      <c r="DD201">
        <v>-0.42035470588235802</v>
      </c>
      <c r="DE201">
        <v>3.26086390968712E-2</v>
      </c>
      <c r="DF201">
        <v>1</v>
      </c>
      <c r="DG201">
        <v>1</v>
      </c>
      <c r="DH201">
        <v>2</v>
      </c>
      <c r="DI201" t="s">
        <v>362</v>
      </c>
      <c r="DJ201">
        <v>2.9369299999999998</v>
      </c>
      <c r="DK201">
        <v>2.6293700000000002</v>
      </c>
      <c r="DL201">
        <v>0.22378999999999999</v>
      </c>
      <c r="DM201">
        <v>0.23128599999999999</v>
      </c>
      <c r="DN201">
        <v>6.9706199999999996E-2</v>
      </c>
      <c r="DO201">
        <v>4.9134499999999998E-2</v>
      </c>
      <c r="DP201">
        <v>26185.200000000001</v>
      </c>
      <c r="DQ201">
        <v>28990.1</v>
      </c>
      <c r="DR201">
        <v>29457.599999999999</v>
      </c>
      <c r="DS201">
        <v>34703.300000000003</v>
      </c>
      <c r="DT201">
        <v>34613.699999999997</v>
      </c>
      <c r="DU201">
        <v>41749.4</v>
      </c>
      <c r="DV201">
        <v>40226.5</v>
      </c>
      <c r="DW201">
        <v>47571.5</v>
      </c>
      <c r="DX201">
        <v>1.7112700000000001</v>
      </c>
      <c r="DY201">
        <v>2.0449199999999998</v>
      </c>
      <c r="DZ201">
        <v>3.10987E-2</v>
      </c>
      <c r="EA201">
        <v>0</v>
      </c>
      <c r="EB201">
        <v>19.4818</v>
      </c>
      <c r="EC201">
        <v>999.9</v>
      </c>
      <c r="ED201">
        <v>64.168000000000006</v>
      </c>
      <c r="EE201">
        <v>22.425999999999998</v>
      </c>
      <c r="EF201">
        <v>17.111699999999999</v>
      </c>
      <c r="EG201">
        <v>61.3782</v>
      </c>
      <c r="EH201">
        <v>43.790100000000002</v>
      </c>
      <c r="EI201">
        <v>1</v>
      </c>
      <c r="EJ201">
        <v>-0.29529699999999998</v>
      </c>
      <c r="EK201">
        <v>1.6466099999999999</v>
      </c>
      <c r="EL201">
        <v>20.2791</v>
      </c>
      <c r="EM201">
        <v>5.2472399999999997</v>
      </c>
      <c r="EN201">
        <v>11.914099999999999</v>
      </c>
      <c r="EO201">
        <v>4.9895500000000004</v>
      </c>
      <c r="EP201">
        <v>3.2842500000000001</v>
      </c>
      <c r="EQ201">
        <v>9999</v>
      </c>
      <c r="ER201">
        <v>9999</v>
      </c>
      <c r="ES201">
        <v>999.9</v>
      </c>
      <c r="ET201">
        <v>9999</v>
      </c>
      <c r="EU201">
        <v>1.8840600000000001</v>
      </c>
      <c r="EV201">
        <v>1.88428</v>
      </c>
      <c r="EW201">
        <v>1.88517</v>
      </c>
      <c r="EX201">
        <v>1.8871899999999999</v>
      </c>
      <c r="EY201">
        <v>1.8836599999999999</v>
      </c>
      <c r="EZ201">
        <v>1.8768100000000001</v>
      </c>
      <c r="FA201">
        <v>1.88263</v>
      </c>
      <c r="FB201">
        <v>1.8881300000000001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18.420000000000002</v>
      </c>
      <c r="FQ201">
        <v>2.2499999999999999E-2</v>
      </c>
      <c r="FR201">
        <v>-0.66434949939203702</v>
      </c>
      <c r="FS201">
        <v>9.8787948123959593E-3</v>
      </c>
      <c r="FT201">
        <v>5.3251326344088904E-6</v>
      </c>
      <c r="FU201">
        <v>-1.29812346716052E-9</v>
      </c>
      <c r="FV201">
        <v>-3.0087886876822501E-2</v>
      </c>
      <c r="FW201">
        <v>-3.68478344840185E-3</v>
      </c>
      <c r="FX201">
        <v>8.3536045323785897E-4</v>
      </c>
      <c r="FY201">
        <v>-9.0991182514875006E-6</v>
      </c>
      <c r="FZ201">
        <v>5</v>
      </c>
      <c r="GA201">
        <v>1737</v>
      </c>
      <c r="GB201">
        <v>1</v>
      </c>
      <c r="GC201">
        <v>17</v>
      </c>
      <c r="GD201">
        <v>52.2</v>
      </c>
      <c r="GE201">
        <v>52.4</v>
      </c>
      <c r="GF201">
        <v>2.5647000000000002</v>
      </c>
      <c r="GG201">
        <v>2.4230999999999998</v>
      </c>
      <c r="GH201">
        <v>1.3513200000000001</v>
      </c>
      <c r="GI201">
        <v>2.2460900000000001</v>
      </c>
      <c r="GJ201">
        <v>1.3000499999999999</v>
      </c>
      <c r="GK201">
        <v>2.49878</v>
      </c>
      <c r="GL201">
        <v>26.334099999999999</v>
      </c>
      <c r="GM201">
        <v>14.026999999999999</v>
      </c>
      <c r="GN201">
        <v>19</v>
      </c>
      <c r="GO201">
        <v>317.52199999999999</v>
      </c>
      <c r="GP201">
        <v>499.78699999999998</v>
      </c>
      <c r="GQ201">
        <v>17.718499999999999</v>
      </c>
      <c r="GR201">
        <v>23.583200000000001</v>
      </c>
      <c r="GS201">
        <v>29.9986</v>
      </c>
      <c r="GT201">
        <v>23.954799999999999</v>
      </c>
      <c r="GU201">
        <v>23.980899999999998</v>
      </c>
      <c r="GV201">
        <v>51.2958</v>
      </c>
      <c r="GW201">
        <v>57.874400000000001</v>
      </c>
      <c r="GX201">
        <v>100</v>
      </c>
      <c r="GY201">
        <v>17.773399999999999</v>
      </c>
      <c r="GZ201">
        <v>1430.11</v>
      </c>
      <c r="HA201">
        <v>7.2813499999999998</v>
      </c>
      <c r="HB201">
        <v>101.80800000000001</v>
      </c>
      <c r="HC201">
        <v>102.33199999999999</v>
      </c>
    </row>
    <row r="202" spans="1:211" x14ac:dyDescent="0.2">
      <c r="A202">
        <v>186</v>
      </c>
      <c r="B202">
        <v>1736452101.0999999</v>
      </c>
      <c r="C202">
        <v>371</v>
      </c>
      <c r="D202" t="s">
        <v>722</v>
      </c>
      <c r="E202" t="s">
        <v>723</v>
      </c>
      <c r="F202">
        <v>2</v>
      </c>
      <c r="G202">
        <v>1736452099.0999999</v>
      </c>
      <c r="H202">
        <f t="shared" si="68"/>
        <v>3.5537730782352916E-3</v>
      </c>
      <c r="I202">
        <f t="shared" si="69"/>
        <v>3.5537730782352916</v>
      </c>
      <c r="J202">
        <f t="shared" si="70"/>
        <v>42.843730776007078</v>
      </c>
      <c r="K202">
        <f t="shared" si="71"/>
        <v>1324.15</v>
      </c>
      <c r="L202">
        <f t="shared" si="72"/>
        <v>1075.7703205857665</v>
      </c>
      <c r="M202">
        <f t="shared" si="73"/>
        <v>109.87910325053267</v>
      </c>
      <c r="N202">
        <f t="shared" si="74"/>
        <v>135.24858585982253</v>
      </c>
      <c r="O202">
        <f t="shared" si="75"/>
        <v>0.31637761250464053</v>
      </c>
      <c r="P202">
        <f t="shared" si="76"/>
        <v>3.5234803960310144</v>
      </c>
      <c r="Q202">
        <f t="shared" si="77"/>
        <v>0.30140025646475532</v>
      </c>
      <c r="R202">
        <f t="shared" si="78"/>
        <v>0.18966171870302878</v>
      </c>
      <c r="S202">
        <f t="shared" si="79"/>
        <v>317.40015</v>
      </c>
      <c r="T202">
        <f t="shared" si="80"/>
        <v>20.790958534074452</v>
      </c>
      <c r="U202">
        <f t="shared" si="81"/>
        <v>19.994450000000001</v>
      </c>
      <c r="V202">
        <f t="shared" si="82"/>
        <v>2.34580671665646</v>
      </c>
      <c r="W202">
        <f t="shared" si="83"/>
        <v>49.553735562396767</v>
      </c>
      <c r="X202">
        <f t="shared" si="84"/>
        <v>1.1621685304763301</v>
      </c>
      <c r="Y202">
        <f t="shared" si="85"/>
        <v>2.3452692663562322</v>
      </c>
      <c r="Z202">
        <f t="shared" si="86"/>
        <v>1.1836381861801299</v>
      </c>
      <c r="AA202">
        <f t="shared" si="87"/>
        <v>-156.72139275017636</v>
      </c>
      <c r="AB202">
        <f t="shared" si="88"/>
        <v>-0.70284413791043554</v>
      </c>
      <c r="AC202">
        <f t="shared" si="89"/>
        <v>-4.0102212163192687E-2</v>
      </c>
      <c r="AD202">
        <f t="shared" si="90"/>
        <v>159.93581089974998</v>
      </c>
      <c r="AE202">
        <f t="shared" si="91"/>
        <v>71.539989157063289</v>
      </c>
      <c r="AF202">
        <f t="shared" si="92"/>
        <v>3.5209202579793408</v>
      </c>
      <c r="AG202">
        <f t="shared" si="93"/>
        <v>42.843730776007078</v>
      </c>
      <c r="AH202">
        <v>1419.10254099945</v>
      </c>
      <c r="AI202">
        <v>1342.84945454545</v>
      </c>
      <c r="AJ202">
        <v>3.4444607318040199</v>
      </c>
      <c r="AK202">
        <v>84.881134538593102</v>
      </c>
      <c r="AL202">
        <f t="shared" si="94"/>
        <v>3.5537730782352916</v>
      </c>
      <c r="AM202">
        <v>7.1663600103229603</v>
      </c>
      <c r="AN202">
        <v>11.381088111888101</v>
      </c>
      <c r="AO202">
        <v>-4.7349098397643701E-5</v>
      </c>
      <c r="AP202">
        <v>118.923516889192</v>
      </c>
      <c r="AQ202">
        <v>139</v>
      </c>
      <c r="AR202">
        <v>28</v>
      </c>
      <c r="AS202">
        <f t="shared" si="95"/>
        <v>1</v>
      </c>
      <c r="AT202">
        <f t="shared" si="96"/>
        <v>0</v>
      </c>
      <c r="AU202">
        <f t="shared" si="97"/>
        <v>55069.581618519347</v>
      </c>
      <c r="AV202">
        <f t="shared" si="98"/>
        <v>2000</v>
      </c>
      <c r="AW202">
        <f t="shared" si="99"/>
        <v>1686.0000600000001</v>
      </c>
      <c r="AX202">
        <f t="shared" si="100"/>
        <v>0.84300003000000001</v>
      </c>
      <c r="AY202">
        <f t="shared" si="101"/>
        <v>0.158700075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1736452099.0999999</v>
      </c>
      <c r="BF202">
        <v>1324.15</v>
      </c>
      <c r="BG202">
        <v>1415.5550000000001</v>
      </c>
      <c r="BH202">
        <v>11.3782</v>
      </c>
      <c r="BI202">
        <v>7.20289</v>
      </c>
      <c r="BJ202">
        <v>1305.7249999999999</v>
      </c>
      <c r="BK202">
        <v>11.35575</v>
      </c>
      <c r="BL202">
        <v>500.20600000000002</v>
      </c>
      <c r="BM202">
        <v>102.111</v>
      </c>
      <c r="BN202">
        <v>2.892815E-2</v>
      </c>
      <c r="BO202">
        <v>19.990749999999998</v>
      </c>
      <c r="BP202">
        <v>19.994450000000001</v>
      </c>
      <c r="BQ202">
        <v>999.9</v>
      </c>
      <c r="BR202">
        <v>0</v>
      </c>
      <c r="BS202">
        <v>0</v>
      </c>
      <c r="BT202">
        <v>9959.3799999999992</v>
      </c>
      <c r="BU202">
        <v>593.46299999999997</v>
      </c>
      <c r="BV202">
        <v>1527.93</v>
      </c>
      <c r="BW202">
        <v>-91.408050000000003</v>
      </c>
      <c r="BX202">
        <v>1339.385</v>
      </c>
      <c r="BY202">
        <v>1425.825</v>
      </c>
      <c r="BZ202">
        <v>4.1753299999999998</v>
      </c>
      <c r="CA202">
        <v>1415.5550000000001</v>
      </c>
      <c r="CB202">
        <v>7.20289</v>
      </c>
      <c r="CC202">
        <v>1.16184</v>
      </c>
      <c r="CD202">
        <v>0.73549100000000001</v>
      </c>
      <c r="CE202">
        <v>9.1213300000000004</v>
      </c>
      <c r="CF202">
        <v>2.5196649999999998</v>
      </c>
      <c r="CG202">
        <v>2000</v>
      </c>
      <c r="CH202">
        <v>0.89999899999999999</v>
      </c>
      <c r="CI202">
        <v>0.10000100000000001</v>
      </c>
      <c r="CJ202">
        <v>22</v>
      </c>
      <c r="CK202">
        <v>42020.55</v>
      </c>
      <c r="CL202">
        <v>1736448967.0999999</v>
      </c>
      <c r="CM202" t="s">
        <v>347</v>
      </c>
      <c r="CN202">
        <v>1736448967.0999999</v>
      </c>
      <c r="CO202">
        <v>1736448953.0999999</v>
      </c>
      <c r="CP202">
        <v>2</v>
      </c>
      <c r="CQ202">
        <v>-0.42199999999999999</v>
      </c>
      <c r="CR202">
        <v>-1.2999999999999999E-2</v>
      </c>
      <c r="CS202">
        <v>1.4690000000000001</v>
      </c>
      <c r="CT202">
        <v>4.4999999999999998E-2</v>
      </c>
      <c r="CU202">
        <v>197</v>
      </c>
      <c r="CV202">
        <v>13</v>
      </c>
      <c r="CW202">
        <v>0.01</v>
      </c>
      <c r="CX202">
        <v>0.02</v>
      </c>
      <c r="CY202">
        <v>-90.588806250000005</v>
      </c>
      <c r="CZ202">
        <v>-3.75708529411739</v>
      </c>
      <c r="DA202">
        <v>0.48934984861133601</v>
      </c>
      <c r="DB202">
        <v>0</v>
      </c>
      <c r="DC202">
        <v>4.2396775</v>
      </c>
      <c r="DD202">
        <v>-0.47798117647058702</v>
      </c>
      <c r="DE202">
        <v>3.70317739414412E-2</v>
      </c>
      <c r="DF202">
        <v>1</v>
      </c>
      <c r="DG202">
        <v>1</v>
      </c>
      <c r="DH202">
        <v>2</v>
      </c>
      <c r="DI202" t="s">
        <v>362</v>
      </c>
      <c r="DJ202">
        <v>2.9379400000000002</v>
      </c>
      <c r="DK202">
        <v>2.6295000000000002</v>
      </c>
      <c r="DL202">
        <v>0.22448599999999999</v>
      </c>
      <c r="DM202">
        <v>0.23197499999999999</v>
      </c>
      <c r="DN202">
        <v>6.9743100000000002E-2</v>
      </c>
      <c r="DO202">
        <v>4.9182200000000002E-2</v>
      </c>
      <c r="DP202">
        <v>26162</v>
      </c>
      <c r="DQ202">
        <v>28964.5</v>
      </c>
      <c r="DR202">
        <v>29457.8</v>
      </c>
      <c r="DS202">
        <v>34703.599999999999</v>
      </c>
      <c r="DT202">
        <v>34612.5</v>
      </c>
      <c r="DU202">
        <v>41747.5</v>
      </c>
      <c r="DV202">
        <v>40226.699999999997</v>
      </c>
      <c r="DW202">
        <v>47571.9</v>
      </c>
      <c r="DX202">
        <v>1.7095199999999999</v>
      </c>
      <c r="DY202">
        <v>2.04393</v>
      </c>
      <c r="DZ202">
        <v>3.07709E-2</v>
      </c>
      <c r="EA202">
        <v>0</v>
      </c>
      <c r="EB202">
        <v>19.482500000000002</v>
      </c>
      <c r="EC202">
        <v>999.9</v>
      </c>
      <c r="ED202">
        <v>64.168000000000006</v>
      </c>
      <c r="EE202">
        <v>22.416</v>
      </c>
      <c r="EF202">
        <v>17.103100000000001</v>
      </c>
      <c r="EG202">
        <v>61.568199999999997</v>
      </c>
      <c r="EH202">
        <v>43.6098</v>
      </c>
      <c r="EI202">
        <v>1</v>
      </c>
      <c r="EJ202">
        <v>-0.29578300000000002</v>
      </c>
      <c r="EK202">
        <v>1.57605</v>
      </c>
      <c r="EL202">
        <v>20.280200000000001</v>
      </c>
      <c r="EM202">
        <v>5.24709</v>
      </c>
      <c r="EN202">
        <v>11.914099999999999</v>
      </c>
      <c r="EO202">
        <v>4.9895500000000004</v>
      </c>
      <c r="EP202">
        <v>3.2843499999999999</v>
      </c>
      <c r="EQ202">
        <v>9999</v>
      </c>
      <c r="ER202">
        <v>9999</v>
      </c>
      <c r="ES202">
        <v>999.9</v>
      </c>
      <c r="ET202">
        <v>9999</v>
      </c>
      <c r="EU202">
        <v>1.88408</v>
      </c>
      <c r="EV202">
        <v>1.88428</v>
      </c>
      <c r="EW202">
        <v>1.8851599999999999</v>
      </c>
      <c r="EX202">
        <v>1.8871899999999999</v>
      </c>
      <c r="EY202">
        <v>1.88368</v>
      </c>
      <c r="EZ202">
        <v>1.8768</v>
      </c>
      <c r="FA202">
        <v>1.88263</v>
      </c>
      <c r="FB202">
        <v>1.8881300000000001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18.54</v>
      </c>
      <c r="FQ202">
        <v>2.2499999999999999E-2</v>
      </c>
      <c r="FR202">
        <v>-0.66434949939203702</v>
      </c>
      <c r="FS202">
        <v>9.8787948123959593E-3</v>
      </c>
      <c r="FT202">
        <v>5.3251326344088904E-6</v>
      </c>
      <c r="FU202">
        <v>-1.29812346716052E-9</v>
      </c>
      <c r="FV202">
        <v>-3.0087886876822501E-2</v>
      </c>
      <c r="FW202">
        <v>-3.68478344840185E-3</v>
      </c>
      <c r="FX202">
        <v>8.3536045323785897E-4</v>
      </c>
      <c r="FY202">
        <v>-9.0991182514875006E-6</v>
      </c>
      <c r="FZ202">
        <v>5</v>
      </c>
      <c r="GA202">
        <v>1737</v>
      </c>
      <c r="GB202">
        <v>1</v>
      </c>
      <c r="GC202">
        <v>17</v>
      </c>
      <c r="GD202">
        <v>52.2</v>
      </c>
      <c r="GE202">
        <v>52.5</v>
      </c>
      <c r="GF202">
        <v>2.5744600000000002</v>
      </c>
      <c r="GG202">
        <v>2.4328599999999998</v>
      </c>
      <c r="GH202">
        <v>1.3513200000000001</v>
      </c>
      <c r="GI202">
        <v>2.2473100000000001</v>
      </c>
      <c r="GJ202">
        <v>1.3000499999999999</v>
      </c>
      <c r="GK202">
        <v>2.3803700000000001</v>
      </c>
      <c r="GL202">
        <v>26.334099999999999</v>
      </c>
      <c r="GM202">
        <v>14.009499999999999</v>
      </c>
      <c r="GN202">
        <v>19</v>
      </c>
      <c r="GO202">
        <v>316.71100000000001</v>
      </c>
      <c r="GP202">
        <v>499.11399999999998</v>
      </c>
      <c r="GQ202">
        <v>17.723500000000001</v>
      </c>
      <c r="GR202">
        <v>23.579699999999999</v>
      </c>
      <c r="GS202">
        <v>29.998699999999999</v>
      </c>
      <c r="GT202">
        <v>23.951599999999999</v>
      </c>
      <c r="GU202">
        <v>23.9788</v>
      </c>
      <c r="GV202">
        <v>51.558</v>
      </c>
      <c r="GW202">
        <v>57.874400000000001</v>
      </c>
      <c r="GX202">
        <v>100</v>
      </c>
      <c r="GY202">
        <v>17.777699999999999</v>
      </c>
      <c r="GZ202">
        <v>1443.7</v>
      </c>
      <c r="HA202">
        <v>7.2823900000000004</v>
      </c>
      <c r="HB202">
        <v>101.80800000000001</v>
      </c>
      <c r="HC202">
        <v>102.33199999999999</v>
      </c>
    </row>
    <row r="203" spans="1:211" x14ac:dyDescent="0.2">
      <c r="A203">
        <v>187</v>
      </c>
      <c r="B203">
        <v>1736452103.0999999</v>
      </c>
      <c r="C203">
        <v>373</v>
      </c>
      <c r="D203" t="s">
        <v>724</v>
      </c>
      <c r="E203" t="s">
        <v>725</v>
      </c>
      <c r="F203">
        <v>2</v>
      </c>
      <c r="G203">
        <v>1736452102.0999999</v>
      </c>
      <c r="H203">
        <f t="shared" si="68"/>
        <v>3.5485924709162367E-3</v>
      </c>
      <c r="I203">
        <f t="shared" si="69"/>
        <v>3.5485924709162369</v>
      </c>
      <c r="J203">
        <f t="shared" si="70"/>
        <v>42.884622054036164</v>
      </c>
      <c r="K203">
        <f t="shared" si="71"/>
        <v>1334.37</v>
      </c>
      <c r="L203">
        <f t="shared" si="72"/>
        <v>1085.7933049719334</v>
      </c>
      <c r="M203">
        <f t="shared" si="73"/>
        <v>110.90178537237979</v>
      </c>
      <c r="N203">
        <f t="shared" si="74"/>
        <v>136.29114737557498</v>
      </c>
      <c r="O203">
        <f t="shared" si="75"/>
        <v>0.31660147577765457</v>
      </c>
      <c r="P203">
        <f t="shared" si="76"/>
        <v>3.5257278269369134</v>
      </c>
      <c r="Q203">
        <f t="shared" si="77"/>
        <v>0.30161253059097254</v>
      </c>
      <c r="R203">
        <f t="shared" si="78"/>
        <v>0.18979538162221848</v>
      </c>
      <c r="S203">
        <f t="shared" si="79"/>
        <v>317.40173700075002</v>
      </c>
      <c r="T203">
        <f t="shared" si="80"/>
        <v>20.788272456373377</v>
      </c>
      <c r="U203">
        <f t="shared" si="81"/>
        <v>19.985199999999999</v>
      </c>
      <c r="V203">
        <f t="shared" si="82"/>
        <v>2.3444632932135656</v>
      </c>
      <c r="W203">
        <f t="shared" si="83"/>
        <v>49.616249274867585</v>
      </c>
      <c r="X203">
        <f t="shared" si="84"/>
        <v>1.1633932537092502</v>
      </c>
      <c r="Y203">
        <f t="shared" si="85"/>
        <v>2.3447827490228099</v>
      </c>
      <c r="Z203">
        <f t="shared" si="86"/>
        <v>1.1810700395043154</v>
      </c>
      <c r="AA203">
        <f t="shared" si="87"/>
        <v>-156.49292796740605</v>
      </c>
      <c r="AB203">
        <f t="shared" si="88"/>
        <v>0.41817388493318636</v>
      </c>
      <c r="AC203">
        <f t="shared" si="89"/>
        <v>2.384302048026855E-2</v>
      </c>
      <c r="AD203">
        <f t="shared" si="90"/>
        <v>161.35082593875745</v>
      </c>
      <c r="AE203">
        <f t="shared" si="91"/>
        <v>71.759172874684168</v>
      </c>
      <c r="AF203">
        <f t="shared" si="92"/>
        <v>3.5200713635016934</v>
      </c>
      <c r="AG203">
        <f t="shared" si="93"/>
        <v>42.884622054036164</v>
      </c>
      <c r="AH203">
        <v>1426.1663434961699</v>
      </c>
      <c r="AI203">
        <v>1349.76387878788</v>
      </c>
      <c r="AJ203">
        <v>3.45948771041961</v>
      </c>
      <c r="AK203">
        <v>84.881134538593102</v>
      </c>
      <c r="AL203">
        <f t="shared" si="94"/>
        <v>3.5485924709162369</v>
      </c>
      <c r="AM203">
        <v>7.1879779440551896</v>
      </c>
      <c r="AN203">
        <v>11.390953846153799</v>
      </c>
      <c r="AO203">
        <v>4.66786431989308E-4</v>
      </c>
      <c r="AP203">
        <v>118.923516889192</v>
      </c>
      <c r="AQ203">
        <v>140</v>
      </c>
      <c r="AR203">
        <v>28</v>
      </c>
      <c r="AS203">
        <f t="shared" si="95"/>
        <v>1</v>
      </c>
      <c r="AT203">
        <f t="shared" si="96"/>
        <v>0</v>
      </c>
      <c r="AU203">
        <f t="shared" si="97"/>
        <v>55120.488656997659</v>
      </c>
      <c r="AV203">
        <f t="shared" si="98"/>
        <v>2000.01</v>
      </c>
      <c r="AW203">
        <f t="shared" si="99"/>
        <v>1686.0084900003001</v>
      </c>
      <c r="AX203">
        <f t="shared" si="100"/>
        <v>0.84300003000000001</v>
      </c>
      <c r="AY203">
        <f t="shared" si="101"/>
        <v>0.158700075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1736452102.0999999</v>
      </c>
      <c r="BF203">
        <v>1334.37</v>
      </c>
      <c r="BG203">
        <v>1426.07</v>
      </c>
      <c r="BH203">
        <v>11.3903</v>
      </c>
      <c r="BI203">
        <v>7.2164900000000003</v>
      </c>
      <c r="BJ203">
        <v>1315.78</v>
      </c>
      <c r="BK203">
        <v>11.367699999999999</v>
      </c>
      <c r="BL203">
        <v>500.25900000000001</v>
      </c>
      <c r="BM203">
        <v>102.11199999999999</v>
      </c>
      <c r="BN203">
        <v>2.6947499999999999E-2</v>
      </c>
      <c r="BO203">
        <v>19.987400000000001</v>
      </c>
      <c r="BP203">
        <v>19.985199999999999</v>
      </c>
      <c r="BQ203">
        <v>999.9</v>
      </c>
      <c r="BR203">
        <v>0</v>
      </c>
      <c r="BS203">
        <v>0</v>
      </c>
      <c r="BT203">
        <v>9968.75</v>
      </c>
      <c r="BU203">
        <v>593.48699999999997</v>
      </c>
      <c r="BV203">
        <v>1528.21</v>
      </c>
      <c r="BW203">
        <v>-91.701499999999996</v>
      </c>
      <c r="BX203">
        <v>1349.75</v>
      </c>
      <c r="BY203">
        <v>1436.44</v>
      </c>
      <c r="BZ203">
        <v>4.1737599999999997</v>
      </c>
      <c r="CA203">
        <v>1426.07</v>
      </c>
      <c r="CB203">
        <v>7.2164900000000003</v>
      </c>
      <c r="CC203">
        <v>1.1630799999999999</v>
      </c>
      <c r="CD203">
        <v>0.73689000000000004</v>
      </c>
      <c r="CE203">
        <v>9.1372</v>
      </c>
      <c r="CF203">
        <v>2.5463800000000001</v>
      </c>
      <c r="CG203">
        <v>2000.01</v>
      </c>
      <c r="CH203">
        <v>0.89999899999999999</v>
      </c>
      <c r="CI203">
        <v>0.10000100000000001</v>
      </c>
      <c r="CJ203">
        <v>22</v>
      </c>
      <c r="CK203">
        <v>42020.7</v>
      </c>
      <c r="CL203">
        <v>1736448967.0999999</v>
      </c>
      <c r="CM203" t="s">
        <v>347</v>
      </c>
      <c r="CN203">
        <v>1736448967.0999999</v>
      </c>
      <c r="CO203">
        <v>1736448953.0999999</v>
      </c>
      <c r="CP203">
        <v>2</v>
      </c>
      <c r="CQ203">
        <v>-0.42199999999999999</v>
      </c>
      <c r="CR203">
        <v>-1.2999999999999999E-2</v>
      </c>
      <c r="CS203">
        <v>1.4690000000000001</v>
      </c>
      <c r="CT203">
        <v>4.4999999999999998E-2</v>
      </c>
      <c r="CU203">
        <v>197</v>
      </c>
      <c r="CV203">
        <v>13</v>
      </c>
      <c r="CW203">
        <v>0.01</v>
      </c>
      <c r="CX203">
        <v>0.02</v>
      </c>
      <c r="CY203">
        <v>-90.710849999999994</v>
      </c>
      <c r="CZ203">
        <v>-6.5906647058821504</v>
      </c>
      <c r="DA203">
        <v>0.60061857176580802</v>
      </c>
      <c r="DB203">
        <v>0</v>
      </c>
      <c r="DC203">
        <v>4.2247193750000003</v>
      </c>
      <c r="DD203">
        <v>-0.48403500000001598</v>
      </c>
      <c r="DE203">
        <v>3.7493423168062097E-2</v>
      </c>
      <c r="DF203">
        <v>1</v>
      </c>
      <c r="DG203">
        <v>1</v>
      </c>
      <c r="DH203">
        <v>2</v>
      </c>
      <c r="DI203" t="s">
        <v>362</v>
      </c>
      <c r="DJ203">
        <v>2.9374199999999999</v>
      </c>
      <c r="DK203">
        <v>2.6289199999999999</v>
      </c>
      <c r="DL203">
        <v>0.22517799999999999</v>
      </c>
      <c r="DM203">
        <v>0.23263</v>
      </c>
      <c r="DN203">
        <v>6.9784600000000002E-2</v>
      </c>
      <c r="DO203">
        <v>4.9207399999999998E-2</v>
      </c>
      <c r="DP203">
        <v>26139</v>
      </c>
      <c r="DQ203">
        <v>28939.7</v>
      </c>
      <c r="DR203">
        <v>29458.1</v>
      </c>
      <c r="DS203">
        <v>34703.4</v>
      </c>
      <c r="DT203">
        <v>34611.1</v>
      </c>
      <c r="DU203">
        <v>41746.400000000001</v>
      </c>
      <c r="DV203">
        <v>40226.9</v>
      </c>
      <c r="DW203">
        <v>47571.9</v>
      </c>
      <c r="DX203">
        <v>1.7083299999999999</v>
      </c>
      <c r="DY203">
        <v>2.0449000000000002</v>
      </c>
      <c r="DZ203">
        <v>3.0174900000000001E-2</v>
      </c>
      <c r="EA203">
        <v>0</v>
      </c>
      <c r="EB203">
        <v>19.4834</v>
      </c>
      <c r="EC203">
        <v>999.9</v>
      </c>
      <c r="ED203">
        <v>64.168000000000006</v>
      </c>
      <c r="EE203">
        <v>22.416</v>
      </c>
      <c r="EF203">
        <v>17.102799999999998</v>
      </c>
      <c r="EG203">
        <v>61.458199999999998</v>
      </c>
      <c r="EH203">
        <v>43.661900000000003</v>
      </c>
      <c r="EI203">
        <v>1</v>
      </c>
      <c r="EJ203">
        <v>-0.296433</v>
      </c>
      <c r="EK203">
        <v>1.51244</v>
      </c>
      <c r="EL203">
        <v>20.280899999999999</v>
      </c>
      <c r="EM203">
        <v>5.2467899999999998</v>
      </c>
      <c r="EN203">
        <v>11.914099999999999</v>
      </c>
      <c r="EO203">
        <v>4.9894499999999997</v>
      </c>
      <c r="EP203">
        <v>3.2842799999999999</v>
      </c>
      <c r="EQ203">
        <v>9999</v>
      </c>
      <c r="ER203">
        <v>9999</v>
      </c>
      <c r="ES203">
        <v>999.9</v>
      </c>
      <c r="ET203">
        <v>9999</v>
      </c>
      <c r="EU203">
        <v>1.8840699999999999</v>
      </c>
      <c r="EV203">
        <v>1.88428</v>
      </c>
      <c r="EW203">
        <v>1.88517</v>
      </c>
      <c r="EX203">
        <v>1.8871899999999999</v>
      </c>
      <c r="EY203">
        <v>1.88368</v>
      </c>
      <c r="EZ203">
        <v>1.8768</v>
      </c>
      <c r="FA203">
        <v>1.88263</v>
      </c>
      <c r="FB203">
        <v>1.88812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18.649999999999999</v>
      </c>
      <c r="FQ203">
        <v>2.2700000000000001E-2</v>
      </c>
      <c r="FR203">
        <v>-0.66434949939203702</v>
      </c>
      <c r="FS203">
        <v>9.8787948123959593E-3</v>
      </c>
      <c r="FT203">
        <v>5.3251326344088904E-6</v>
      </c>
      <c r="FU203">
        <v>-1.29812346716052E-9</v>
      </c>
      <c r="FV203">
        <v>-3.0087886876822501E-2</v>
      </c>
      <c r="FW203">
        <v>-3.68478344840185E-3</v>
      </c>
      <c r="FX203">
        <v>8.3536045323785897E-4</v>
      </c>
      <c r="FY203">
        <v>-9.0991182514875006E-6</v>
      </c>
      <c r="FZ203">
        <v>5</v>
      </c>
      <c r="GA203">
        <v>1737</v>
      </c>
      <c r="GB203">
        <v>1</v>
      </c>
      <c r="GC203">
        <v>17</v>
      </c>
      <c r="GD203">
        <v>52.3</v>
      </c>
      <c r="GE203">
        <v>52.5</v>
      </c>
      <c r="GF203">
        <v>2.5842299999999998</v>
      </c>
      <c r="GG203">
        <v>2.4377399999999998</v>
      </c>
      <c r="GH203">
        <v>1.3513200000000001</v>
      </c>
      <c r="GI203">
        <v>2.2460900000000001</v>
      </c>
      <c r="GJ203">
        <v>1.3000499999999999</v>
      </c>
      <c r="GK203">
        <v>2.2436500000000001</v>
      </c>
      <c r="GL203">
        <v>26.334099999999999</v>
      </c>
      <c r="GM203">
        <v>14.0182</v>
      </c>
      <c r="GN203">
        <v>19</v>
      </c>
      <c r="GO203">
        <v>316.18799999999999</v>
      </c>
      <c r="GP203">
        <v>499.71600000000001</v>
      </c>
      <c r="GQ203">
        <v>17.7334</v>
      </c>
      <c r="GR203">
        <v>23.575399999999998</v>
      </c>
      <c r="GS203">
        <v>29.998699999999999</v>
      </c>
      <c r="GT203">
        <v>23.948399999999999</v>
      </c>
      <c r="GU203">
        <v>23.9757</v>
      </c>
      <c r="GV203">
        <v>51.688499999999998</v>
      </c>
      <c r="GW203">
        <v>57.874400000000001</v>
      </c>
      <c r="GX203">
        <v>100</v>
      </c>
      <c r="GY203">
        <v>17.777699999999999</v>
      </c>
      <c r="GZ203">
        <v>1443.7</v>
      </c>
      <c r="HA203">
        <v>7.2811399999999997</v>
      </c>
      <c r="HB203">
        <v>101.809</v>
      </c>
      <c r="HC203">
        <v>102.33199999999999</v>
      </c>
    </row>
    <row r="204" spans="1:211" x14ac:dyDescent="0.2">
      <c r="A204">
        <v>188</v>
      </c>
      <c r="B204">
        <v>1736452105.0999999</v>
      </c>
      <c r="C204">
        <v>375</v>
      </c>
      <c r="D204" t="s">
        <v>726</v>
      </c>
      <c r="E204" t="s">
        <v>727</v>
      </c>
      <c r="F204">
        <v>2</v>
      </c>
      <c r="G204">
        <v>1736452103.0999999</v>
      </c>
      <c r="H204">
        <f t="shared" si="68"/>
        <v>3.5442643407924287E-3</v>
      </c>
      <c r="I204">
        <f t="shared" si="69"/>
        <v>3.5442643407924286</v>
      </c>
      <c r="J204">
        <f t="shared" si="70"/>
        <v>43.055084247384947</v>
      </c>
      <c r="K204">
        <f t="shared" si="71"/>
        <v>1337.79</v>
      </c>
      <c r="L204">
        <f t="shared" si="72"/>
        <v>1088.106201785695</v>
      </c>
      <c r="M204">
        <f t="shared" si="73"/>
        <v>111.13815012549753</v>
      </c>
      <c r="N204">
        <f t="shared" si="74"/>
        <v>136.6406198332395</v>
      </c>
      <c r="O204">
        <f t="shared" si="75"/>
        <v>0.31633768465910023</v>
      </c>
      <c r="P204">
        <f t="shared" si="76"/>
        <v>3.531484085108211</v>
      </c>
      <c r="Q204">
        <f t="shared" si="77"/>
        <v>0.30139622628636192</v>
      </c>
      <c r="R204">
        <f t="shared" si="78"/>
        <v>0.18965625037459211</v>
      </c>
      <c r="S204">
        <f t="shared" si="79"/>
        <v>317.40101850056249</v>
      </c>
      <c r="T204">
        <f t="shared" si="80"/>
        <v>20.787882361733224</v>
      </c>
      <c r="U204">
        <f t="shared" si="81"/>
        <v>19.984349999999999</v>
      </c>
      <c r="V204">
        <f t="shared" si="82"/>
        <v>2.3443398773197042</v>
      </c>
      <c r="W204">
        <f t="shared" si="83"/>
        <v>49.636651448091449</v>
      </c>
      <c r="X204">
        <f t="shared" si="84"/>
        <v>1.163864432338245</v>
      </c>
      <c r="Y204">
        <f t="shared" si="85"/>
        <v>2.3447682274767874</v>
      </c>
      <c r="Z204">
        <f t="shared" si="86"/>
        <v>1.1804754449814592</v>
      </c>
      <c r="AA204">
        <f t="shared" si="87"/>
        <v>-156.30205742894611</v>
      </c>
      <c r="AB204">
        <f t="shared" si="88"/>
        <v>0.56164864148962601</v>
      </c>
      <c r="AC204">
        <f t="shared" si="89"/>
        <v>3.1971167418901603E-2</v>
      </c>
      <c r="AD204">
        <f t="shared" si="90"/>
        <v>161.69258088052487</v>
      </c>
      <c r="AE204">
        <f t="shared" si="91"/>
        <v>71.679915032599851</v>
      </c>
      <c r="AF204">
        <f t="shared" si="92"/>
        <v>3.5233997618462625</v>
      </c>
      <c r="AG204">
        <f t="shared" si="93"/>
        <v>43.055084247384947</v>
      </c>
      <c r="AH204">
        <v>1433.25509985334</v>
      </c>
      <c r="AI204">
        <v>1356.66763636364</v>
      </c>
      <c r="AJ204">
        <v>3.4594694222018099</v>
      </c>
      <c r="AK204">
        <v>84.881134538593102</v>
      </c>
      <c r="AL204">
        <f t="shared" si="94"/>
        <v>3.5442643407924286</v>
      </c>
      <c r="AM204">
        <v>7.2071447666515596</v>
      </c>
      <c r="AN204">
        <v>11.400715384615401</v>
      </c>
      <c r="AO204">
        <v>7.7804985105435899E-4</v>
      </c>
      <c r="AP204">
        <v>118.923516889192</v>
      </c>
      <c r="AQ204">
        <v>144</v>
      </c>
      <c r="AR204">
        <v>29</v>
      </c>
      <c r="AS204">
        <f t="shared" si="95"/>
        <v>1</v>
      </c>
      <c r="AT204">
        <f t="shared" si="96"/>
        <v>0</v>
      </c>
      <c r="AU204">
        <f t="shared" si="97"/>
        <v>55249.290670440903</v>
      </c>
      <c r="AV204">
        <f t="shared" si="98"/>
        <v>2000.0050000000001</v>
      </c>
      <c r="AW204">
        <f t="shared" si="99"/>
        <v>1686.0043050002253</v>
      </c>
      <c r="AX204">
        <f t="shared" si="100"/>
        <v>0.84300004500000003</v>
      </c>
      <c r="AY204">
        <f t="shared" si="101"/>
        <v>0.15870011249999999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1736452103.0999999</v>
      </c>
      <c r="BF204">
        <v>1337.79</v>
      </c>
      <c r="BG204">
        <v>1429.39</v>
      </c>
      <c r="BH204">
        <v>11.3949</v>
      </c>
      <c r="BI204">
        <v>7.2182899999999997</v>
      </c>
      <c r="BJ204">
        <v>1319.14</v>
      </c>
      <c r="BK204">
        <v>11.372249999999999</v>
      </c>
      <c r="BL204">
        <v>500.39400000000001</v>
      </c>
      <c r="BM204">
        <v>102.111</v>
      </c>
      <c r="BN204">
        <v>2.8065050000000001E-2</v>
      </c>
      <c r="BO204">
        <v>19.987300000000001</v>
      </c>
      <c r="BP204">
        <v>19.984349999999999</v>
      </c>
      <c r="BQ204">
        <v>999.9</v>
      </c>
      <c r="BR204">
        <v>0</v>
      </c>
      <c r="BS204">
        <v>0</v>
      </c>
      <c r="BT204">
        <v>9993.125</v>
      </c>
      <c r="BU204">
        <v>593.52350000000001</v>
      </c>
      <c r="BV204">
        <v>1527.835</v>
      </c>
      <c r="BW204">
        <v>-91.601799999999997</v>
      </c>
      <c r="BX204">
        <v>1353.21</v>
      </c>
      <c r="BY204">
        <v>1439.7850000000001</v>
      </c>
      <c r="BZ204">
        <v>4.17659</v>
      </c>
      <c r="CA204">
        <v>1429.39</v>
      </c>
      <c r="CB204">
        <v>7.2182899999999997</v>
      </c>
      <c r="CC204">
        <v>1.1635450000000001</v>
      </c>
      <c r="CD204">
        <v>0.73706749999999999</v>
      </c>
      <c r="CE204">
        <v>9.1430950000000006</v>
      </c>
      <c r="CF204">
        <v>2.5497649999999998</v>
      </c>
      <c r="CG204">
        <v>2000.0050000000001</v>
      </c>
      <c r="CH204">
        <v>0.89999850000000003</v>
      </c>
      <c r="CI204">
        <v>0.10000149999999999</v>
      </c>
      <c r="CJ204">
        <v>22</v>
      </c>
      <c r="CK204">
        <v>42020.6</v>
      </c>
      <c r="CL204">
        <v>1736448967.0999999</v>
      </c>
      <c r="CM204" t="s">
        <v>347</v>
      </c>
      <c r="CN204">
        <v>1736448967.0999999</v>
      </c>
      <c r="CO204">
        <v>1736448953.0999999</v>
      </c>
      <c r="CP204">
        <v>2</v>
      </c>
      <c r="CQ204">
        <v>-0.42199999999999999</v>
      </c>
      <c r="CR204">
        <v>-1.2999999999999999E-2</v>
      </c>
      <c r="CS204">
        <v>1.4690000000000001</v>
      </c>
      <c r="CT204">
        <v>4.4999999999999998E-2</v>
      </c>
      <c r="CU204">
        <v>197</v>
      </c>
      <c r="CV204">
        <v>13</v>
      </c>
      <c r="CW204">
        <v>0.01</v>
      </c>
      <c r="CX204">
        <v>0.02</v>
      </c>
      <c r="CY204">
        <v>-90.861956250000006</v>
      </c>
      <c r="CZ204">
        <v>-8.0986147058821896</v>
      </c>
      <c r="DA204">
        <v>0.66263300737356501</v>
      </c>
      <c r="DB204">
        <v>0</v>
      </c>
      <c r="DC204">
        <v>4.21204</v>
      </c>
      <c r="DD204">
        <v>-0.44171647058823899</v>
      </c>
      <c r="DE204">
        <v>3.4900940889895898E-2</v>
      </c>
      <c r="DF204">
        <v>1</v>
      </c>
      <c r="DG204">
        <v>1</v>
      </c>
      <c r="DH204">
        <v>2</v>
      </c>
      <c r="DI204" t="s">
        <v>362</v>
      </c>
      <c r="DJ204">
        <v>2.9376799999999998</v>
      </c>
      <c r="DK204">
        <v>2.6319599999999999</v>
      </c>
      <c r="DL204">
        <v>0.22587099999999999</v>
      </c>
      <c r="DM204">
        <v>0.23329</v>
      </c>
      <c r="DN204">
        <v>6.9825499999999999E-2</v>
      </c>
      <c r="DO204">
        <v>4.9220800000000002E-2</v>
      </c>
      <c r="DP204">
        <v>26115.9</v>
      </c>
      <c r="DQ204">
        <v>28915.200000000001</v>
      </c>
      <c r="DR204">
        <v>29458.3</v>
      </c>
      <c r="DS204">
        <v>34703.699999999997</v>
      </c>
      <c r="DT204">
        <v>34609.800000000003</v>
      </c>
      <c r="DU204">
        <v>41745.9</v>
      </c>
      <c r="DV204">
        <v>40227.300000000003</v>
      </c>
      <c r="DW204">
        <v>47572.1</v>
      </c>
      <c r="DX204">
        <v>1.6998</v>
      </c>
      <c r="DY204">
        <v>2.0449199999999998</v>
      </c>
      <c r="DZ204">
        <v>3.0212099999999999E-2</v>
      </c>
      <c r="EA204">
        <v>0</v>
      </c>
      <c r="EB204">
        <v>19.483599999999999</v>
      </c>
      <c r="EC204">
        <v>999.9</v>
      </c>
      <c r="ED204">
        <v>64.168000000000006</v>
      </c>
      <c r="EE204">
        <v>22.416</v>
      </c>
      <c r="EF204">
        <v>17.103100000000001</v>
      </c>
      <c r="EG204">
        <v>61.3782</v>
      </c>
      <c r="EH204">
        <v>43.561700000000002</v>
      </c>
      <c r="EI204">
        <v>1</v>
      </c>
      <c r="EJ204">
        <v>-0.29681400000000002</v>
      </c>
      <c r="EK204">
        <v>1.4831000000000001</v>
      </c>
      <c r="EL204">
        <v>20.281199999999998</v>
      </c>
      <c r="EM204">
        <v>5.2469400000000004</v>
      </c>
      <c r="EN204">
        <v>11.914099999999999</v>
      </c>
      <c r="EO204">
        <v>4.9896000000000003</v>
      </c>
      <c r="EP204">
        <v>3.2841800000000001</v>
      </c>
      <c r="EQ204">
        <v>9999</v>
      </c>
      <c r="ER204">
        <v>9999</v>
      </c>
      <c r="ES204">
        <v>999.9</v>
      </c>
      <c r="ET204">
        <v>9999</v>
      </c>
      <c r="EU204">
        <v>1.8840600000000001</v>
      </c>
      <c r="EV204">
        <v>1.88429</v>
      </c>
      <c r="EW204">
        <v>1.8852</v>
      </c>
      <c r="EX204">
        <v>1.8871899999999999</v>
      </c>
      <c r="EY204">
        <v>1.8836599999999999</v>
      </c>
      <c r="EZ204">
        <v>1.8768199999999999</v>
      </c>
      <c r="FA204">
        <v>1.88263</v>
      </c>
      <c r="FB204">
        <v>1.88812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18.77</v>
      </c>
      <c r="FQ204">
        <v>2.2800000000000001E-2</v>
      </c>
      <c r="FR204">
        <v>-0.66434949939203702</v>
      </c>
      <c r="FS204">
        <v>9.8787948123959593E-3</v>
      </c>
      <c r="FT204">
        <v>5.3251326344088904E-6</v>
      </c>
      <c r="FU204">
        <v>-1.29812346716052E-9</v>
      </c>
      <c r="FV204">
        <v>-3.0087886876822501E-2</v>
      </c>
      <c r="FW204">
        <v>-3.68478344840185E-3</v>
      </c>
      <c r="FX204">
        <v>8.3536045323785897E-4</v>
      </c>
      <c r="FY204">
        <v>-9.0991182514875006E-6</v>
      </c>
      <c r="FZ204">
        <v>5</v>
      </c>
      <c r="GA204">
        <v>1737</v>
      </c>
      <c r="GB204">
        <v>1</v>
      </c>
      <c r="GC204">
        <v>17</v>
      </c>
      <c r="GD204">
        <v>52.3</v>
      </c>
      <c r="GE204">
        <v>52.5</v>
      </c>
      <c r="GF204">
        <v>2.5927699999999998</v>
      </c>
      <c r="GG204">
        <v>2.4243199999999998</v>
      </c>
      <c r="GH204">
        <v>1.3513200000000001</v>
      </c>
      <c r="GI204">
        <v>2.2473100000000001</v>
      </c>
      <c r="GJ204">
        <v>1.3000499999999999</v>
      </c>
      <c r="GK204">
        <v>2.51709</v>
      </c>
      <c r="GL204">
        <v>26.313400000000001</v>
      </c>
      <c r="GM204">
        <v>14.026999999999999</v>
      </c>
      <c r="GN204">
        <v>19</v>
      </c>
      <c r="GO204">
        <v>312.53399999999999</v>
      </c>
      <c r="GP204">
        <v>499.70699999999999</v>
      </c>
      <c r="GQ204">
        <v>17.7423</v>
      </c>
      <c r="GR204">
        <v>23.5718</v>
      </c>
      <c r="GS204">
        <v>29.998799999999999</v>
      </c>
      <c r="GT204">
        <v>23.946200000000001</v>
      </c>
      <c r="GU204">
        <v>23.973299999999998</v>
      </c>
      <c r="GV204">
        <v>51.940300000000001</v>
      </c>
      <c r="GW204">
        <v>57.601500000000001</v>
      </c>
      <c r="GX204">
        <v>100</v>
      </c>
      <c r="GY204">
        <v>17.7866</v>
      </c>
      <c r="GZ204">
        <v>1457.28</v>
      </c>
      <c r="HA204">
        <v>7.2840999999999996</v>
      </c>
      <c r="HB204">
        <v>101.81</v>
      </c>
      <c r="HC204">
        <v>102.333</v>
      </c>
    </row>
    <row r="205" spans="1:211" x14ac:dyDescent="0.2">
      <c r="A205">
        <v>189</v>
      </c>
      <c r="B205">
        <v>1736452107.0999999</v>
      </c>
      <c r="C205">
        <v>377</v>
      </c>
      <c r="D205" t="s">
        <v>728</v>
      </c>
      <c r="E205" t="s">
        <v>729</v>
      </c>
      <c r="F205">
        <v>2</v>
      </c>
      <c r="G205">
        <v>1736452106.0999999</v>
      </c>
      <c r="H205">
        <f t="shared" si="68"/>
        <v>3.5437129746457925E-3</v>
      </c>
      <c r="I205">
        <f t="shared" si="69"/>
        <v>3.5437129746457927</v>
      </c>
      <c r="J205">
        <f t="shared" si="70"/>
        <v>43.09368876457949</v>
      </c>
      <c r="K205">
        <f t="shared" si="71"/>
        <v>1348.01</v>
      </c>
      <c r="L205">
        <f t="shared" si="72"/>
        <v>1098.0796645158571</v>
      </c>
      <c r="M205">
        <f t="shared" si="73"/>
        <v>112.15884410726804</v>
      </c>
      <c r="N205">
        <f t="shared" si="74"/>
        <v>137.68695326099001</v>
      </c>
      <c r="O205">
        <f t="shared" si="75"/>
        <v>0.31650343786381402</v>
      </c>
      <c r="P205">
        <f t="shared" si="76"/>
        <v>3.5372305620797211</v>
      </c>
      <c r="Q205">
        <f t="shared" si="77"/>
        <v>0.30156978151354757</v>
      </c>
      <c r="R205">
        <f t="shared" si="78"/>
        <v>0.18976411372133944</v>
      </c>
      <c r="S205">
        <f t="shared" si="79"/>
        <v>317.39856299924998</v>
      </c>
      <c r="T205">
        <f t="shared" si="80"/>
        <v>20.786060474443747</v>
      </c>
      <c r="U205">
        <f t="shared" si="81"/>
        <v>19.9877</v>
      </c>
      <c r="V205">
        <f t="shared" si="82"/>
        <v>2.3448263141337122</v>
      </c>
      <c r="W205">
        <f t="shared" si="83"/>
        <v>49.695891011427896</v>
      </c>
      <c r="X205">
        <f t="shared" si="84"/>
        <v>1.1652029476121999</v>
      </c>
      <c r="Y205">
        <f t="shared" si="85"/>
        <v>2.3446665788611254</v>
      </c>
      <c r="Z205">
        <f t="shared" si="86"/>
        <v>1.1796233665215123</v>
      </c>
      <c r="AA205">
        <f t="shared" si="87"/>
        <v>-156.27774218187946</v>
      </c>
      <c r="AB205">
        <f t="shared" si="88"/>
        <v>-0.20976909146931474</v>
      </c>
      <c r="AC205">
        <f t="shared" si="89"/>
        <v>-1.1921613999361752E-2</v>
      </c>
      <c r="AD205">
        <f t="shared" si="90"/>
        <v>160.89913011190185</v>
      </c>
      <c r="AE205">
        <f t="shared" si="91"/>
        <v>71.513553107033886</v>
      </c>
      <c r="AF205">
        <f t="shared" si="92"/>
        <v>3.5320771307083607</v>
      </c>
      <c r="AG205">
        <f t="shared" si="93"/>
        <v>43.09368876457949</v>
      </c>
      <c r="AH205">
        <v>1440.19048476383</v>
      </c>
      <c r="AI205">
        <v>1363.5772121212101</v>
      </c>
      <c r="AJ205">
        <v>3.4586300479101899</v>
      </c>
      <c r="AK205">
        <v>84.881134538593102</v>
      </c>
      <c r="AL205">
        <f t="shared" si="94"/>
        <v>3.5437129746457927</v>
      </c>
      <c r="AM205">
        <v>7.2179322355324196</v>
      </c>
      <c r="AN205">
        <v>11.4089517482518</v>
      </c>
      <c r="AO205">
        <v>8.8351630753364296E-4</v>
      </c>
      <c r="AP205">
        <v>118.923516889192</v>
      </c>
      <c r="AQ205">
        <v>139</v>
      </c>
      <c r="AR205">
        <v>28</v>
      </c>
      <c r="AS205">
        <f t="shared" si="95"/>
        <v>1</v>
      </c>
      <c r="AT205">
        <f t="shared" si="96"/>
        <v>0</v>
      </c>
      <c r="AU205">
        <f t="shared" si="97"/>
        <v>55378.111652442523</v>
      </c>
      <c r="AV205">
        <f t="shared" si="98"/>
        <v>1999.99</v>
      </c>
      <c r="AW205">
        <f t="shared" si="99"/>
        <v>1685.9916299997001</v>
      </c>
      <c r="AX205">
        <f t="shared" si="100"/>
        <v>0.84300003000000001</v>
      </c>
      <c r="AY205">
        <f t="shared" si="101"/>
        <v>0.158700075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1736452106.0999999</v>
      </c>
      <c r="BF205">
        <v>1348.01</v>
      </c>
      <c r="BG205">
        <v>1439.45</v>
      </c>
      <c r="BH205">
        <v>11.4078</v>
      </c>
      <c r="BI205">
        <v>7.2217700000000002</v>
      </c>
      <c r="BJ205">
        <v>1329.18</v>
      </c>
      <c r="BK205">
        <v>11.385</v>
      </c>
      <c r="BL205">
        <v>500.49099999999999</v>
      </c>
      <c r="BM205">
        <v>102.11</v>
      </c>
      <c r="BN205">
        <v>3.0898999999999999E-2</v>
      </c>
      <c r="BO205">
        <v>19.986599999999999</v>
      </c>
      <c r="BP205">
        <v>19.9877</v>
      </c>
      <c r="BQ205">
        <v>999.9</v>
      </c>
      <c r="BR205">
        <v>0</v>
      </c>
      <c r="BS205">
        <v>0</v>
      </c>
      <c r="BT205">
        <v>10017.5</v>
      </c>
      <c r="BU205">
        <v>593.60299999999995</v>
      </c>
      <c r="BV205">
        <v>1526.84</v>
      </c>
      <c r="BW205">
        <v>-91.4358</v>
      </c>
      <c r="BX205">
        <v>1363.56</v>
      </c>
      <c r="BY205">
        <v>1449.92</v>
      </c>
      <c r="BZ205">
        <v>4.1860400000000002</v>
      </c>
      <c r="CA205">
        <v>1439.45</v>
      </c>
      <c r="CB205">
        <v>7.2217700000000002</v>
      </c>
      <c r="CC205">
        <v>1.1648499999999999</v>
      </c>
      <c r="CD205">
        <v>0.73741400000000001</v>
      </c>
      <c r="CE205">
        <v>9.1597500000000007</v>
      </c>
      <c r="CF205">
        <v>2.5563899999999999</v>
      </c>
      <c r="CG205">
        <v>1999.99</v>
      </c>
      <c r="CH205">
        <v>0.89999899999999999</v>
      </c>
      <c r="CI205">
        <v>0.10000100000000001</v>
      </c>
      <c r="CJ205">
        <v>22</v>
      </c>
      <c r="CK205">
        <v>42020.4</v>
      </c>
      <c r="CL205">
        <v>1736448967.0999999</v>
      </c>
      <c r="CM205" t="s">
        <v>347</v>
      </c>
      <c r="CN205">
        <v>1736448967.0999999</v>
      </c>
      <c r="CO205">
        <v>1736448953.0999999</v>
      </c>
      <c r="CP205">
        <v>2</v>
      </c>
      <c r="CQ205">
        <v>-0.42199999999999999</v>
      </c>
      <c r="CR205">
        <v>-1.2999999999999999E-2</v>
      </c>
      <c r="CS205">
        <v>1.4690000000000001</v>
      </c>
      <c r="CT205">
        <v>4.4999999999999998E-2</v>
      </c>
      <c r="CU205">
        <v>197</v>
      </c>
      <c r="CV205">
        <v>13</v>
      </c>
      <c r="CW205">
        <v>0.01</v>
      </c>
      <c r="CX205">
        <v>0.02</v>
      </c>
      <c r="CY205">
        <v>-91.033462499999999</v>
      </c>
      <c r="CZ205">
        <v>-7.6040823529410799</v>
      </c>
      <c r="DA205">
        <v>0.63723631102892198</v>
      </c>
      <c r="DB205">
        <v>0</v>
      </c>
      <c r="DC205">
        <v>4.2015987499999996</v>
      </c>
      <c r="DD205">
        <v>-0.35073705882353601</v>
      </c>
      <c r="DE205">
        <v>2.9729949519592298E-2</v>
      </c>
      <c r="DF205">
        <v>1</v>
      </c>
      <c r="DG205">
        <v>1</v>
      </c>
      <c r="DH205">
        <v>2</v>
      </c>
      <c r="DI205" t="s">
        <v>362</v>
      </c>
      <c r="DJ205">
        <v>2.9366300000000001</v>
      </c>
      <c r="DK205">
        <v>2.6306799999999999</v>
      </c>
      <c r="DL205">
        <v>0.22656599999999999</v>
      </c>
      <c r="DM205">
        <v>0.23391700000000001</v>
      </c>
      <c r="DN205">
        <v>6.9861699999999999E-2</v>
      </c>
      <c r="DO205">
        <v>4.9230099999999999E-2</v>
      </c>
      <c r="DP205">
        <v>26092.7</v>
      </c>
      <c r="DQ205">
        <v>28892</v>
      </c>
      <c r="DR205">
        <v>29458.400000000001</v>
      </c>
      <c r="DS205">
        <v>34704.199999999997</v>
      </c>
      <c r="DT205">
        <v>34608.699999999997</v>
      </c>
      <c r="DU205">
        <v>41746</v>
      </c>
      <c r="DV205">
        <v>40227.599999999999</v>
      </c>
      <c r="DW205">
        <v>47572.6</v>
      </c>
      <c r="DX205">
        <v>1.70825</v>
      </c>
      <c r="DY205">
        <v>2.0453999999999999</v>
      </c>
      <c r="DZ205">
        <v>3.02866E-2</v>
      </c>
      <c r="EA205">
        <v>0</v>
      </c>
      <c r="EB205">
        <v>19.484300000000001</v>
      </c>
      <c r="EC205">
        <v>999.9</v>
      </c>
      <c r="ED205">
        <v>64.191999999999993</v>
      </c>
      <c r="EE205">
        <v>22.425999999999998</v>
      </c>
      <c r="EF205">
        <v>17.122199999999999</v>
      </c>
      <c r="EG205">
        <v>61.238199999999999</v>
      </c>
      <c r="EH205">
        <v>45.040100000000002</v>
      </c>
      <c r="EI205">
        <v>1</v>
      </c>
      <c r="EJ205">
        <v>-0.29707600000000001</v>
      </c>
      <c r="EK205">
        <v>1.4478200000000001</v>
      </c>
      <c r="EL205">
        <v>20.281600000000001</v>
      </c>
      <c r="EM205">
        <v>5.24709</v>
      </c>
      <c r="EN205">
        <v>11.914099999999999</v>
      </c>
      <c r="EO205">
        <v>4.9897499999999999</v>
      </c>
      <c r="EP205">
        <v>3.2841999999999998</v>
      </c>
      <c r="EQ205">
        <v>9999</v>
      </c>
      <c r="ER205">
        <v>9999</v>
      </c>
      <c r="ES205">
        <v>999.9</v>
      </c>
      <c r="ET205">
        <v>9999</v>
      </c>
      <c r="EU205">
        <v>1.8840600000000001</v>
      </c>
      <c r="EV205">
        <v>1.88428</v>
      </c>
      <c r="EW205">
        <v>1.8852</v>
      </c>
      <c r="EX205">
        <v>1.8871899999999999</v>
      </c>
      <c r="EY205">
        <v>1.88367</v>
      </c>
      <c r="EZ205">
        <v>1.8768199999999999</v>
      </c>
      <c r="FA205">
        <v>1.8826099999999999</v>
      </c>
      <c r="FB205">
        <v>1.88812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18.88</v>
      </c>
      <c r="FQ205">
        <v>2.29E-2</v>
      </c>
      <c r="FR205">
        <v>-0.66434949939203702</v>
      </c>
      <c r="FS205">
        <v>9.8787948123959593E-3</v>
      </c>
      <c r="FT205">
        <v>5.3251326344088904E-6</v>
      </c>
      <c r="FU205">
        <v>-1.29812346716052E-9</v>
      </c>
      <c r="FV205">
        <v>-3.0087886876822501E-2</v>
      </c>
      <c r="FW205">
        <v>-3.68478344840185E-3</v>
      </c>
      <c r="FX205">
        <v>8.3536045323785897E-4</v>
      </c>
      <c r="FY205">
        <v>-9.0991182514875006E-6</v>
      </c>
      <c r="FZ205">
        <v>5</v>
      </c>
      <c r="GA205">
        <v>1737</v>
      </c>
      <c r="GB205">
        <v>1</v>
      </c>
      <c r="GC205">
        <v>17</v>
      </c>
      <c r="GD205">
        <v>52.3</v>
      </c>
      <c r="GE205">
        <v>52.6</v>
      </c>
      <c r="GF205">
        <v>2.6049799999999999</v>
      </c>
      <c r="GG205">
        <v>2.4279799999999998</v>
      </c>
      <c r="GH205">
        <v>1.3513200000000001</v>
      </c>
      <c r="GI205">
        <v>2.2448700000000001</v>
      </c>
      <c r="GJ205">
        <v>1.3000499999999999</v>
      </c>
      <c r="GK205">
        <v>2.49756</v>
      </c>
      <c r="GL205">
        <v>26.313400000000001</v>
      </c>
      <c r="GM205">
        <v>14.026999999999999</v>
      </c>
      <c r="GN205">
        <v>19</v>
      </c>
      <c r="GO205">
        <v>316.08999999999997</v>
      </c>
      <c r="GP205">
        <v>499.988</v>
      </c>
      <c r="GQ205">
        <v>17.753499999999999</v>
      </c>
      <c r="GR205">
        <v>23.567799999999998</v>
      </c>
      <c r="GS205">
        <v>29.998999999999999</v>
      </c>
      <c r="GT205">
        <v>23.942900000000002</v>
      </c>
      <c r="GU205">
        <v>23.970500000000001</v>
      </c>
      <c r="GV205">
        <v>52.092300000000002</v>
      </c>
      <c r="GW205">
        <v>57.601500000000001</v>
      </c>
      <c r="GX205">
        <v>100</v>
      </c>
      <c r="GY205">
        <v>17.7866</v>
      </c>
      <c r="GZ205">
        <v>1457.28</v>
      </c>
      <c r="HA205">
        <v>7.2830399999999997</v>
      </c>
      <c r="HB205">
        <v>101.81</v>
      </c>
      <c r="HC205">
        <v>102.334</v>
      </c>
    </row>
    <row r="206" spans="1:211" x14ac:dyDescent="0.2">
      <c r="A206">
        <v>190</v>
      </c>
      <c r="B206">
        <v>1736452109.0999999</v>
      </c>
      <c r="C206">
        <v>379</v>
      </c>
      <c r="D206" t="s">
        <v>730</v>
      </c>
      <c r="E206" t="s">
        <v>731</v>
      </c>
      <c r="F206">
        <v>2</v>
      </c>
      <c r="G206">
        <v>1736452107.0999999</v>
      </c>
      <c r="H206">
        <f t="shared" si="68"/>
        <v>3.5455073773411018E-3</v>
      </c>
      <c r="I206">
        <f t="shared" si="69"/>
        <v>3.5455073773411017</v>
      </c>
      <c r="J206">
        <f t="shared" si="70"/>
        <v>42.929634395286286</v>
      </c>
      <c r="K206">
        <f t="shared" si="71"/>
        <v>1351.43</v>
      </c>
      <c r="L206">
        <f t="shared" si="72"/>
        <v>1102.5065128492181</v>
      </c>
      <c r="M206">
        <f t="shared" si="73"/>
        <v>112.61005722791728</v>
      </c>
      <c r="N206">
        <f t="shared" si="74"/>
        <v>138.03511168948299</v>
      </c>
      <c r="O206">
        <f t="shared" si="75"/>
        <v>0.31681736499084961</v>
      </c>
      <c r="P206">
        <f t="shared" si="76"/>
        <v>3.5338523119836855</v>
      </c>
      <c r="Q206">
        <f t="shared" si="77"/>
        <v>0.3018412450437728</v>
      </c>
      <c r="R206">
        <f t="shared" si="78"/>
        <v>0.18993731745194439</v>
      </c>
      <c r="S206">
        <f t="shared" si="79"/>
        <v>317.39935649962496</v>
      </c>
      <c r="T206">
        <f t="shared" si="80"/>
        <v>20.786794358447587</v>
      </c>
      <c r="U206">
        <f t="shared" si="81"/>
        <v>19.986750000000001</v>
      </c>
      <c r="V206">
        <f t="shared" si="82"/>
        <v>2.3446883603822761</v>
      </c>
      <c r="W206">
        <f t="shared" si="83"/>
        <v>49.709052026628335</v>
      </c>
      <c r="X206">
        <f t="shared" si="84"/>
        <v>1.1655404027667198</v>
      </c>
      <c r="Y206">
        <f t="shared" si="85"/>
        <v>2.3447246633115406</v>
      </c>
      <c r="Z206">
        <f t="shared" si="86"/>
        <v>1.1791479576155564</v>
      </c>
      <c r="AA206">
        <f t="shared" si="87"/>
        <v>-156.35687534074259</v>
      </c>
      <c r="AB206">
        <f t="shared" si="88"/>
        <v>4.7629261460466692E-2</v>
      </c>
      <c r="AC206">
        <f t="shared" si="89"/>
        <v>2.7094500977560896E-3</v>
      </c>
      <c r="AD206">
        <f t="shared" si="90"/>
        <v>161.09281987044059</v>
      </c>
      <c r="AE206">
        <f t="shared" si="91"/>
        <v>71.357807697687463</v>
      </c>
      <c r="AF206">
        <f t="shared" si="92"/>
        <v>3.5329634922359348</v>
      </c>
      <c r="AG206">
        <f t="shared" si="93"/>
        <v>42.929634395286286</v>
      </c>
      <c r="AH206">
        <v>1446.91175181009</v>
      </c>
      <c r="AI206">
        <v>1370.4916969696999</v>
      </c>
      <c r="AJ206">
        <v>3.4568283267587399</v>
      </c>
      <c r="AK206">
        <v>84.881134538593102</v>
      </c>
      <c r="AL206">
        <f t="shared" si="94"/>
        <v>3.5455073773411017</v>
      </c>
      <c r="AM206">
        <v>7.2206846708728696</v>
      </c>
      <c r="AN206">
        <v>11.415332167832201</v>
      </c>
      <c r="AO206">
        <v>8.2594933259144102E-4</v>
      </c>
      <c r="AP206">
        <v>118.923516889192</v>
      </c>
      <c r="AQ206">
        <v>134</v>
      </c>
      <c r="AR206">
        <v>27</v>
      </c>
      <c r="AS206">
        <f t="shared" si="95"/>
        <v>1</v>
      </c>
      <c r="AT206">
        <f t="shared" si="96"/>
        <v>0</v>
      </c>
      <c r="AU206">
        <f t="shared" si="97"/>
        <v>55302.376270056397</v>
      </c>
      <c r="AV206">
        <f t="shared" si="98"/>
        <v>1999.9949999999999</v>
      </c>
      <c r="AW206">
        <f t="shared" si="99"/>
        <v>1685.9958449998499</v>
      </c>
      <c r="AX206">
        <f t="shared" si="100"/>
        <v>0.84300003000000001</v>
      </c>
      <c r="AY206">
        <f t="shared" si="101"/>
        <v>0.158700075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1736452107.0999999</v>
      </c>
      <c r="BF206">
        <v>1351.43</v>
      </c>
      <c r="BG206">
        <v>1442.72</v>
      </c>
      <c r="BH206">
        <v>11.411199999999999</v>
      </c>
      <c r="BI206">
        <v>7.2231800000000002</v>
      </c>
      <c r="BJ206">
        <v>1332.5450000000001</v>
      </c>
      <c r="BK206">
        <v>11.388350000000001</v>
      </c>
      <c r="BL206">
        <v>500.37700000000001</v>
      </c>
      <c r="BM206">
        <v>102.111</v>
      </c>
      <c r="BN206">
        <v>2.9038100000000001E-2</v>
      </c>
      <c r="BO206">
        <v>19.986999999999998</v>
      </c>
      <c r="BP206">
        <v>19.986750000000001</v>
      </c>
      <c r="BQ206">
        <v>999.9</v>
      </c>
      <c r="BR206">
        <v>0</v>
      </c>
      <c r="BS206">
        <v>0</v>
      </c>
      <c r="BT206">
        <v>10003.125</v>
      </c>
      <c r="BU206">
        <v>593.59699999999998</v>
      </c>
      <c r="BV206">
        <v>1527.1</v>
      </c>
      <c r="BW206">
        <v>-91.290300000000002</v>
      </c>
      <c r="BX206">
        <v>1367.0250000000001</v>
      </c>
      <c r="BY206">
        <v>1453.22</v>
      </c>
      <c r="BZ206">
        <v>4.18804</v>
      </c>
      <c r="CA206">
        <v>1442.72</v>
      </c>
      <c r="CB206">
        <v>7.2231800000000002</v>
      </c>
      <c r="CC206">
        <v>1.1652100000000001</v>
      </c>
      <c r="CD206">
        <v>0.73756650000000001</v>
      </c>
      <c r="CE206">
        <v>9.1643550000000005</v>
      </c>
      <c r="CF206">
        <v>2.5592950000000001</v>
      </c>
      <c r="CG206">
        <v>1999.9949999999999</v>
      </c>
      <c r="CH206">
        <v>0.89999899999999999</v>
      </c>
      <c r="CI206">
        <v>0.10000100000000001</v>
      </c>
      <c r="CJ206">
        <v>22</v>
      </c>
      <c r="CK206">
        <v>42020.45</v>
      </c>
      <c r="CL206">
        <v>1736448967.0999999</v>
      </c>
      <c r="CM206" t="s">
        <v>347</v>
      </c>
      <c r="CN206">
        <v>1736448967.0999999</v>
      </c>
      <c r="CO206">
        <v>1736448953.0999999</v>
      </c>
      <c r="CP206">
        <v>2</v>
      </c>
      <c r="CQ206">
        <v>-0.42199999999999999</v>
      </c>
      <c r="CR206">
        <v>-1.2999999999999999E-2</v>
      </c>
      <c r="CS206">
        <v>1.4690000000000001</v>
      </c>
      <c r="CT206">
        <v>4.4999999999999998E-2</v>
      </c>
      <c r="CU206">
        <v>197</v>
      </c>
      <c r="CV206">
        <v>13</v>
      </c>
      <c r="CW206">
        <v>0.01</v>
      </c>
      <c r="CX206">
        <v>0.02</v>
      </c>
      <c r="CY206">
        <v>-91.220187499999994</v>
      </c>
      <c r="CZ206">
        <v>-4.4100705882349898</v>
      </c>
      <c r="DA206">
        <v>0.44514689692701298</v>
      </c>
      <c r="DB206">
        <v>0</v>
      </c>
      <c r="DC206">
        <v>4.1933674999999999</v>
      </c>
      <c r="DD206">
        <v>-0.221338235294119</v>
      </c>
      <c r="DE206">
        <v>2.25330275651099E-2</v>
      </c>
      <c r="DF206">
        <v>1</v>
      </c>
      <c r="DG206">
        <v>1</v>
      </c>
      <c r="DH206">
        <v>2</v>
      </c>
      <c r="DI206" t="s">
        <v>362</v>
      </c>
      <c r="DJ206">
        <v>2.9364699999999999</v>
      </c>
      <c r="DK206">
        <v>2.62819</v>
      </c>
      <c r="DL206">
        <v>0.22724800000000001</v>
      </c>
      <c r="DM206">
        <v>0.23455699999999999</v>
      </c>
      <c r="DN206">
        <v>6.9894700000000004E-2</v>
      </c>
      <c r="DO206">
        <v>4.92627E-2</v>
      </c>
      <c r="DP206">
        <v>26069.9</v>
      </c>
      <c r="DQ206">
        <v>28868.1</v>
      </c>
      <c r="DR206">
        <v>29458.6</v>
      </c>
      <c r="DS206">
        <v>34704.199999999997</v>
      </c>
      <c r="DT206">
        <v>34607.699999999997</v>
      </c>
      <c r="DU206">
        <v>41744.699999999997</v>
      </c>
      <c r="DV206">
        <v>40227.9</v>
      </c>
      <c r="DW206">
        <v>47572.9</v>
      </c>
      <c r="DX206">
        <v>1.72082</v>
      </c>
      <c r="DY206">
        <v>2.0457299999999998</v>
      </c>
      <c r="DZ206">
        <v>3.0480299999999998E-2</v>
      </c>
      <c r="EA206">
        <v>0</v>
      </c>
      <c r="EB206">
        <v>19.485099999999999</v>
      </c>
      <c r="EC206">
        <v>999.9</v>
      </c>
      <c r="ED206">
        <v>64.191999999999993</v>
      </c>
      <c r="EE206">
        <v>22.425999999999998</v>
      </c>
      <c r="EF206">
        <v>17.124199999999998</v>
      </c>
      <c r="EG206">
        <v>61.728200000000001</v>
      </c>
      <c r="EH206">
        <v>44.775599999999997</v>
      </c>
      <c r="EI206">
        <v>1</v>
      </c>
      <c r="EJ206">
        <v>-0.29735</v>
      </c>
      <c r="EK206">
        <v>1.4318500000000001</v>
      </c>
      <c r="EL206">
        <v>20.2819</v>
      </c>
      <c r="EM206">
        <v>5.2467899999999998</v>
      </c>
      <c r="EN206">
        <v>11.914099999999999</v>
      </c>
      <c r="EO206">
        <v>4.9896000000000003</v>
      </c>
      <c r="EP206">
        <v>3.2842799999999999</v>
      </c>
      <c r="EQ206">
        <v>9999</v>
      </c>
      <c r="ER206">
        <v>9999</v>
      </c>
      <c r="ES206">
        <v>999.9</v>
      </c>
      <c r="ET206">
        <v>9999</v>
      </c>
      <c r="EU206">
        <v>1.8840399999999999</v>
      </c>
      <c r="EV206">
        <v>1.88429</v>
      </c>
      <c r="EW206">
        <v>1.88517</v>
      </c>
      <c r="EX206">
        <v>1.8871899999999999</v>
      </c>
      <c r="EY206">
        <v>1.8836900000000001</v>
      </c>
      <c r="EZ206">
        <v>1.8768199999999999</v>
      </c>
      <c r="FA206">
        <v>1.8826000000000001</v>
      </c>
      <c r="FB206">
        <v>1.88812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19</v>
      </c>
      <c r="FQ206">
        <v>2.3E-2</v>
      </c>
      <c r="FR206">
        <v>-0.66434949939203702</v>
      </c>
      <c r="FS206">
        <v>9.8787948123959593E-3</v>
      </c>
      <c r="FT206">
        <v>5.3251326344088904E-6</v>
      </c>
      <c r="FU206">
        <v>-1.29812346716052E-9</v>
      </c>
      <c r="FV206">
        <v>-3.0087886876822501E-2</v>
      </c>
      <c r="FW206">
        <v>-3.68478344840185E-3</v>
      </c>
      <c r="FX206">
        <v>8.3536045323785897E-4</v>
      </c>
      <c r="FY206">
        <v>-9.0991182514875006E-6</v>
      </c>
      <c r="FZ206">
        <v>5</v>
      </c>
      <c r="GA206">
        <v>1737</v>
      </c>
      <c r="GB206">
        <v>1</v>
      </c>
      <c r="GC206">
        <v>17</v>
      </c>
      <c r="GD206">
        <v>52.4</v>
      </c>
      <c r="GE206">
        <v>52.6</v>
      </c>
      <c r="GF206">
        <v>2.6135299999999999</v>
      </c>
      <c r="GG206">
        <v>2.4365199999999998</v>
      </c>
      <c r="GH206">
        <v>1.3513200000000001</v>
      </c>
      <c r="GI206">
        <v>2.2448700000000001</v>
      </c>
      <c r="GJ206">
        <v>1.3000499999999999</v>
      </c>
      <c r="GK206">
        <v>2.3999000000000001</v>
      </c>
      <c r="GL206">
        <v>26.313400000000001</v>
      </c>
      <c r="GM206">
        <v>14.0182</v>
      </c>
      <c r="GN206">
        <v>19</v>
      </c>
      <c r="GO206">
        <v>321.45299999999997</v>
      </c>
      <c r="GP206">
        <v>500.173</v>
      </c>
      <c r="GQ206">
        <v>17.763400000000001</v>
      </c>
      <c r="GR206">
        <v>23.565000000000001</v>
      </c>
      <c r="GS206">
        <v>29.999099999999999</v>
      </c>
      <c r="GT206">
        <v>23.940100000000001</v>
      </c>
      <c r="GU206">
        <v>23.9679</v>
      </c>
      <c r="GV206">
        <v>52.342599999999997</v>
      </c>
      <c r="GW206">
        <v>57.601500000000001</v>
      </c>
      <c r="GX206">
        <v>100</v>
      </c>
      <c r="GY206">
        <v>17.7866</v>
      </c>
      <c r="GZ206">
        <v>1470.84</v>
      </c>
      <c r="HA206">
        <v>7.2797700000000001</v>
      </c>
      <c r="HB206">
        <v>101.81100000000001</v>
      </c>
      <c r="HC206">
        <v>102.334</v>
      </c>
    </row>
    <row r="207" spans="1:211" x14ac:dyDescent="0.2">
      <c r="A207">
        <v>191</v>
      </c>
      <c r="B207">
        <v>1736452111.0999999</v>
      </c>
      <c r="C207">
        <v>381</v>
      </c>
      <c r="D207" t="s">
        <v>732</v>
      </c>
      <c r="E207" t="s">
        <v>733</v>
      </c>
      <c r="F207">
        <v>2</v>
      </c>
      <c r="G207">
        <v>1736452110.0999999</v>
      </c>
      <c r="H207">
        <f t="shared" si="68"/>
        <v>3.5483466754719631E-3</v>
      </c>
      <c r="I207">
        <f t="shared" si="69"/>
        <v>3.5483466754719633</v>
      </c>
      <c r="J207">
        <f t="shared" si="70"/>
        <v>42.665067708554901</v>
      </c>
      <c r="K207">
        <f t="shared" si="71"/>
        <v>1361.69</v>
      </c>
      <c r="L207">
        <f t="shared" si="72"/>
        <v>1114.2411571002581</v>
      </c>
      <c r="M207">
        <f t="shared" si="73"/>
        <v>113.80498041920609</v>
      </c>
      <c r="N207">
        <f t="shared" si="74"/>
        <v>139.07860322654102</v>
      </c>
      <c r="O207">
        <f t="shared" si="75"/>
        <v>0.31721559926613213</v>
      </c>
      <c r="P207">
        <f t="shared" si="76"/>
        <v>3.536355384420911</v>
      </c>
      <c r="Q207">
        <f t="shared" si="77"/>
        <v>0.30221285093628369</v>
      </c>
      <c r="R207">
        <f t="shared" si="78"/>
        <v>0.19017182784975953</v>
      </c>
      <c r="S207">
        <f t="shared" si="79"/>
        <v>317.40173700075002</v>
      </c>
      <c r="T207">
        <f t="shared" si="80"/>
        <v>20.786548687213806</v>
      </c>
      <c r="U207">
        <f t="shared" si="81"/>
        <v>19.990200000000002</v>
      </c>
      <c r="V207">
        <f t="shared" si="82"/>
        <v>2.345189384307572</v>
      </c>
      <c r="W207">
        <f t="shared" si="83"/>
        <v>49.751292442501423</v>
      </c>
      <c r="X207">
        <f t="shared" si="84"/>
        <v>1.16659584647991</v>
      </c>
      <c r="Y207">
        <f t="shared" si="85"/>
        <v>2.3448553579350091</v>
      </c>
      <c r="Z207">
        <f t="shared" si="86"/>
        <v>1.178593537827662</v>
      </c>
      <c r="AA207">
        <f t="shared" si="87"/>
        <v>-156.48208838831357</v>
      </c>
      <c r="AB207">
        <f t="shared" si="88"/>
        <v>-0.43849958041560311</v>
      </c>
      <c r="AC207">
        <f t="shared" si="89"/>
        <v>-2.4927496042245166E-2</v>
      </c>
      <c r="AD207">
        <f t="shared" si="90"/>
        <v>160.45622153597859</v>
      </c>
      <c r="AE207">
        <f t="shared" si="91"/>
        <v>71.20707703229607</v>
      </c>
      <c r="AF207">
        <f t="shared" si="92"/>
        <v>3.5319384865158017</v>
      </c>
      <c r="AG207">
        <f t="shared" si="93"/>
        <v>42.665067708554901</v>
      </c>
      <c r="AH207">
        <v>1453.57028550572</v>
      </c>
      <c r="AI207">
        <v>1377.4232121212101</v>
      </c>
      <c r="AJ207">
        <v>3.4611170969543799</v>
      </c>
      <c r="AK207">
        <v>84.881134538593102</v>
      </c>
      <c r="AL207">
        <f t="shared" si="94"/>
        <v>3.5483466754719633</v>
      </c>
      <c r="AM207">
        <v>7.22201919558964</v>
      </c>
      <c r="AN207">
        <v>11.421890209790201</v>
      </c>
      <c r="AO207">
        <v>7.2425125214124004E-4</v>
      </c>
      <c r="AP207">
        <v>118.923516889192</v>
      </c>
      <c r="AQ207">
        <v>134</v>
      </c>
      <c r="AR207">
        <v>27</v>
      </c>
      <c r="AS207">
        <f t="shared" si="95"/>
        <v>1</v>
      </c>
      <c r="AT207">
        <f t="shared" si="96"/>
        <v>0</v>
      </c>
      <c r="AU207">
        <f t="shared" si="97"/>
        <v>55358.255483362293</v>
      </c>
      <c r="AV207">
        <f t="shared" si="98"/>
        <v>2000.01</v>
      </c>
      <c r="AW207">
        <f t="shared" si="99"/>
        <v>1686.0084900003001</v>
      </c>
      <c r="AX207">
        <f t="shared" si="100"/>
        <v>0.84300003000000001</v>
      </c>
      <c r="AY207">
        <f t="shared" si="101"/>
        <v>0.158700075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1736452110.0999999</v>
      </c>
      <c r="BF207">
        <v>1361.69</v>
      </c>
      <c r="BG207">
        <v>1452.86</v>
      </c>
      <c r="BH207">
        <v>11.421900000000001</v>
      </c>
      <c r="BI207">
        <v>7.2342700000000004</v>
      </c>
      <c r="BJ207">
        <v>1342.63</v>
      </c>
      <c r="BK207">
        <v>11.398899999999999</v>
      </c>
      <c r="BL207">
        <v>500.27300000000002</v>
      </c>
      <c r="BM207">
        <v>102.11</v>
      </c>
      <c r="BN207">
        <v>2.6758899999999999E-2</v>
      </c>
      <c r="BO207">
        <v>19.9879</v>
      </c>
      <c r="BP207">
        <v>19.990200000000002</v>
      </c>
      <c r="BQ207">
        <v>999.9</v>
      </c>
      <c r="BR207">
        <v>0</v>
      </c>
      <c r="BS207">
        <v>0</v>
      </c>
      <c r="BT207">
        <v>10013.799999999999</v>
      </c>
      <c r="BU207">
        <v>593.60299999999995</v>
      </c>
      <c r="BV207">
        <v>1527.65</v>
      </c>
      <c r="BW207">
        <v>-91.171599999999998</v>
      </c>
      <c r="BX207">
        <v>1377.42</v>
      </c>
      <c r="BY207">
        <v>1463.44</v>
      </c>
      <c r="BZ207">
        <v>4.1875900000000001</v>
      </c>
      <c r="CA207">
        <v>1452.86</v>
      </c>
      <c r="CB207">
        <v>7.2342700000000004</v>
      </c>
      <c r="CC207">
        <v>1.16628</v>
      </c>
      <c r="CD207">
        <v>0.73868800000000001</v>
      </c>
      <c r="CE207">
        <v>9.1779600000000006</v>
      </c>
      <c r="CF207">
        <v>2.5806499999999999</v>
      </c>
      <c r="CG207">
        <v>2000.01</v>
      </c>
      <c r="CH207">
        <v>0.89999899999999999</v>
      </c>
      <c r="CI207">
        <v>0.10000100000000001</v>
      </c>
      <c r="CJ207">
        <v>22</v>
      </c>
      <c r="CK207">
        <v>42020.7</v>
      </c>
      <c r="CL207">
        <v>1736448967.0999999</v>
      </c>
      <c r="CM207" t="s">
        <v>347</v>
      </c>
      <c r="CN207">
        <v>1736448967.0999999</v>
      </c>
      <c r="CO207">
        <v>1736448953.0999999</v>
      </c>
      <c r="CP207">
        <v>2</v>
      </c>
      <c r="CQ207">
        <v>-0.42199999999999999</v>
      </c>
      <c r="CR207">
        <v>-1.2999999999999999E-2</v>
      </c>
      <c r="CS207">
        <v>1.4690000000000001</v>
      </c>
      <c r="CT207">
        <v>4.4999999999999998E-2</v>
      </c>
      <c r="CU207">
        <v>197</v>
      </c>
      <c r="CV207">
        <v>13</v>
      </c>
      <c r="CW207">
        <v>0.01</v>
      </c>
      <c r="CX207">
        <v>0.02</v>
      </c>
      <c r="CY207">
        <v>-91.324087500000005</v>
      </c>
      <c r="CZ207">
        <v>-1.0732235294114501</v>
      </c>
      <c r="DA207">
        <v>0.26670895624959601</v>
      </c>
      <c r="DB207">
        <v>0</v>
      </c>
      <c r="DC207">
        <v>4.1875206250000003</v>
      </c>
      <c r="DD207">
        <v>-9.1335000000015001E-2</v>
      </c>
      <c r="DE207">
        <v>1.54220274561866E-2</v>
      </c>
      <c r="DF207">
        <v>1</v>
      </c>
      <c r="DG207">
        <v>1</v>
      </c>
      <c r="DH207">
        <v>2</v>
      </c>
      <c r="DI207" t="s">
        <v>362</v>
      </c>
      <c r="DJ207">
        <v>2.9372799999999999</v>
      </c>
      <c r="DK207">
        <v>2.6293199999999999</v>
      </c>
      <c r="DL207">
        <v>0.22792599999999999</v>
      </c>
      <c r="DM207">
        <v>0.23524500000000001</v>
      </c>
      <c r="DN207">
        <v>6.9923299999999994E-2</v>
      </c>
      <c r="DO207">
        <v>4.9320900000000001E-2</v>
      </c>
      <c r="DP207">
        <v>26047.3</v>
      </c>
      <c r="DQ207">
        <v>28842.6</v>
      </c>
      <c r="DR207">
        <v>29458.9</v>
      </c>
      <c r="DS207">
        <v>34704.6</v>
      </c>
      <c r="DT207">
        <v>34607</v>
      </c>
      <c r="DU207">
        <v>41742.300000000003</v>
      </c>
      <c r="DV207">
        <v>40228.400000000001</v>
      </c>
      <c r="DW207">
        <v>47573.2</v>
      </c>
      <c r="DX207">
        <v>1.72045</v>
      </c>
      <c r="DY207">
        <v>2.0452499999999998</v>
      </c>
      <c r="DZ207">
        <v>3.0759700000000001E-2</v>
      </c>
      <c r="EA207">
        <v>0</v>
      </c>
      <c r="EB207">
        <v>19.485299999999999</v>
      </c>
      <c r="EC207">
        <v>999.9</v>
      </c>
      <c r="ED207">
        <v>64.168000000000006</v>
      </c>
      <c r="EE207">
        <v>22.416</v>
      </c>
      <c r="EF207">
        <v>17.1038</v>
      </c>
      <c r="EG207">
        <v>61.318199999999997</v>
      </c>
      <c r="EH207">
        <v>44.222799999999999</v>
      </c>
      <c r="EI207">
        <v>1</v>
      </c>
      <c r="EJ207">
        <v>-0.297711</v>
      </c>
      <c r="EK207">
        <v>1.43262</v>
      </c>
      <c r="EL207">
        <v>20.282</v>
      </c>
      <c r="EM207">
        <v>5.2466400000000002</v>
      </c>
      <c r="EN207">
        <v>11.914099999999999</v>
      </c>
      <c r="EO207">
        <v>4.9894999999999996</v>
      </c>
      <c r="EP207">
        <v>3.2841999999999998</v>
      </c>
      <c r="EQ207">
        <v>9999</v>
      </c>
      <c r="ER207">
        <v>9999</v>
      </c>
      <c r="ES207">
        <v>999.9</v>
      </c>
      <c r="ET207">
        <v>9999</v>
      </c>
      <c r="EU207">
        <v>1.8840399999999999</v>
      </c>
      <c r="EV207">
        <v>1.88428</v>
      </c>
      <c r="EW207">
        <v>1.8851599999999999</v>
      </c>
      <c r="EX207">
        <v>1.8872</v>
      </c>
      <c r="EY207">
        <v>1.8836900000000001</v>
      </c>
      <c r="EZ207">
        <v>1.8768100000000001</v>
      </c>
      <c r="FA207">
        <v>1.8826000000000001</v>
      </c>
      <c r="FB207">
        <v>1.88812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19.12</v>
      </c>
      <c r="FQ207">
        <v>2.3099999999999999E-2</v>
      </c>
      <c r="FR207">
        <v>-0.66434949939203702</v>
      </c>
      <c r="FS207">
        <v>9.8787948123959593E-3</v>
      </c>
      <c r="FT207">
        <v>5.3251326344088904E-6</v>
      </c>
      <c r="FU207">
        <v>-1.29812346716052E-9</v>
      </c>
      <c r="FV207">
        <v>-3.0087886876822501E-2</v>
      </c>
      <c r="FW207">
        <v>-3.68478344840185E-3</v>
      </c>
      <c r="FX207">
        <v>8.3536045323785897E-4</v>
      </c>
      <c r="FY207">
        <v>-9.0991182514875006E-6</v>
      </c>
      <c r="FZ207">
        <v>5</v>
      </c>
      <c r="GA207">
        <v>1737</v>
      </c>
      <c r="GB207">
        <v>1</v>
      </c>
      <c r="GC207">
        <v>17</v>
      </c>
      <c r="GD207">
        <v>52.4</v>
      </c>
      <c r="GE207">
        <v>52.6</v>
      </c>
      <c r="GF207">
        <v>2.6245099999999999</v>
      </c>
      <c r="GG207">
        <v>2.4377399999999998</v>
      </c>
      <c r="GH207">
        <v>1.3513200000000001</v>
      </c>
      <c r="GI207">
        <v>2.2473100000000001</v>
      </c>
      <c r="GJ207">
        <v>1.3000499999999999</v>
      </c>
      <c r="GK207">
        <v>2.2412100000000001</v>
      </c>
      <c r="GL207">
        <v>26.313400000000001</v>
      </c>
      <c r="GM207">
        <v>14.009499999999999</v>
      </c>
      <c r="GN207">
        <v>19</v>
      </c>
      <c r="GO207">
        <v>321.286</v>
      </c>
      <c r="GP207">
        <v>499.83600000000001</v>
      </c>
      <c r="GQ207">
        <v>17.774000000000001</v>
      </c>
      <c r="GR207">
        <v>23.561499999999999</v>
      </c>
      <c r="GS207">
        <v>29.999199999999998</v>
      </c>
      <c r="GT207">
        <v>23.9374</v>
      </c>
      <c r="GU207">
        <v>23.9651</v>
      </c>
      <c r="GV207">
        <v>52.468000000000004</v>
      </c>
      <c r="GW207">
        <v>57.601500000000001</v>
      </c>
      <c r="GX207">
        <v>100</v>
      </c>
      <c r="GY207">
        <v>17.795400000000001</v>
      </c>
      <c r="GZ207">
        <v>1470.84</v>
      </c>
      <c r="HA207">
        <v>7.2812299999999999</v>
      </c>
      <c r="HB207">
        <v>101.812</v>
      </c>
      <c r="HC207">
        <v>102.33499999999999</v>
      </c>
    </row>
    <row r="208" spans="1:211" x14ac:dyDescent="0.2">
      <c r="A208">
        <v>192</v>
      </c>
      <c r="B208">
        <v>1736452113.0999999</v>
      </c>
      <c r="C208">
        <v>383</v>
      </c>
      <c r="D208" t="s">
        <v>734</v>
      </c>
      <c r="E208" t="s">
        <v>735</v>
      </c>
      <c r="F208">
        <v>2</v>
      </c>
      <c r="G208">
        <v>1736452111.0999999</v>
      </c>
      <c r="H208">
        <f t="shared" si="68"/>
        <v>3.5506093793784338E-3</v>
      </c>
      <c r="I208">
        <f t="shared" si="69"/>
        <v>3.5506093793784337</v>
      </c>
      <c r="J208">
        <f t="shared" si="70"/>
        <v>42.616513786715551</v>
      </c>
      <c r="K208">
        <f t="shared" si="71"/>
        <v>1365.1</v>
      </c>
      <c r="L208">
        <f t="shared" si="72"/>
        <v>1117.9876116327321</v>
      </c>
      <c r="M208">
        <f t="shared" si="73"/>
        <v>114.18712558852121</v>
      </c>
      <c r="N208">
        <f t="shared" si="74"/>
        <v>139.42627227617001</v>
      </c>
      <c r="O208">
        <f t="shared" si="75"/>
        <v>0.31744024159345197</v>
      </c>
      <c r="P208">
        <f t="shared" si="76"/>
        <v>3.5345283806244514</v>
      </c>
      <c r="Q208">
        <f t="shared" si="77"/>
        <v>0.30240940692561247</v>
      </c>
      <c r="R208">
        <f t="shared" si="78"/>
        <v>0.19029701901738097</v>
      </c>
      <c r="S208">
        <f t="shared" si="79"/>
        <v>317.40166200037498</v>
      </c>
      <c r="T208">
        <f t="shared" si="80"/>
        <v>20.786443442403534</v>
      </c>
      <c r="U208">
        <f t="shared" si="81"/>
        <v>19.992249999999999</v>
      </c>
      <c r="V208">
        <f t="shared" si="82"/>
        <v>2.3454871386072358</v>
      </c>
      <c r="W208">
        <f t="shared" si="83"/>
        <v>49.765010610539875</v>
      </c>
      <c r="X208">
        <f t="shared" si="84"/>
        <v>1.1669175176781701</v>
      </c>
      <c r="Y208">
        <f t="shared" si="85"/>
        <v>2.3448553579350091</v>
      </c>
      <c r="Z208">
        <f t="shared" si="86"/>
        <v>1.1785696209290657</v>
      </c>
      <c r="AA208">
        <f t="shared" si="87"/>
        <v>-156.58187363058892</v>
      </c>
      <c r="AB208">
        <f t="shared" si="88"/>
        <v>-0.82890769914434126</v>
      </c>
      <c r="AC208">
        <f t="shared" si="89"/>
        <v>-4.7145976453296053E-2</v>
      </c>
      <c r="AD208">
        <f t="shared" si="90"/>
        <v>159.94373469418844</v>
      </c>
      <c r="AE208">
        <f t="shared" si="91"/>
        <v>71.390550468652606</v>
      </c>
      <c r="AF208">
        <f t="shared" si="92"/>
        <v>3.5312591248607812</v>
      </c>
      <c r="AG208">
        <f t="shared" si="93"/>
        <v>42.616513786715551</v>
      </c>
      <c r="AH208">
        <v>1460.36299478667</v>
      </c>
      <c r="AI208">
        <v>1384.3247878787899</v>
      </c>
      <c r="AJ208">
        <v>3.4568214167609899</v>
      </c>
      <c r="AK208">
        <v>84.881134538593102</v>
      </c>
      <c r="AL208">
        <f t="shared" si="94"/>
        <v>3.5506093793784337</v>
      </c>
      <c r="AM208">
        <v>7.2256531136900497</v>
      </c>
      <c r="AN208">
        <v>11.428196503496499</v>
      </c>
      <c r="AO208">
        <v>6.1464895193374795E-4</v>
      </c>
      <c r="AP208">
        <v>118.923516889192</v>
      </c>
      <c r="AQ208">
        <v>141</v>
      </c>
      <c r="AR208">
        <v>28</v>
      </c>
      <c r="AS208">
        <f t="shared" si="95"/>
        <v>1</v>
      </c>
      <c r="AT208">
        <f t="shared" si="96"/>
        <v>0</v>
      </c>
      <c r="AU208">
        <f t="shared" si="97"/>
        <v>55317.282020944214</v>
      </c>
      <c r="AV208">
        <f t="shared" si="98"/>
        <v>2000.01</v>
      </c>
      <c r="AW208">
        <f t="shared" si="99"/>
        <v>1686.0084600001499</v>
      </c>
      <c r="AX208">
        <f t="shared" si="100"/>
        <v>0.84300001499999988</v>
      </c>
      <c r="AY208">
        <f t="shared" si="101"/>
        <v>0.1587000375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1736452111.0999999</v>
      </c>
      <c r="BF208">
        <v>1365.1</v>
      </c>
      <c r="BG208">
        <v>1456.48</v>
      </c>
      <c r="BH208">
        <v>11.4251</v>
      </c>
      <c r="BI208">
        <v>7.2393599999999996</v>
      </c>
      <c r="BJ208">
        <v>1345.98</v>
      </c>
      <c r="BK208">
        <v>11.402100000000001</v>
      </c>
      <c r="BL208">
        <v>500.40100000000001</v>
      </c>
      <c r="BM208">
        <v>102.108</v>
      </c>
      <c r="BN208">
        <v>2.8306700000000001E-2</v>
      </c>
      <c r="BO208">
        <v>19.9879</v>
      </c>
      <c r="BP208">
        <v>19.992249999999999</v>
      </c>
      <c r="BQ208">
        <v>999.9</v>
      </c>
      <c r="BR208">
        <v>0</v>
      </c>
      <c r="BS208">
        <v>0</v>
      </c>
      <c r="BT208">
        <v>10006.275</v>
      </c>
      <c r="BU208">
        <v>593.64250000000004</v>
      </c>
      <c r="BV208">
        <v>1527.7750000000001</v>
      </c>
      <c r="BW208">
        <v>-91.381200000000007</v>
      </c>
      <c r="BX208">
        <v>1380.875</v>
      </c>
      <c r="BY208">
        <v>1467.095</v>
      </c>
      <c r="BZ208">
        <v>4.1857199999999999</v>
      </c>
      <c r="CA208">
        <v>1456.48</v>
      </c>
      <c r="CB208">
        <v>7.2393599999999996</v>
      </c>
      <c r="CC208">
        <v>1.16659</v>
      </c>
      <c r="CD208">
        <v>0.73919449999999998</v>
      </c>
      <c r="CE208">
        <v>9.1818749999999998</v>
      </c>
      <c r="CF208">
        <v>2.59029</v>
      </c>
      <c r="CG208">
        <v>2000.01</v>
      </c>
      <c r="CH208">
        <v>0.89999949999999995</v>
      </c>
      <c r="CI208">
        <v>0.10000050000000001</v>
      </c>
      <c r="CJ208">
        <v>22</v>
      </c>
      <c r="CK208">
        <v>42020.7</v>
      </c>
      <c r="CL208">
        <v>1736448967.0999999</v>
      </c>
      <c r="CM208" t="s">
        <v>347</v>
      </c>
      <c r="CN208">
        <v>1736448967.0999999</v>
      </c>
      <c r="CO208">
        <v>1736448953.0999999</v>
      </c>
      <c r="CP208">
        <v>2</v>
      </c>
      <c r="CQ208">
        <v>-0.42199999999999999</v>
      </c>
      <c r="CR208">
        <v>-1.2999999999999999E-2</v>
      </c>
      <c r="CS208">
        <v>1.4690000000000001</v>
      </c>
      <c r="CT208">
        <v>4.4999999999999998E-2</v>
      </c>
      <c r="CU208">
        <v>197</v>
      </c>
      <c r="CV208">
        <v>13</v>
      </c>
      <c r="CW208">
        <v>0.01</v>
      </c>
      <c r="CX208">
        <v>0.02</v>
      </c>
      <c r="CY208">
        <v>-91.373731250000006</v>
      </c>
      <c r="CZ208">
        <v>0.18223235294155399</v>
      </c>
      <c r="DA208">
        <v>0.22238057952176599</v>
      </c>
      <c r="DB208">
        <v>0</v>
      </c>
      <c r="DC208">
        <v>4.1832318749999997</v>
      </c>
      <c r="DD208">
        <v>1.23432352941095E-2</v>
      </c>
      <c r="DE208">
        <v>8.8895480894348195E-3</v>
      </c>
      <c r="DF208">
        <v>1</v>
      </c>
      <c r="DG208">
        <v>1</v>
      </c>
      <c r="DH208">
        <v>2</v>
      </c>
      <c r="DI208" t="s">
        <v>362</v>
      </c>
      <c r="DJ208">
        <v>2.9370699999999998</v>
      </c>
      <c r="DK208">
        <v>2.63185</v>
      </c>
      <c r="DL208">
        <v>0.22860900000000001</v>
      </c>
      <c r="DM208">
        <v>0.23590900000000001</v>
      </c>
      <c r="DN208">
        <v>6.9952200000000006E-2</v>
      </c>
      <c r="DO208">
        <v>4.9363400000000002E-2</v>
      </c>
      <c r="DP208">
        <v>26024.7</v>
      </c>
      <c r="DQ208">
        <v>28818</v>
      </c>
      <c r="DR208">
        <v>29459.200000000001</v>
      </c>
      <c r="DS208">
        <v>34705.1</v>
      </c>
      <c r="DT208">
        <v>34606.199999999997</v>
      </c>
      <c r="DU208">
        <v>41740.699999999997</v>
      </c>
      <c r="DV208">
        <v>40228.800000000003</v>
      </c>
      <c r="DW208">
        <v>47573.5</v>
      </c>
      <c r="DX208">
        <v>1.7058</v>
      </c>
      <c r="DY208">
        <v>2.0451800000000002</v>
      </c>
      <c r="DZ208">
        <v>3.05846E-2</v>
      </c>
      <c r="EA208">
        <v>0</v>
      </c>
      <c r="EB208">
        <v>19.485299999999999</v>
      </c>
      <c r="EC208">
        <v>999.9</v>
      </c>
      <c r="ED208">
        <v>64.168000000000006</v>
      </c>
      <c r="EE208">
        <v>22.416</v>
      </c>
      <c r="EF208">
        <v>17.104500000000002</v>
      </c>
      <c r="EG208">
        <v>60.998199999999997</v>
      </c>
      <c r="EH208">
        <v>44.972000000000001</v>
      </c>
      <c r="EI208">
        <v>1</v>
      </c>
      <c r="EJ208">
        <v>-0.29785600000000001</v>
      </c>
      <c r="EK208">
        <v>1.4236599999999999</v>
      </c>
      <c r="EL208">
        <v>20.282</v>
      </c>
      <c r="EM208">
        <v>5.2467899999999998</v>
      </c>
      <c r="EN208">
        <v>11.914099999999999</v>
      </c>
      <c r="EO208">
        <v>4.9895500000000004</v>
      </c>
      <c r="EP208">
        <v>3.2841300000000002</v>
      </c>
      <c r="EQ208">
        <v>9999</v>
      </c>
      <c r="ER208">
        <v>9999</v>
      </c>
      <c r="ES208">
        <v>999.9</v>
      </c>
      <c r="ET208">
        <v>9999</v>
      </c>
      <c r="EU208">
        <v>1.8840600000000001</v>
      </c>
      <c r="EV208">
        <v>1.88428</v>
      </c>
      <c r="EW208">
        <v>1.88517</v>
      </c>
      <c r="EX208">
        <v>1.8872</v>
      </c>
      <c r="EY208">
        <v>1.8836999999999999</v>
      </c>
      <c r="EZ208">
        <v>1.8768100000000001</v>
      </c>
      <c r="FA208">
        <v>1.8826099999999999</v>
      </c>
      <c r="FB208">
        <v>1.88812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19.23</v>
      </c>
      <c r="FQ208">
        <v>2.3099999999999999E-2</v>
      </c>
      <c r="FR208">
        <v>-0.66434949939203702</v>
      </c>
      <c r="FS208">
        <v>9.8787948123959593E-3</v>
      </c>
      <c r="FT208">
        <v>5.3251326344088904E-6</v>
      </c>
      <c r="FU208">
        <v>-1.29812346716052E-9</v>
      </c>
      <c r="FV208">
        <v>-3.0087886876822501E-2</v>
      </c>
      <c r="FW208">
        <v>-3.68478344840185E-3</v>
      </c>
      <c r="FX208">
        <v>8.3536045323785897E-4</v>
      </c>
      <c r="FY208">
        <v>-9.0991182514875006E-6</v>
      </c>
      <c r="FZ208">
        <v>5</v>
      </c>
      <c r="GA208">
        <v>1737</v>
      </c>
      <c r="GB208">
        <v>1</v>
      </c>
      <c r="GC208">
        <v>17</v>
      </c>
      <c r="GD208">
        <v>52.4</v>
      </c>
      <c r="GE208">
        <v>52.7</v>
      </c>
      <c r="GF208">
        <v>2.63184</v>
      </c>
      <c r="GG208">
        <v>2.4243199999999998</v>
      </c>
      <c r="GH208">
        <v>1.3513200000000001</v>
      </c>
      <c r="GI208">
        <v>2.2460900000000001</v>
      </c>
      <c r="GJ208">
        <v>1.3000499999999999</v>
      </c>
      <c r="GK208">
        <v>2.4560499999999998</v>
      </c>
      <c r="GL208">
        <v>26.2928</v>
      </c>
      <c r="GM208">
        <v>14.026999999999999</v>
      </c>
      <c r="GN208">
        <v>19</v>
      </c>
      <c r="GO208">
        <v>315.02600000000001</v>
      </c>
      <c r="GP208">
        <v>499.762</v>
      </c>
      <c r="GQ208">
        <v>17.781099999999999</v>
      </c>
      <c r="GR208">
        <v>23.5578</v>
      </c>
      <c r="GS208">
        <v>29.999300000000002</v>
      </c>
      <c r="GT208">
        <v>23.934699999999999</v>
      </c>
      <c r="GU208">
        <v>23.962800000000001</v>
      </c>
      <c r="GV208">
        <v>52.726900000000001</v>
      </c>
      <c r="GW208">
        <v>57.601500000000001</v>
      </c>
      <c r="GX208">
        <v>100</v>
      </c>
      <c r="GY208">
        <v>17.795400000000001</v>
      </c>
      <c r="GZ208">
        <v>1484.49</v>
      </c>
      <c r="HA208">
        <v>7.2784800000000001</v>
      </c>
      <c r="HB208">
        <v>101.813</v>
      </c>
      <c r="HC208">
        <v>102.336</v>
      </c>
    </row>
    <row r="209" spans="1:211" x14ac:dyDescent="0.2">
      <c r="A209">
        <v>193</v>
      </c>
      <c r="B209">
        <v>1736452115.0999999</v>
      </c>
      <c r="C209">
        <v>385</v>
      </c>
      <c r="D209" t="s">
        <v>736</v>
      </c>
      <c r="E209" t="s">
        <v>737</v>
      </c>
      <c r="F209">
        <v>2</v>
      </c>
      <c r="G209">
        <v>1736452114.0999999</v>
      </c>
      <c r="H209">
        <f t="shared" ref="H209:H272" si="102">(I209)/1000</f>
        <v>3.5508267066346826E-3</v>
      </c>
      <c r="I209">
        <f t="shared" ref="I209:I272" si="103">IF(BD209, AL209, AF209)</f>
        <v>3.5508267066346826</v>
      </c>
      <c r="J209">
        <f t="shared" ref="J209:J272" si="104">IF(BD209, AG209, AE209)</f>
        <v>42.721873051472798</v>
      </c>
      <c r="K209">
        <f t="shared" ref="K209:K272" si="105">BF209 - IF(AS209&gt;1, J209*AZ209*100/(AU209), 0)</f>
        <v>1375.35</v>
      </c>
      <c r="L209">
        <f t="shared" ref="L209:L272" si="106">((R209-H209/2)*K209-J209)/(R209+H209/2)</f>
        <v>1127.6881321586504</v>
      </c>
      <c r="M209">
        <f t="shared" ref="M209:M272" si="107">L209*(BM209+BN209)/1000</f>
        <v>115.17949547912492</v>
      </c>
      <c r="N209">
        <f t="shared" ref="N209:N272" si="108">(BF209 - IF(AS209&gt;1, J209*AZ209*100/(AU209), 0))*(BM209+BN209)/1000</f>
        <v>140.47511416474498</v>
      </c>
      <c r="O209">
        <f t="shared" ref="O209:O272" si="109">2/((1/Q209-1/P209)+SIGN(Q209)*SQRT((1/Q209-1/P209)*(1/Q209-1/P209) + 4*BA209/((BA209+1)*(BA209+1))*(2*1/Q209*1/P209-1/P209*1/P209)))</f>
        <v>0.31770906808282912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3.5312200929659499</v>
      </c>
      <c r="Q209">
        <f t="shared" ref="Q209:Q272" si="111">H209*(1000-(1000*0.61365*EXP(17.502*U209/(240.97+U209))/(BM209+BN209)+BH209)/2)/(1000*0.61365*EXP(17.502*U209/(240.97+U209))/(BM209+BN209)-BH209)</f>
        <v>0.30264002713553584</v>
      </c>
      <c r="R209">
        <f t="shared" ref="R209:R272" si="112">1/((BA209+1)/(O209/1.6)+1/(P209/1.37)) + BA209/((BA209+1)/(O209/1.6) + BA209/(P209/1.37))</f>
        <v>0.19044433762158292</v>
      </c>
      <c r="S209">
        <f t="shared" ref="S209:S272" si="113">(AV209*AY209)</f>
        <v>317.4000762</v>
      </c>
      <c r="T209">
        <f t="shared" ref="T209:T272" si="114">(BO209+(S209+2*0.95*0.0000000567*(((BO209+$B$7)+273)^4-(BO209+273)^4)-44100*H209)/(1.84*29.3*P209+8*0.95*0.0000000567*(BO209+273)^3))</f>
        <v>20.78809532216026</v>
      </c>
      <c r="U209">
        <f t="shared" ref="U209:U272" si="115">($C$7*BP209+$D$7*BQ209+$E$7*T209)</f>
        <v>19.9937</v>
      </c>
      <c r="V209">
        <f t="shared" ref="V209:V272" si="116">0.61365*EXP(17.502*U209/(240.97+U209))</f>
        <v>2.3456977653080129</v>
      </c>
      <c r="W209">
        <f t="shared" ref="W209:W272" si="117">(X209/Y209*100)</f>
        <v>49.805737590596571</v>
      </c>
      <c r="X209">
        <f t="shared" ref="X209:X272" si="118">BH209*(BM209+BN209)/1000</f>
        <v>1.1679448362045</v>
      </c>
      <c r="Y209">
        <f t="shared" ref="Y209:Y272" si="119">0.61365*EXP(17.502*BO209/(240.97+BO209))</f>
        <v>2.3450005816699528</v>
      </c>
      <c r="Z209">
        <f t="shared" ref="Z209:Z272" si="120">(V209-BH209*(BM209+BN209)/1000)</f>
        <v>1.1777529291035129</v>
      </c>
      <c r="AA209">
        <f t="shared" ref="AA209:AA272" si="121">(-H209*44100)</f>
        <v>-156.5914577625895</v>
      </c>
      <c r="AB209">
        <f t="shared" ref="AB209:AB272" si="122">2*29.3*P209*0.92*(BO209-U209)</f>
        <v>-0.9138006607294048</v>
      </c>
      <c r="AC209">
        <f t="shared" ref="AC209:AC272" si="123">2*0.95*0.0000000567*(((BO209+$B$7)+273)^4-(U209+273)^4)</f>
        <v>-5.2023798965192436E-2</v>
      </c>
      <c r="AD209">
        <f t="shared" ref="AD209:AD272" si="124">S209+AC209+AA209+AB209</f>
        <v>159.8427939777159</v>
      </c>
      <c r="AE209">
        <f t="shared" ref="AE209:AE272" si="125">BL209*AS209*(BG209-BF209*(1000-AS209*BI209)/(1000-AS209*BH209))/(100*AZ209)</f>
        <v>71.355416981639181</v>
      </c>
      <c r="AF209">
        <f t="shared" ref="AF209:AF272" si="126">1000*BL209*AS209*(BH209-BI209)/(100*AZ209*(1000-AS209*BH209))</f>
        <v>3.5321103852553959</v>
      </c>
      <c r="AG209">
        <f t="shared" ref="AG209:AG272" si="127">(AH209 - AI209 - BM209*1000/(8.314*(BO209+273.15)) * AK209/BL209 * AJ209) * BL209/(100*AZ209) * (1000 - BI209)/1000</f>
        <v>42.721873051472798</v>
      </c>
      <c r="AH209">
        <v>1467.38900458129</v>
      </c>
      <c r="AI209">
        <v>1391.2437575757599</v>
      </c>
      <c r="AJ209">
        <v>3.4578134723793399</v>
      </c>
      <c r="AK209">
        <v>84.881134538593102</v>
      </c>
      <c r="AL209">
        <f t="shared" ref="AL209:AL272" si="128">(AN209 - AM209 + BM209*1000/(8.314*(BO209+273.15)) * AP209/BL209 * AO209) * BL209/(100*AZ209) * 1000/(1000 - AN209)</f>
        <v>3.5508267066346826</v>
      </c>
      <c r="AM209">
        <v>7.23260054400592</v>
      </c>
      <c r="AN209">
        <v>11.4347097902098</v>
      </c>
      <c r="AO209">
        <v>5.3038543252968305E-4</v>
      </c>
      <c r="AP209">
        <v>118.923516889192</v>
      </c>
      <c r="AQ209">
        <v>144</v>
      </c>
      <c r="AR209">
        <v>29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55242.968972207273</v>
      </c>
      <c r="AV209">
        <f t="shared" ref="AV209:AV272" si="132">$B$11*BU209+$C$11*BV209+$D$11*CG209</f>
        <v>2000</v>
      </c>
      <c r="AW209">
        <f t="shared" ref="AW209:AW272" si="133">AV209*AX209</f>
        <v>1686.00081</v>
      </c>
      <c r="AX209">
        <f t="shared" ref="AX209:AX272" si="134">($B$11*$D$9+$C$11*$D$9+$D$11*(CH209*$E$9+CI209*$G$9))/($B$11+$C$11+$D$11)</f>
        <v>0.84300040499999995</v>
      </c>
      <c r="AY209">
        <f t="shared" ref="AY209:AY272" si="135">($B$11*$K$9+$C$11*$K$9+$D$11*(CH209*$L$9+CI209*$N$9))/($B$11+$C$11+$D$11)</f>
        <v>0.1587000381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1736452114.0999999</v>
      </c>
      <c r="BF209">
        <v>1375.35</v>
      </c>
      <c r="BG209">
        <v>1466.7</v>
      </c>
      <c r="BH209">
        <v>11.435</v>
      </c>
      <c r="BI209">
        <v>7.24979</v>
      </c>
      <c r="BJ209">
        <v>1356.07</v>
      </c>
      <c r="BK209">
        <v>11.411799999999999</v>
      </c>
      <c r="BL209">
        <v>500.58</v>
      </c>
      <c r="BM209">
        <v>102.10599999999999</v>
      </c>
      <c r="BN209">
        <v>3.1720699999999998E-2</v>
      </c>
      <c r="BO209">
        <v>19.988900000000001</v>
      </c>
      <c r="BP209">
        <v>19.9937</v>
      </c>
      <c r="BQ209">
        <v>999.9</v>
      </c>
      <c r="BR209">
        <v>0</v>
      </c>
      <c r="BS209">
        <v>0</v>
      </c>
      <c r="BT209">
        <v>9992.5</v>
      </c>
      <c r="BU209">
        <v>593.73599999999999</v>
      </c>
      <c r="BV209">
        <v>1528.7</v>
      </c>
      <c r="BW209">
        <v>-91.343000000000004</v>
      </c>
      <c r="BX209">
        <v>1391.26</v>
      </c>
      <c r="BY209">
        <v>1477.41</v>
      </c>
      <c r="BZ209">
        <v>4.1851700000000003</v>
      </c>
      <c r="CA209">
        <v>1466.7</v>
      </c>
      <c r="CB209">
        <v>7.24979</v>
      </c>
      <c r="CC209">
        <v>1.1675800000000001</v>
      </c>
      <c r="CD209">
        <v>0.74024599999999996</v>
      </c>
      <c r="CE209">
        <v>9.1944300000000005</v>
      </c>
      <c r="CF209">
        <v>2.6103000000000001</v>
      </c>
      <c r="CG209">
        <v>2000</v>
      </c>
      <c r="CH209">
        <v>0.90000100000000005</v>
      </c>
      <c r="CI209">
        <v>9.9999500000000005E-2</v>
      </c>
      <c r="CJ209">
        <v>22</v>
      </c>
      <c r="CK209">
        <v>42020.6</v>
      </c>
      <c r="CL209">
        <v>1736448967.0999999</v>
      </c>
      <c r="CM209" t="s">
        <v>347</v>
      </c>
      <c r="CN209">
        <v>1736448967.0999999</v>
      </c>
      <c r="CO209">
        <v>1736448953.0999999</v>
      </c>
      <c r="CP209">
        <v>2</v>
      </c>
      <c r="CQ209">
        <v>-0.42199999999999999</v>
      </c>
      <c r="CR209">
        <v>-1.2999999999999999E-2</v>
      </c>
      <c r="CS209">
        <v>1.4690000000000001</v>
      </c>
      <c r="CT209">
        <v>4.4999999999999998E-2</v>
      </c>
      <c r="CU209">
        <v>197</v>
      </c>
      <c r="CV209">
        <v>13</v>
      </c>
      <c r="CW209">
        <v>0.01</v>
      </c>
      <c r="CX209">
        <v>0.02</v>
      </c>
      <c r="CY209">
        <v>-91.435474999999997</v>
      </c>
      <c r="CZ209">
        <v>0.52688823529430595</v>
      </c>
      <c r="DA209">
        <v>0.203530201997147</v>
      </c>
      <c r="DB209">
        <v>0</v>
      </c>
      <c r="DC209">
        <v>4.1814099999999996</v>
      </c>
      <c r="DD209">
        <v>6.3067058823508701E-2</v>
      </c>
      <c r="DE209">
        <v>6.4265017700145602E-3</v>
      </c>
      <c r="DF209">
        <v>1</v>
      </c>
      <c r="DG209">
        <v>1</v>
      </c>
      <c r="DH209">
        <v>2</v>
      </c>
      <c r="DI209" t="s">
        <v>362</v>
      </c>
      <c r="DJ209">
        <v>2.9371299999999998</v>
      </c>
      <c r="DK209">
        <v>2.63422</v>
      </c>
      <c r="DL209">
        <v>0.229292</v>
      </c>
      <c r="DM209">
        <v>0.236535</v>
      </c>
      <c r="DN209">
        <v>6.99824E-2</v>
      </c>
      <c r="DO209">
        <v>4.9383799999999999E-2</v>
      </c>
      <c r="DP209">
        <v>26001.8</v>
      </c>
      <c r="DQ209">
        <v>28794.7</v>
      </c>
      <c r="DR209">
        <v>29459.3</v>
      </c>
      <c r="DS209">
        <v>34705.300000000003</v>
      </c>
      <c r="DT209">
        <v>34605.199999999997</v>
      </c>
      <c r="DU209">
        <v>41740.1</v>
      </c>
      <c r="DV209">
        <v>40229</v>
      </c>
      <c r="DW209">
        <v>47573.8</v>
      </c>
      <c r="DX209">
        <v>1.6987000000000001</v>
      </c>
      <c r="DY209">
        <v>2.04555</v>
      </c>
      <c r="DZ209">
        <v>3.07038E-2</v>
      </c>
      <c r="EA209">
        <v>0</v>
      </c>
      <c r="EB209">
        <v>19.485299999999999</v>
      </c>
      <c r="EC209">
        <v>999.9</v>
      </c>
      <c r="ED209">
        <v>64.191999999999993</v>
      </c>
      <c r="EE209">
        <v>22.425999999999998</v>
      </c>
      <c r="EF209">
        <v>17.121700000000001</v>
      </c>
      <c r="EG209">
        <v>61.308199999999999</v>
      </c>
      <c r="EH209">
        <v>43.762</v>
      </c>
      <c r="EI209">
        <v>1</v>
      </c>
      <c r="EJ209">
        <v>-0.29818600000000001</v>
      </c>
      <c r="EK209">
        <v>1.4282900000000001</v>
      </c>
      <c r="EL209">
        <v>20.2819</v>
      </c>
      <c r="EM209">
        <v>5.2467899999999998</v>
      </c>
      <c r="EN209">
        <v>11.914099999999999</v>
      </c>
      <c r="EO209">
        <v>4.9894999999999996</v>
      </c>
      <c r="EP209">
        <v>3.2841999999999998</v>
      </c>
      <c r="EQ209">
        <v>9999</v>
      </c>
      <c r="ER209">
        <v>9999</v>
      </c>
      <c r="ES209">
        <v>999.9</v>
      </c>
      <c r="ET209">
        <v>9999</v>
      </c>
      <c r="EU209">
        <v>1.8840600000000001</v>
      </c>
      <c r="EV209">
        <v>1.8843000000000001</v>
      </c>
      <c r="EW209">
        <v>1.8852</v>
      </c>
      <c r="EX209">
        <v>1.8872</v>
      </c>
      <c r="EY209">
        <v>1.8836999999999999</v>
      </c>
      <c r="EZ209">
        <v>1.8768100000000001</v>
      </c>
      <c r="FA209">
        <v>1.88263</v>
      </c>
      <c r="FB209">
        <v>1.88812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19.350000000000001</v>
      </c>
      <c r="FQ209">
        <v>2.3199999999999998E-2</v>
      </c>
      <c r="FR209">
        <v>-0.66434949939203702</v>
      </c>
      <c r="FS209">
        <v>9.8787948123959593E-3</v>
      </c>
      <c r="FT209">
        <v>5.3251326344088904E-6</v>
      </c>
      <c r="FU209">
        <v>-1.29812346716052E-9</v>
      </c>
      <c r="FV209">
        <v>-3.0087886876822501E-2</v>
      </c>
      <c r="FW209">
        <v>-3.68478344840185E-3</v>
      </c>
      <c r="FX209">
        <v>8.3536045323785897E-4</v>
      </c>
      <c r="FY209">
        <v>-9.0991182514875006E-6</v>
      </c>
      <c r="FZ209">
        <v>5</v>
      </c>
      <c r="GA209">
        <v>1737</v>
      </c>
      <c r="GB209">
        <v>1</v>
      </c>
      <c r="GC209">
        <v>17</v>
      </c>
      <c r="GD209">
        <v>52.5</v>
      </c>
      <c r="GE209">
        <v>52.7</v>
      </c>
      <c r="GF209">
        <v>2.6440399999999999</v>
      </c>
      <c r="GG209">
        <v>2.4267599999999998</v>
      </c>
      <c r="GH209">
        <v>1.3513200000000001</v>
      </c>
      <c r="GI209">
        <v>2.2460900000000001</v>
      </c>
      <c r="GJ209">
        <v>1.3000499999999999</v>
      </c>
      <c r="GK209">
        <v>2.4939</v>
      </c>
      <c r="GL209">
        <v>26.2928</v>
      </c>
      <c r="GM209">
        <v>14.026999999999999</v>
      </c>
      <c r="GN209">
        <v>19</v>
      </c>
      <c r="GO209">
        <v>311.99400000000003</v>
      </c>
      <c r="GP209">
        <v>499.98099999999999</v>
      </c>
      <c r="GQ209">
        <v>17.788699999999999</v>
      </c>
      <c r="GR209">
        <v>23.554400000000001</v>
      </c>
      <c r="GS209">
        <v>29.999400000000001</v>
      </c>
      <c r="GT209">
        <v>23.932099999999998</v>
      </c>
      <c r="GU209">
        <v>23.9604</v>
      </c>
      <c r="GV209">
        <v>52.860799999999998</v>
      </c>
      <c r="GW209">
        <v>57.601500000000001</v>
      </c>
      <c r="GX209">
        <v>100</v>
      </c>
      <c r="GY209">
        <v>17.8035</v>
      </c>
      <c r="GZ209">
        <v>1484.49</v>
      </c>
      <c r="HA209">
        <v>7.2768699999999997</v>
      </c>
      <c r="HB209">
        <v>101.81399999999999</v>
      </c>
      <c r="HC209">
        <v>102.337</v>
      </c>
    </row>
    <row r="210" spans="1:211" x14ac:dyDescent="0.2">
      <c r="A210">
        <v>194</v>
      </c>
      <c r="B210">
        <v>1736452117.0999999</v>
      </c>
      <c r="C210">
        <v>387</v>
      </c>
      <c r="D210" t="s">
        <v>738</v>
      </c>
      <c r="E210" t="s">
        <v>739</v>
      </c>
      <c r="F210">
        <v>2</v>
      </c>
      <c r="G210">
        <v>1736452115.0999999</v>
      </c>
      <c r="H210">
        <f t="shared" si="102"/>
        <v>3.5478848225221913E-3</v>
      </c>
      <c r="I210">
        <f t="shared" si="103"/>
        <v>3.5478848225221911</v>
      </c>
      <c r="J210">
        <f t="shared" si="104"/>
        <v>42.834457135263371</v>
      </c>
      <c r="K210">
        <f t="shared" si="105"/>
        <v>1378.74</v>
      </c>
      <c r="L210">
        <f t="shared" si="106"/>
        <v>1130.3732901493652</v>
      </c>
      <c r="M210">
        <f t="shared" si="107"/>
        <v>115.45312584743716</v>
      </c>
      <c r="N210">
        <f t="shared" si="108"/>
        <v>140.82059804320201</v>
      </c>
      <c r="O210">
        <f t="shared" si="109"/>
        <v>0.31760108993094005</v>
      </c>
      <c r="P210">
        <f t="shared" si="110"/>
        <v>3.5328077659804915</v>
      </c>
      <c r="Q210">
        <f t="shared" si="111"/>
        <v>0.30254845227836241</v>
      </c>
      <c r="R210">
        <f t="shared" si="112"/>
        <v>0.19038573907008413</v>
      </c>
      <c r="S210">
        <f t="shared" si="113"/>
        <v>317.40000120000002</v>
      </c>
      <c r="T210">
        <f t="shared" si="114"/>
        <v>20.789449159621977</v>
      </c>
      <c r="U210">
        <f t="shared" si="115"/>
        <v>19.991700000000002</v>
      </c>
      <c r="V210">
        <f t="shared" si="116"/>
        <v>2.3454072500560295</v>
      </c>
      <c r="W210">
        <f t="shared" si="117"/>
        <v>49.816819209095172</v>
      </c>
      <c r="X210">
        <f t="shared" si="118"/>
        <v>1.1682806675859549</v>
      </c>
      <c r="Y210">
        <f t="shared" si="119"/>
        <v>2.3451530750736072</v>
      </c>
      <c r="Z210">
        <f t="shared" si="120"/>
        <v>1.1771265824700745</v>
      </c>
      <c r="AA210">
        <f t="shared" si="121"/>
        <v>-156.46172067322863</v>
      </c>
      <c r="AB210">
        <f t="shared" si="122"/>
        <v>-0.33330628148943364</v>
      </c>
      <c r="AC210">
        <f t="shared" si="123"/>
        <v>-1.8966917789688259E-2</v>
      </c>
      <c r="AD210">
        <f t="shared" si="124"/>
        <v>160.5860073274923</v>
      </c>
      <c r="AE210">
        <f t="shared" si="125"/>
        <v>71.307835041577036</v>
      </c>
      <c r="AF210">
        <f t="shared" si="126"/>
        <v>3.532983678399487</v>
      </c>
      <c r="AG210">
        <f t="shared" si="127"/>
        <v>42.834457135263371</v>
      </c>
      <c r="AH210">
        <v>1474.43514317875</v>
      </c>
      <c r="AI210">
        <v>1398.1538787878801</v>
      </c>
      <c r="AJ210">
        <v>3.4559682224741399</v>
      </c>
      <c r="AK210">
        <v>84.881134538593102</v>
      </c>
      <c r="AL210">
        <f t="shared" si="128"/>
        <v>3.5478848225221911</v>
      </c>
      <c r="AM210">
        <v>7.2415847816693502</v>
      </c>
      <c r="AN210">
        <v>11.4414482517483</v>
      </c>
      <c r="AO210">
        <v>4.779466580568E-4</v>
      </c>
      <c r="AP210">
        <v>118.923516889192</v>
      </c>
      <c r="AQ210">
        <v>146</v>
      </c>
      <c r="AR210">
        <v>29</v>
      </c>
      <c r="AS210">
        <f t="shared" si="129"/>
        <v>1</v>
      </c>
      <c r="AT210">
        <f t="shared" si="130"/>
        <v>0</v>
      </c>
      <c r="AU210">
        <f t="shared" si="131"/>
        <v>55278.283984193564</v>
      </c>
      <c r="AV210">
        <f t="shared" si="132"/>
        <v>2000</v>
      </c>
      <c r="AW210">
        <f t="shared" si="133"/>
        <v>1686.0007800000001</v>
      </c>
      <c r="AX210">
        <f t="shared" si="134"/>
        <v>0.84300039000000004</v>
      </c>
      <c r="AY210">
        <f t="shared" si="135"/>
        <v>0.1587000006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1736452115.0999999</v>
      </c>
      <c r="BF210">
        <v>1378.74</v>
      </c>
      <c r="BG210">
        <v>1470.0650000000001</v>
      </c>
      <c r="BH210">
        <v>11.43835</v>
      </c>
      <c r="BI210">
        <v>7.2513750000000003</v>
      </c>
      <c r="BJ210">
        <v>1359.4</v>
      </c>
      <c r="BK210">
        <v>11.415150000000001</v>
      </c>
      <c r="BL210">
        <v>500.49099999999999</v>
      </c>
      <c r="BM210">
        <v>102.1045</v>
      </c>
      <c r="BN210">
        <v>3.2667300000000003E-2</v>
      </c>
      <c r="BO210">
        <v>19.98995</v>
      </c>
      <c r="BP210">
        <v>19.991700000000002</v>
      </c>
      <c r="BQ210">
        <v>999.9</v>
      </c>
      <c r="BR210">
        <v>0</v>
      </c>
      <c r="BS210">
        <v>0</v>
      </c>
      <c r="BT210">
        <v>9999.35</v>
      </c>
      <c r="BU210">
        <v>593.73599999999999</v>
      </c>
      <c r="BV210">
        <v>1528.16</v>
      </c>
      <c r="BW210">
        <v>-91.317700000000002</v>
      </c>
      <c r="BX210">
        <v>1394.6949999999999</v>
      </c>
      <c r="BY210">
        <v>1480.8</v>
      </c>
      <c r="BZ210">
        <v>4.1869449999999997</v>
      </c>
      <c r="CA210">
        <v>1470.0650000000001</v>
      </c>
      <c r="CB210">
        <v>7.2513750000000003</v>
      </c>
      <c r="CC210">
        <v>1.167905</v>
      </c>
      <c r="CD210">
        <v>0.74039900000000003</v>
      </c>
      <c r="CE210">
        <v>9.1986100000000004</v>
      </c>
      <c r="CF210">
        <v>2.6132049999999998</v>
      </c>
      <c r="CG210">
        <v>2000</v>
      </c>
      <c r="CH210">
        <v>0.90000150000000001</v>
      </c>
      <c r="CI210">
        <v>9.9999000000000005E-2</v>
      </c>
      <c r="CJ210">
        <v>22</v>
      </c>
      <c r="CK210">
        <v>42020.6</v>
      </c>
      <c r="CL210">
        <v>1736448967.0999999</v>
      </c>
      <c r="CM210" t="s">
        <v>347</v>
      </c>
      <c r="CN210">
        <v>1736448967.0999999</v>
      </c>
      <c r="CO210">
        <v>1736448953.0999999</v>
      </c>
      <c r="CP210">
        <v>2</v>
      </c>
      <c r="CQ210">
        <v>-0.42199999999999999</v>
      </c>
      <c r="CR210">
        <v>-1.2999999999999999E-2</v>
      </c>
      <c r="CS210">
        <v>1.4690000000000001</v>
      </c>
      <c r="CT210">
        <v>4.4999999999999998E-2</v>
      </c>
      <c r="CU210">
        <v>197</v>
      </c>
      <c r="CV210">
        <v>13</v>
      </c>
      <c r="CW210">
        <v>0.01</v>
      </c>
      <c r="CX210">
        <v>0.02</v>
      </c>
      <c r="CY210">
        <v>-91.435318749999993</v>
      </c>
      <c r="CZ210">
        <v>1.2096264705886599</v>
      </c>
      <c r="DA210">
        <v>0.19991842467225701</v>
      </c>
      <c r="DB210">
        <v>0</v>
      </c>
      <c r="DC210">
        <v>4.1825812500000001</v>
      </c>
      <c r="DD210">
        <v>5.9265882352926902E-2</v>
      </c>
      <c r="DE210">
        <v>6.1441871665420204E-3</v>
      </c>
      <c r="DF210">
        <v>1</v>
      </c>
      <c r="DG210">
        <v>1</v>
      </c>
      <c r="DH210">
        <v>2</v>
      </c>
      <c r="DI210" t="s">
        <v>362</v>
      </c>
      <c r="DJ210">
        <v>2.9377800000000001</v>
      </c>
      <c r="DK210">
        <v>2.63531</v>
      </c>
      <c r="DL210">
        <v>0.22996</v>
      </c>
      <c r="DM210">
        <v>0.237178</v>
      </c>
      <c r="DN210">
        <v>7.00157E-2</v>
      </c>
      <c r="DO210">
        <v>4.93976E-2</v>
      </c>
      <c r="DP210">
        <v>25979.3</v>
      </c>
      <c r="DQ210">
        <v>28770.6</v>
      </c>
      <c r="DR210">
        <v>29459.3</v>
      </c>
      <c r="DS210">
        <v>34705.4</v>
      </c>
      <c r="DT210">
        <v>34604</v>
      </c>
      <c r="DU210">
        <v>41739.599999999999</v>
      </c>
      <c r="DV210">
        <v>40229</v>
      </c>
      <c r="DW210">
        <v>47574</v>
      </c>
      <c r="DX210">
        <v>1.6944999999999999</v>
      </c>
      <c r="DY210">
        <v>2.0451000000000001</v>
      </c>
      <c r="DZ210">
        <v>3.01376E-2</v>
      </c>
      <c r="EA210">
        <v>0</v>
      </c>
      <c r="EB210">
        <v>19.485299999999999</v>
      </c>
      <c r="EC210">
        <v>999.9</v>
      </c>
      <c r="ED210">
        <v>64.168000000000006</v>
      </c>
      <c r="EE210">
        <v>22.416</v>
      </c>
      <c r="EF210">
        <v>17.104900000000001</v>
      </c>
      <c r="EG210">
        <v>61.558199999999999</v>
      </c>
      <c r="EH210">
        <v>43.381399999999999</v>
      </c>
      <c r="EI210">
        <v>1</v>
      </c>
      <c r="EJ210">
        <v>-0.29849100000000001</v>
      </c>
      <c r="EK210">
        <v>1.4270700000000001</v>
      </c>
      <c r="EL210">
        <v>20.2818</v>
      </c>
      <c r="EM210">
        <v>5.2469400000000004</v>
      </c>
      <c r="EN210">
        <v>11.914099999999999</v>
      </c>
      <c r="EO210">
        <v>4.9896000000000003</v>
      </c>
      <c r="EP210">
        <v>3.2843499999999999</v>
      </c>
      <c r="EQ210">
        <v>9999</v>
      </c>
      <c r="ER210">
        <v>9999</v>
      </c>
      <c r="ES210">
        <v>999.9</v>
      </c>
      <c r="ET210">
        <v>9999</v>
      </c>
      <c r="EU210">
        <v>1.88405</v>
      </c>
      <c r="EV210">
        <v>1.8843000000000001</v>
      </c>
      <c r="EW210">
        <v>1.8852</v>
      </c>
      <c r="EX210">
        <v>1.8871899999999999</v>
      </c>
      <c r="EY210">
        <v>1.8836900000000001</v>
      </c>
      <c r="EZ210">
        <v>1.8768100000000001</v>
      </c>
      <c r="FA210">
        <v>1.88262</v>
      </c>
      <c r="FB210">
        <v>1.88812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19.46</v>
      </c>
      <c r="FQ210">
        <v>2.3300000000000001E-2</v>
      </c>
      <c r="FR210">
        <v>-0.66434949939203702</v>
      </c>
      <c r="FS210">
        <v>9.8787948123959593E-3</v>
      </c>
      <c r="FT210">
        <v>5.3251326344088904E-6</v>
      </c>
      <c r="FU210">
        <v>-1.29812346716052E-9</v>
      </c>
      <c r="FV210">
        <v>-3.0087886876822501E-2</v>
      </c>
      <c r="FW210">
        <v>-3.68478344840185E-3</v>
      </c>
      <c r="FX210">
        <v>8.3536045323785897E-4</v>
      </c>
      <c r="FY210">
        <v>-9.0991182514875006E-6</v>
      </c>
      <c r="FZ210">
        <v>5</v>
      </c>
      <c r="GA210">
        <v>1737</v>
      </c>
      <c r="GB210">
        <v>1</v>
      </c>
      <c r="GC210">
        <v>17</v>
      </c>
      <c r="GD210">
        <v>52.5</v>
      </c>
      <c r="GE210">
        <v>52.7</v>
      </c>
      <c r="GF210">
        <v>2.65259</v>
      </c>
      <c r="GG210">
        <v>2.4328599999999998</v>
      </c>
      <c r="GH210">
        <v>1.3513200000000001</v>
      </c>
      <c r="GI210">
        <v>2.2460900000000001</v>
      </c>
      <c r="GJ210">
        <v>1.3000499999999999</v>
      </c>
      <c r="GK210">
        <v>2.4023400000000001</v>
      </c>
      <c r="GL210">
        <v>26.2928</v>
      </c>
      <c r="GM210">
        <v>14.0182</v>
      </c>
      <c r="GN210">
        <v>19</v>
      </c>
      <c r="GO210">
        <v>310.21899999999999</v>
      </c>
      <c r="GP210">
        <v>499.66399999999999</v>
      </c>
      <c r="GQ210">
        <v>17.794499999999999</v>
      </c>
      <c r="GR210">
        <v>23.551500000000001</v>
      </c>
      <c r="GS210">
        <v>29.999400000000001</v>
      </c>
      <c r="GT210">
        <v>23.929500000000001</v>
      </c>
      <c r="GU210">
        <v>23.957899999999999</v>
      </c>
      <c r="GV210">
        <v>53.036700000000003</v>
      </c>
      <c r="GW210">
        <v>57.601500000000001</v>
      </c>
      <c r="GX210">
        <v>100</v>
      </c>
      <c r="GY210">
        <v>17.8035</v>
      </c>
      <c r="GZ210">
        <v>1498.13</v>
      </c>
      <c r="HA210">
        <v>7.2728700000000002</v>
      </c>
      <c r="HB210">
        <v>101.81399999999999</v>
      </c>
      <c r="HC210">
        <v>102.337</v>
      </c>
    </row>
    <row r="211" spans="1:211" x14ac:dyDescent="0.2">
      <c r="A211">
        <v>195</v>
      </c>
      <c r="B211">
        <v>1736452119.0999999</v>
      </c>
      <c r="C211">
        <v>389</v>
      </c>
      <c r="D211" t="s">
        <v>740</v>
      </c>
      <c r="E211" t="s">
        <v>741</v>
      </c>
      <c r="F211">
        <v>2</v>
      </c>
      <c r="G211">
        <v>1736452118.0999999</v>
      </c>
      <c r="H211">
        <f t="shared" si="102"/>
        <v>3.5449285792010614E-3</v>
      </c>
      <c r="I211">
        <f t="shared" si="103"/>
        <v>3.5449285792010614</v>
      </c>
      <c r="J211">
        <f t="shared" si="104"/>
        <v>43.053889314529052</v>
      </c>
      <c r="K211">
        <f t="shared" si="105"/>
        <v>1388.83</v>
      </c>
      <c r="L211">
        <f t="shared" si="106"/>
        <v>1139.5318458158013</v>
      </c>
      <c r="M211">
        <f t="shared" si="107"/>
        <v>116.38820870394473</v>
      </c>
      <c r="N211">
        <f t="shared" si="108"/>
        <v>141.85074027358797</v>
      </c>
      <c r="O211">
        <f t="shared" si="109"/>
        <v>0.31815320333351915</v>
      </c>
      <c r="P211">
        <f t="shared" si="110"/>
        <v>3.5207700612254591</v>
      </c>
      <c r="Q211">
        <f t="shared" si="111"/>
        <v>0.30300052520253135</v>
      </c>
      <c r="R211">
        <f t="shared" si="112"/>
        <v>0.19067658383986127</v>
      </c>
      <c r="S211">
        <f t="shared" si="113"/>
        <v>317.4013917590238</v>
      </c>
      <c r="T211">
        <f t="shared" si="114"/>
        <v>20.795940266298583</v>
      </c>
      <c r="U211">
        <f t="shared" si="115"/>
        <v>19.979700000000001</v>
      </c>
      <c r="V211">
        <f t="shared" si="116"/>
        <v>2.3436648205343666</v>
      </c>
      <c r="W211">
        <f t="shared" si="117"/>
        <v>49.849100415075931</v>
      </c>
      <c r="X211">
        <f t="shared" si="118"/>
        <v>1.1692730281791601</v>
      </c>
      <c r="Y211">
        <f t="shared" si="119"/>
        <v>2.3456251335390905</v>
      </c>
      <c r="Z211">
        <f t="shared" si="120"/>
        <v>1.1743917923552065</v>
      </c>
      <c r="AA211">
        <f t="shared" si="121"/>
        <v>-156.3313503427668</v>
      </c>
      <c r="AB211">
        <f t="shared" si="122"/>
        <v>2.5624586998007213</v>
      </c>
      <c r="AC211">
        <f t="shared" si="123"/>
        <v>0.14630966865331219</v>
      </c>
      <c r="AD211">
        <f t="shared" si="124"/>
        <v>163.77880978471103</v>
      </c>
      <c r="AE211">
        <f t="shared" si="125"/>
        <v>71.420733784287592</v>
      </c>
      <c r="AF211">
        <f t="shared" si="126"/>
        <v>3.5361848575510639</v>
      </c>
      <c r="AG211">
        <f t="shared" si="127"/>
        <v>43.053889314529052</v>
      </c>
      <c r="AH211">
        <v>1481.25796346589</v>
      </c>
      <c r="AI211">
        <v>1404.92975757576</v>
      </c>
      <c r="AJ211">
        <v>3.4192891432036201</v>
      </c>
      <c r="AK211">
        <v>84.881134538593102</v>
      </c>
      <c r="AL211">
        <f t="shared" si="128"/>
        <v>3.5449285792010614</v>
      </c>
      <c r="AM211">
        <v>7.2492001591313802</v>
      </c>
      <c r="AN211">
        <v>11.4482454545455</v>
      </c>
      <c r="AO211">
        <v>4.4297619837330301E-4</v>
      </c>
      <c r="AP211">
        <v>118.923516889192</v>
      </c>
      <c r="AQ211">
        <v>146</v>
      </c>
      <c r="AR211">
        <v>29</v>
      </c>
      <c r="AS211">
        <f t="shared" si="129"/>
        <v>1</v>
      </c>
      <c r="AT211">
        <f t="shared" si="130"/>
        <v>0</v>
      </c>
      <c r="AU211">
        <f t="shared" si="131"/>
        <v>55008.369863511412</v>
      </c>
      <c r="AV211">
        <f t="shared" si="132"/>
        <v>2000.01</v>
      </c>
      <c r="AW211">
        <f t="shared" si="133"/>
        <v>1686.0081959988302</v>
      </c>
      <c r="AX211">
        <f t="shared" si="134"/>
        <v>0.84299988300000006</v>
      </c>
      <c r="AY211">
        <f t="shared" si="135"/>
        <v>0.15869990238000001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1736452118.0999999</v>
      </c>
      <c r="BF211">
        <v>1388.83</v>
      </c>
      <c r="BG211">
        <v>1480.39</v>
      </c>
      <c r="BH211">
        <v>11.4481</v>
      </c>
      <c r="BI211">
        <v>7.2550100000000004</v>
      </c>
      <c r="BJ211">
        <v>1369.31</v>
      </c>
      <c r="BK211">
        <v>11.424799999999999</v>
      </c>
      <c r="BL211">
        <v>500.209</v>
      </c>
      <c r="BM211">
        <v>102.10299999999999</v>
      </c>
      <c r="BN211">
        <v>3.3863600000000001E-2</v>
      </c>
      <c r="BO211">
        <v>19.993200000000002</v>
      </c>
      <c r="BP211">
        <v>19.979700000000001</v>
      </c>
      <c r="BQ211">
        <v>999.9</v>
      </c>
      <c r="BR211">
        <v>0</v>
      </c>
      <c r="BS211">
        <v>0</v>
      </c>
      <c r="BT211">
        <v>9948.75</v>
      </c>
      <c r="BU211">
        <v>593.72400000000005</v>
      </c>
      <c r="BV211">
        <v>1526.58</v>
      </c>
      <c r="BW211">
        <v>-91.564300000000003</v>
      </c>
      <c r="BX211">
        <v>1404.91</v>
      </c>
      <c r="BY211">
        <v>1491.21</v>
      </c>
      <c r="BZ211">
        <v>4.1931000000000003</v>
      </c>
      <c r="CA211">
        <v>1480.39</v>
      </c>
      <c r="CB211">
        <v>7.2550100000000004</v>
      </c>
      <c r="CC211">
        <v>1.16889</v>
      </c>
      <c r="CD211">
        <v>0.74075800000000003</v>
      </c>
      <c r="CE211">
        <v>9.2110599999999998</v>
      </c>
      <c r="CF211">
        <v>2.6200199999999998</v>
      </c>
      <c r="CG211">
        <v>2000.01</v>
      </c>
      <c r="CH211">
        <v>0.90000100000000005</v>
      </c>
      <c r="CI211">
        <v>9.9998900000000002E-2</v>
      </c>
      <c r="CJ211">
        <v>22</v>
      </c>
      <c r="CK211">
        <v>42020.800000000003</v>
      </c>
      <c r="CL211">
        <v>1736448967.0999999</v>
      </c>
      <c r="CM211" t="s">
        <v>347</v>
      </c>
      <c r="CN211">
        <v>1736448967.0999999</v>
      </c>
      <c r="CO211">
        <v>1736448953.0999999</v>
      </c>
      <c r="CP211">
        <v>2</v>
      </c>
      <c r="CQ211">
        <v>-0.42199999999999999</v>
      </c>
      <c r="CR211">
        <v>-1.2999999999999999E-2</v>
      </c>
      <c r="CS211">
        <v>1.4690000000000001</v>
      </c>
      <c r="CT211">
        <v>4.4999999999999998E-2</v>
      </c>
      <c r="CU211">
        <v>197</v>
      </c>
      <c r="CV211">
        <v>13</v>
      </c>
      <c r="CW211">
        <v>0.01</v>
      </c>
      <c r="CX211">
        <v>0.02</v>
      </c>
      <c r="CY211">
        <v>-91.395425000000003</v>
      </c>
      <c r="CZ211">
        <v>0.86082352941186602</v>
      </c>
      <c r="DA211">
        <v>0.187120190318948</v>
      </c>
      <c r="DB211">
        <v>0</v>
      </c>
      <c r="DC211">
        <v>4.1849306249999998</v>
      </c>
      <c r="DD211">
        <v>4.14679411764605E-2</v>
      </c>
      <c r="DE211">
        <v>4.7954932863444799E-3</v>
      </c>
      <c r="DF211">
        <v>1</v>
      </c>
      <c r="DG211">
        <v>1</v>
      </c>
      <c r="DH211">
        <v>2</v>
      </c>
      <c r="DI211" t="s">
        <v>362</v>
      </c>
      <c r="DJ211">
        <v>2.9370599999999998</v>
      </c>
      <c r="DK211">
        <v>2.63443</v>
      </c>
      <c r="DL211">
        <v>0.230626</v>
      </c>
      <c r="DM211">
        <v>0.23782600000000001</v>
      </c>
      <c r="DN211">
        <v>7.0045700000000002E-2</v>
      </c>
      <c r="DO211">
        <v>4.9407399999999997E-2</v>
      </c>
      <c r="DP211">
        <v>25957</v>
      </c>
      <c r="DQ211">
        <v>28746.2</v>
      </c>
      <c r="DR211">
        <v>29459.4</v>
      </c>
      <c r="DS211">
        <v>34705.300000000003</v>
      </c>
      <c r="DT211">
        <v>34602.800000000003</v>
      </c>
      <c r="DU211">
        <v>41738.9</v>
      </c>
      <c r="DV211">
        <v>40229</v>
      </c>
      <c r="DW211">
        <v>47573.8</v>
      </c>
      <c r="DX211">
        <v>1.6941999999999999</v>
      </c>
      <c r="DY211">
        <v>2.0459499999999999</v>
      </c>
      <c r="DZ211">
        <v>2.9671900000000001E-2</v>
      </c>
      <c r="EA211">
        <v>0</v>
      </c>
      <c r="EB211">
        <v>19.485299999999999</v>
      </c>
      <c r="EC211">
        <v>999.9</v>
      </c>
      <c r="ED211">
        <v>64.191999999999993</v>
      </c>
      <c r="EE211">
        <v>22.425999999999998</v>
      </c>
      <c r="EF211">
        <v>17.122599999999998</v>
      </c>
      <c r="EG211">
        <v>61.538200000000003</v>
      </c>
      <c r="EH211">
        <v>43.6218</v>
      </c>
      <c r="EI211">
        <v>1</v>
      </c>
      <c r="EJ211">
        <v>-0.29866599999999999</v>
      </c>
      <c r="EK211">
        <v>1.42723</v>
      </c>
      <c r="EL211">
        <v>20.281700000000001</v>
      </c>
      <c r="EM211">
        <v>5.2467899999999998</v>
      </c>
      <c r="EN211">
        <v>11.914099999999999</v>
      </c>
      <c r="EO211">
        <v>4.9896500000000001</v>
      </c>
      <c r="EP211">
        <v>3.2843300000000002</v>
      </c>
      <c r="EQ211">
        <v>9999</v>
      </c>
      <c r="ER211">
        <v>9999</v>
      </c>
      <c r="ES211">
        <v>999.9</v>
      </c>
      <c r="ET211">
        <v>9999</v>
      </c>
      <c r="EU211">
        <v>1.8840600000000001</v>
      </c>
      <c r="EV211">
        <v>1.8843000000000001</v>
      </c>
      <c r="EW211">
        <v>1.8852</v>
      </c>
      <c r="EX211">
        <v>1.8872</v>
      </c>
      <c r="EY211">
        <v>1.8836900000000001</v>
      </c>
      <c r="EZ211">
        <v>1.8768100000000001</v>
      </c>
      <c r="FA211">
        <v>1.8826099999999999</v>
      </c>
      <c r="FB211">
        <v>1.88812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19.57</v>
      </c>
      <c r="FQ211">
        <v>2.3300000000000001E-2</v>
      </c>
      <c r="FR211">
        <v>-0.66434949939203702</v>
      </c>
      <c r="FS211">
        <v>9.8787948123959593E-3</v>
      </c>
      <c r="FT211">
        <v>5.3251326344088904E-6</v>
      </c>
      <c r="FU211">
        <v>-1.29812346716052E-9</v>
      </c>
      <c r="FV211">
        <v>-3.0087886876822501E-2</v>
      </c>
      <c r="FW211">
        <v>-3.68478344840185E-3</v>
      </c>
      <c r="FX211">
        <v>8.3536045323785897E-4</v>
      </c>
      <c r="FY211">
        <v>-9.0991182514875006E-6</v>
      </c>
      <c r="FZ211">
        <v>5</v>
      </c>
      <c r="GA211">
        <v>1737</v>
      </c>
      <c r="GB211">
        <v>1</v>
      </c>
      <c r="GC211">
        <v>17</v>
      </c>
      <c r="GD211">
        <v>52.5</v>
      </c>
      <c r="GE211">
        <v>52.8</v>
      </c>
      <c r="GF211">
        <v>2.66235</v>
      </c>
      <c r="GG211">
        <v>2.4414099999999999</v>
      </c>
      <c r="GH211">
        <v>1.3513200000000001</v>
      </c>
      <c r="GI211">
        <v>2.2473100000000001</v>
      </c>
      <c r="GJ211">
        <v>1.3000499999999999</v>
      </c>
      <c r="GK211">
        <v>2.2460900000000001</v>
      </c>
      <c r="GL211">
        <v>26.2928</v>
      </c>
      <c r="GM211">
        <v>14.0182</v>
      </c>
      <c r="GN211">
        <v>19</v>
      </c>
      <c r="GO211">
        <v>310.08199999999999</v>
      </c>
      <c r="GP211">
        <v>500.19099999999997</v>
      </c>
      <c r="GQ211">
        <v>17.8004</v>
      </c>
      <c r="GR211">
        <v>23.547999999999998</v>
      </c>
      <c r="GS211">
        <v>29.999500000000001</v>
      </c>
      <c r="GT211">
        <v>23.9267</v>
      </c>
      <c r="GU211">
        <v>23.955200000000001</v>
      </c>
      <c r="GV211">
        <v>53.229900000000001</v>
      </c>
      <c r="GW211">
        <v>57.601500000000001</v>
      </c>
      <c r="GX211">
        <v>100</v>
      </c>
      <c r="GY211">
        <v>17.8035</v>
      </c>
      <c r="GZ211">
        <v>1498.13</v>
      </c>
      <c r="HA211">
        <v>7.27196</v>
      </c>
      <c r="HB211">
        <v>101.81399999999999</v>
      </c>
      <c r="HC211">
        <v>102.337</v>
      </c>
    </row>
    <row r="212" spans="1:211" x14ac:dyDescent="0.2">
      <c r="A212">
        <v>196</v>
      </c>
      <c r="B212">
        <v>1736452121.0999999</v>
      </c>
      <c r="C212">
        <v>391</v>
      </c>
      <c r="D212" t="s">
        <v>742</v>
      </c>
      <c r="E212" t="s">
        <v>743</v>
      </c>
      <c r="F212">
        <v>2</v>
      </c>
      <c r="G212">
        <v>1736452119.0999999</v>
      </c>
      <c r="H212">
        <f t="shared" si="102"/>
        <v>3.5465664501992855E-3</v>
      </c>
      <c r="I212">
        <f t="shared" si="103"/>
        <v>3.5465664501992857</v>
      </c>
      <c r="J212">
        <f t="shared" si="104"/>
        <v>43.032316050511803</v>
      </c>
      <c r="K212">
        <f t="shared" si="105"/>
        <v>1392.23</v>
      </c>
      <c r="L212">
        <f t="shared" si="106"/>
        <v>1143.1568612935523</v>
      </c>
      <c r="M212">
        <f t="shared" si="107"/>
        <v>116.75881725280694</v>
      </c>
      <c r="N212">
        <f t="shared" si="108"/>
        <v>142.19844506722751</v>
      </c>
      <c r="O212">
        <f t="shared" si="109"/>
        <v>0.31839328661920857</v>
      </c>
      <c r="P212">
        <f t="shared" si="110"/>
        <v>3.523465486854549</v>
      </c>
      <c r="Q212">
        <f t="shared" si="111"/>
        <v>0.3032293316622805</v>
      </c>
      <c r="R212">
        <f t="shared" si="112"/>
        <v>0.19082055691600489</v>
      </c>
      <c r="S212">
        <f t="shared" si="113"/>
        <v>317.39983451999996</v>
      </c>
      <c r="T212">
        <f t="shared" si="114"/>
        <v>20.796241294138838</v>
      </c>
      <c r="U212">
        <f t="shared" si="115"/>
        <v>19.97955</v>
      </c>
      <c r="V212">
        <f t="shared" si="116"/>
        <v>2.3436430473451981</v>
      </c>
      <c r="W212">
        <f t="shared" si="117"/>
        <v>49.858893263578508</v>
      </c>
      <c r="X212">
        <f t="shared" si="118"/>
        <v>1.1695932670275999</v>
      </c>
      <c r="Y212">
        <f t="shared" si="119"/>
        <v>2.34580671665646</v>
      </c>
      <c r="Z212">
        <f t="shared" si="120"/>
        <v>1.1740497803175982</v>
      </c>
      <c r="AA212">
        <f t="shared" si="121"/>
        <v>-156.40358045378849</v>
      </c>
      <c r="AB212">
        <f t="shared" si="122"/>
        <v>2.8303603627769589</v>
      </c>
      <c r="AC212">
        <f t="shared" si="123"/>
        <v>0.16148343261518644</v>
      </c>
      <c r="AD212">
        <f t="shared" si="124"/>
        <v>163.98809786160359</v>
      </c>
      <c r="AE212">
        <f t="shared" si="125"/>
        <v>71.302079810645537</v>
      </c>
      <c r="AF212">
        <f t="shared" si="126"/>
        <v>3.5379073783459147</v>
      </c>
      <c r="AG212">
        <f t="shared" si="127"/>
        <v>43.032316050511803</v>
      </c>
      <c r="AH212">
        <v>1487.9916854578701</v>
      </c>
      <c r="AI212">
        <v>1411.75381818182</v>
      </c>
      <c r="AJ212">
        <v>3.4096335240691</v>
      </c>
      <c r="AK212">
        <v>84.881134538593102</v>
      </c>
      <c r="AL212">
        <f t="shared" si="128"/>
        <v>3.5465664501992857</v>
      </c>
      <c r="AM212">
        <v>7.2531491932933498</v>
      </c>
      <c r="AN212">
        <v>11.454661538461499</v>
      </c>
      <c r="AO212">
        <v>4.1072280279852598E-4</v>
      </c>
      <c r="AP212">
        <v>118.923516889192</v>
      </c>
      <c r="AQ212">
        <v>141</v>
      </c>
      <c r="AR212">
        <v>28</v>
      </c>
      <c r="AS212">
        <f t="shared" si="129"/>
        <v>1</v>
      </c>
      <c r="AT212">
        <f t="shared" si="130"/>
        <v>0</v>
      </c>
      <c r="AU212">
        <f t="shared" si="131"/>
        <v>55068.402240746902</v>
      </c>
      <c r="AV212">
        <f t="shared" si="132"/>
        <v>2000</v>
      </c>
      <c r="AW212">
        <f t="shared" si="133"/>
        <v>1685.999622</v>
      </c>
      <c r="AX212">
        <f t="shared" si="134"/>
        <v>0.84299981099999999</v>
      </c>
      <c r="AY212">
        <f t="shared" si="135"/>
        <v>0.15869991725999999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1736452119.0999999</v>
      </c>
      <c r="BF212">
        <v>1392.23</v>
      </c>
      <c r="BG212">
        <v>1483.67</v>
      </c>
      <c r="BH212">
        <v>11.4512</v>
      </c>
      <c r="BI212">
        <v>7.2558499999999997</v>
      </c>
      <c r="BJ212">
        <v>1372.655</v>
      </c>
      <c r="BK212">
        <v>11.427849999999999</v>
      </c>
      <c r="BL212">
        <v>500.18150000000003</v>
      </c>
      <c r="BM212">
        <v>102.104</v>
      </c>
      <c r="BN212">
        <v>3.317925E-2</v>
      </c>
      <c r="BO212">
        <v>19.994450000000001</v>
      </c>
      <c r="BP212">
        <v>19.97955</v>
      </c>
      <c r="BQ212">
        <v>999.9</v>
      </c>
      <c r="BR212">
        <v>0</v>
      </c>
      <c r="BS212">
        <v>0</v>
      </c>
      <c r="BT212">
        <v>9960</v>
      </c>
      <c r="BU212">
        <v>593.72699999999998</v>
      </c>
      <c r="BV212">
        <v>1526.02</v>
      </c>
      <c r="BW212">
        <v>-91.443399999999997</v>
      </c>
      <c r="BX212">
        <v>1408.355</v>
      </c>
      <c r="BY212">
        <v>1494.5150000000001</v>
      </c>
      <c r="BZ212">
        <v>4.1953449999999997</v>
      </c>
      <c r="CA212">
        <v>1483.67</v>
      </c>
      <c r="CB212">
        <v>7.2558499999999997</v>
      </c>
      <c r="CC212">
        <v>1.1692149999999999</v>
      </c>
      <c r="CD212">
        <v>0.74085299999999998</v>
      </c>
      <c r="CE212">
        <v>9.2152449999999995</v>
      </c>
      <c r="CF212">
        <v>2.62182</v>
      </c>
      <c r="CG212">
        <v>2000</v>
      </c>
      <c r="CH212">
        <v>0.90000049999999998</v>
      </c>
      <c r="CI212">
        <v>9.9999299999999999E-2</v>
      </c>
      <c r="CJ212">
        <v>22</v>
      </c>
      <c r="CK212">
        <v>42020.6</v>
      </c>
      <c r="CL212">
        <v>1736448967.0999999</v>
      </c>
      <c r="CM212" t="s">
        <v>347</v>
      </c>
      <c r="CN212">
        <v>1736448967.0999999</v>
      </c>
      <c r="CO212">
        <v>1736448953.0999999</v>
      </c>
      <c r="CP212">
        <v>2</v>
      </c>
      <c r="CQ212">
        <v>-0.42199999999999999</v>
      </c>
      <c r="CR212">
        <v>-1.2999999999999999E-2</v>
      </c>
      <c r="CS212">
        <v>1.4690000000000001</v>
      </c>
      <c r="CT212">
        <v>4.4999999999999998E-2</v>
      </c>
      <c r="CU212">
        <v>197</v>
      </c>
      <c r="CV212">
        <v>13</v>
      </c>
      <c r="CW212">
        <v>0.01</v>
      </c>
      <c r="CX212">
        <v>0.02</v>
      </c>
      <c r="CY212">
        <v>-91.377131250000005</v>
      </c>
      <c r="CZ212">
        <v>-0.24436764705860201</v>
      </c>
      <c r="DA212">
        <v>0.167208656021263</v>
      </c>
      <c r="DB212">
        <v>0</v>
      </c>
      <c r="DC212">
        <v>4.1873681249999999</v>
      </c>
      <c r="DD212">
        <v>3.3565588235280698E-2</v>
      </c>
      <c r="DE212">
        <v>4.0252984652538702E-3</v>
      </c>
      <c r="DF212">
        <v>1</v>
      </c>
      <c r="DG212">
        <v>1</v>
      </c>
      <c r="DH212">
        <v>2</v>
      </c>
      <c r="DI212" t="s">
        <v>362</v>
      </c>
      <c r="DJ212">
        <v>2.9361899999999999</v>
      </c>
      <c r="DK212">
        <v>2.6316999999999999</v>
      </c>
      <c r="DL212">
        <v>0.23130600000000001</v>
      </c>
      <c r="DM212">
        <v>0.23844399999999999</v>
      </c>
      <c r="DN212">
        <v>7.0069400000000004E-2</v>
      </c>
      <c r="DO212">
        <v>4.9416500000000002E-2</v>
      </c>
      <c r="DP212">
        <v>25934.1</v>
      </c>
      <c r="DQ212">
        <v>28723.1</v>
      </c>
      <c r="DR212">
        <v>29459.3</v>
      </c>
      <c r="DS212">
        <v>34705.300000000003</v>
      </c>
      <c r="DT212">
        <v>34602</v>
      </c>
      <c r="DU212">
        <v>41738.5</v>
      </c>
      <c r="DV212">
        <v>40229.199999999997</v>
      </c>
      <c r="DW212">
        <v>47573.8</v>
      </c>
      <c r="DX212">
        <v>1.7041999999999999</v>
      </c>
      <c r="DY212">
        <v>2.0462500000000001</v>
      </c>
      <c r="DZ212">
        <v>3.0055599999999998E-2</v>
      </c>
      <c r="EA212">
        <v>0</v>
      </c>
      <c r="EB212">
        <v>19.485299999999999</v>
      </c>
      <c r="EC212">
        <v>999.9</v>
      </c>
      <c r="ED212">
        <v>64.191999999999993</v>
      </c>
      <c r="EE212">
        <v>22.425999999999998</v>
      </c>
      <c r="EF212">
        <v>17.117599999999999</v>
      </c>
      <c r="EG212">
        <v>61.428199999999997</v>
      </c>
      <c r="EH212">
        <v>44.867800000000003</v>
      </c>
      <c r="EI212">
        <v>1</v>
      </c>
      <c r="EJ212">
        <v>-0.29887200000000003</v>
      </c>
      <c r="EK212">
        <v>1.4418899999999999</v>
      </c>
      <c r="EL212">
        <v>20.281500000000001</v>
      </c>
      <c r="EM212">
        <v>5.2467899999999998</v>
      </c>
      <c r="EN212">
        <v>11.914099999999999</v>
      </c>
      <c r="EO212">
        <v>4.9897</v>
      </c>
      <c r="EP212">
        <v>3.2842799999999999</v>
      </c>
      <c r="EQ212">
        <v>9999</v>
      </c>
      <c r="ER212">
        <v>9999</v>
      </c>
      <c r="ES212">
        <v>999.9</v>
      </c>
      <c r="ET212">
        <v>9999</v>
      </c>
      <c r="EU212">
        <v>1.88405</v>
      </c>
      <c r="EV212">
        <v>1.8843000000000001</v>
      </c>
      <c r="EW212">
        <v>1.8851800000000001</v>
      </c>
      <c r="EX212">
        <v>1.8872100000000001</v>
      </c>
      <c r="EY212">
        <v>1.88368</v>
      </c>
      <c r="EZ212">
        <v>1.8768100000000001</v>
      </c>
      <c r="FA212">
        <v>1.88262</v>
      </c>
      <c r="FB212">
        <v>1.88812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19.690000000000001</v>
      </c>
      <c r="FQ212">
        <v>2.3400000000000001E-2</v>
      </c>
      <c r="FR212">
        <v>-0.66434949939203702</v>
      </c>
      <c r="FS212">
        <v>9.8787948123959593E-3</v>
      </c>
      <c r="FT212">
        <v>5.3251326344088904E-6</v>
      </c>
      <c r="FU212">
        <v>-1.29812346716052E-9</v>
      </c>
      <c r="FV212">
        <v>-3.0087886876822501E-2</v>
      </c>
      <c r="FW212">
        <v>-3.68478344840185E-3</v>
      </c>
      <c r="FX212">
        <v>8.3536045323785897E-4</v>
      </c>
      <c r="FY212">
        <v>-9.0991182514875006E-6</v>
      </c>
      <c r="FZ212">
        <v>5</v>
      </c>
      <c r="GA212">
        <v>1737</v>
      </c>
      <c r="GB212">
        <v>1</v>
      </c>
      <c r="GC212">
        <v>17</v>
      </c>
      <c r="GD212">
        <v>52.6</v>
      </c>
      <c r="GE212">
        <v>52.8</v>
      </c>
      <c r="GF212">
        <v>2.6684600000000001</v>
      </c>
      <c r="GG212">
        <v>2.4230999999999998</v>
      </c>
      <c r="GH212">
        <v>1.3513200000000001</v>
      </c>
      <c r="GI212">
        <v>2.2460900000000001</v>
      </c>
      <c r="GJ212">
        <v>1.3000499999999999</v>
      </c>
      <c r="GK212">
        <v>2.4584999999999999</v>
      </c>
      <c r="GL212">
        <v>26.2928</v>
      </c>
      <c r="GM212">
        <v>14.026999999999999</v>
      </c>
      <c r="GN212">
        <v>19</v>
      </c>
      <c r="GO212">
        <v>314.27100000000002</v>
      </c>
      <c r="GP212">
        <v>500.36</v>
      </c>
      <c r="GQ212">
        <v>17.805</v>
      </c>
      <c r="GR212">
        <v>23.545000000000002</v>
      </c>
      <c r="GS212">
        <v>29.999600000000001</v>
      </c>
      <c r="GT212">
        <v>23.924199999999999</v>
      </c>
      <c r="GU212">
        <v>23.9528</v>
      </c>
      <c r="GV212">
        <v>53.3643</v>
      </c>
      <c r="GW212">
        <v>57.601500000000001</v>
      </c>
      <c r="GX212">
        <v>100</v>
      </c>
      <c r="GY212">
        <v>17.808199999999999</v>
      </c>
      <c r="GZ212">
        <v>1504.99</v>
      </c>
      <c r="HA212">
        <v>7.2694000000000001</v>
      </c>
      <c r="HB212">
        <v>101.81399999999999</v>
      </c>
      <c r="HC212">
        <v>102.337</v>
      </c>
    </row>
    <row r="213" spans="1:211" x14ac:dyDescent="0.2">
      <c r="A213">
        <v>197</v>
      </c>
      <c r="B213">
        <v>1736452123.0999999</v>
      </c>
      <c r="C213">
        <v>393</v>
      </c>
      <c r="D213" t="s">
        <v>744</v>
      </c>
      <c r="E213" t="s">
        <v>745</v>
      </c>
      <c r="F213">
        <v>2</v>
      </c>
      <c r="G213">
        <v>1736452122.0999999</v>
      </c>
      <c r="H213">
        <f t="shared" si="102"/>
        <v>3.5498929875917742E-3</v>
      </c>
      <c r="I213">
        <f t="shared" si="103"/>
        <v>3.5498929875917744</v>
      </c>
      <c r="J213">
        <f t="shared" si="104"/>
        <v>42.822079463047508</v>
      </c>
      <c r="K213">
        <f t="shared" si="105"/>
        <v>1402.43</v>
      </c>
      <c r="L213">
        <f t="shared" si="106"/>
        <v>1154.4913108278265</v>
      </c>
      <c r="M213">
        <f t="shared" si="107"/>
        <v>117.91754722272665</v>
      </c>
      <c r="N213">
        <f t="shared" si="108"/>
        <v>143.24153347935501</v>
      </c>
      <c r="O213">
        <f t="shared" si="109"/>
        <v>0.31870298749947934</v>
      </c>
      <c r="P213">
        <f t="shared" si="110"/>
        <v>3.531735015982691</v>
      </c>
      <c r="Q213">
        <f t="shared" si="111"/>
        <v>0.30354403001568259</v>
      </c>
      <c r="R213">
        <f t="shared" si="112"/>
        <v>0.19101689267109623</v>
      </c>
      <c r="S213">
        <f t="shared" si="113"/>
        <v>317.39823204090482</v>
      </c>
      <c r="T213">
        <f t="shared" si="114"/>
        <v>20.79677673668311</v>
      </c>
      <c r="U213">
        <f t="shared" si="115"/>
        <v>19.983899999999998</v>
      </c>
      <c r="V213">
        <f t="shared" si="116"/>
        <v>2.3442745417982747</v>
      </c>
      <c r="W213">
        <f t="shared" si="117"/>
        <v>49.881268921609554</v>
      </c>
      <c r="X213">
        <f t="shared" si="118"/>
        <v>1.1703391878523999</v>
      </c>
      <c r="Y213">
        <f t="shared" si="119"/>
        <v>2.3462498311573339</v>
      </c>
      <c r="Z213">
        <f t="shared" si="120"/>
        <v>1.1739353539458748</v>
      </c>
      <c r="AA213">
        <f t="shared" si="121"/>
        <v>-156.55028075279725</v>
      </c>
      <c r="AB213">
        <f t="shared" si="122"/>
        <v>2.5894794152706133</v>
      </c>
      <c r="AC213">
        <f t="shared" si="123"/>
        <v>0.14739985824592292</v>
      </c>
      <c r="AD213">
        <f t="shared" si="124"/>
        <v>163.5848305616241</v>
      </c>
      <c r="AE213">
        <f t="shared" si="125"/>
        <v>70.57040545938348</v>
      </c>
      <c r="AF213">
        <f t="shared" si="126"/>
        <v>3.5445708809826515</v>
      </c>
      <c r="AG213">
        <f t="shared" si="127"/>
        <v>42.822079463047508</v>
      </c>
      <c r="AH213">
        <v>1494.7846414728201</v>
      </c>
      <c r="AI213">
        <v>1418.66672727273</v>
      </c>
      <c r="AJ213">
        <v>3.43388323373311</v>
      </c>
      <c r="AK213">
        <v>84.881134538593102</v>
      </c>
      <c r="AL213">
        <f t="shared" si="128"/>
        <v>3.5498929875917744</v>
      </c>
      <c r="AM213">
        <v>7.2550442047379704</v>
      </c>
      <c r="AN213">
        <v>11.458851048951001</v>
      </c>
      <c r="AO213">
        <v>3.56472959681585E-4</v>
      </c>
      <c r="AP213">
        <v>118.923516889192</v>
      </c>
      <c r="AQ213">
        <v>136</v>
      </c>
      <c r="AR213">
        <v>27</v>
      </c>
      <c r="AS213">
        <f t="shared" si="129"/>
        <v>1</v>
      </c>
      <c r="AT213">
        <f t="shared" si="130"/>
        <v>0</v>
      </c>
      <c r="AU213">
        <f t="shared" si="131"/>
        <v>55252.940819385396</v>
      </c>
      <c r="AV213">
        <f t="shared" si="132"/>
        <v>1999.99</v>
      </c>
      <c r="AW213">
        <f t="shared" si="133"/>
        <v>1685.99087400348</v>
      </c>
      <c r="AX213">
        <f t="shared" si="134"/>
        <v>0.84299965200000004</v>
      </c>
      <c r="AY213">
        <f t="shared" si="135"/>
        <v>0.15869990952000002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1736452122.0999999</v>
      </c>
      <c r="BF213">
        <v>1402.43</v>
      </c>
      <c r="BG213">
        <v>1493</v>
      </c>
      <c r="BH213">
        <v>11.458399999999999</v>
      </c>
      <c r="BI213">
        <v>7.2573499999999997</v>
      </c>
      <c r="BJ213">
        <v>1382.69</v>
      </c>
      <c r="BK213">
        <v>11.435</v>
      </c>
      <c r="BL213">
        <v>500.44</v>
      </c>
      <c r="BM213">
        <v>102.10899999999999</v>
      </c>
      <c r="BN213">
        <v>2.9098499999999999E-2</v>
      </c>
      <c r="BO213">
        <v>19.997499999999999</v>
      </c>
      <c r="BP213">
        <v>19.983899999999998</v>
      </c>
      <c r="BQ213">
        <v>999.9</v>
      </c>
      <c r="BR213">
        <v>0</v>
      </c>
      <c r="BS213">
        <v>0</v>
      </c>
      <c r="BT213">
        <v>9994.3799999999992</v>
      </c>
      <c r="BU213">
        <v>593.76099999999997</v>
      </c>
      <c r="BV213">
        <v>1521.64</v>
      </c>
      <c r="BW213">
        <v>-90.565600000000003</v>
      </c>
      <c r="BX213">
        <v>1418.69</v>
      </c>
      <c r="BY213">
        <v>1503.91</v>
      </c>
      <c r="BZ213">
        <v>4.2010500000000004</v>
      </c>
      <c r="CA213">
        <v>1493</v>
      </c>
      <c r="CB213">
        <v>7.2573499999999997</v>
      </c>
      <c r="CC213">
        <v>1.17</v>
      </c>
      <c r="CD213">
        <v>0.74103799999999997</v>
      </c>
      <c r="CE213">
        <v>9.2252200000000002</v>
      </c>
      <c r="CF213">
        <v>2.62534</v>
      </c>
      <c r="CG213">
        <v>1999.99</v>
      </c>
      <c r="CH213">
        <v>0.9</v>
      </c>
      <c r="CI213">
        <v>9.9999599999999994E-2</v>
      </c>
      <c r="CJ213">
        <v>22</v>
      </c>
      <c r="CK213">
        <v>42020.4</v>
      </c>
      <c r="CL213">
        <v>1736448967.0999999</v>
      </c>
      <c r="CM213" t="s">
        <v>347</v>
      </c>
      <c r="CN213">
        <v>1736448967.0999999</v>
      </c>
      <c r="CO213">
        <v>1736448953.0999999</v>
      </c>
      <c r="CP213">
        <v>2</v>
      </c>
      <c r="CQ213">
        <v>-0.42199999999999999</v>
      </c>
      <c r="CR213">
        <v>-1.2999999999999999E-2</v>
      </c>
      <c r="CS213">
        <v>1.4690000000000001</v>
      </c>
      <c r="CT213">
        <v>4.4999999999999998E-2</v>
      </c>
      <c r="CU213">
        <v>197</v>
      </c>
      <c r="CV213">
        <v>13</v>
      </c>
      <c r="CW213">
        <v>0.01</v>
      </c>
      <c r="CX213">
        <v>0.02</v>
      </c>
      <c r="CY213">
        <v>-91.336174999999997</v>
      </c>
      <c r="CZ213">
        <v>-0.33667058823494</v>
      </c>
      <c r="DA213">
        <v>0.16590444350589301</v>
      </c>
      <c r="DB213">
        <v>0</v>
      </c>
      <c r="DC213">
        <v>4.1895356250000004</v>
      </c>
      <c r="DD213">
        <v>4.0523823529403098E-2</v>
      </c>
      <c r="DE213">
        <v>4.6267658368859396E-3</v>
      </c>
      <c r="DF213">
        <v>1</v>
      </c>
      <c r="DG213">
        <v>1</v>
      </c>
      <c r="DH213">
        <v>2</v>
      </c>
      <c r="DI213" t="s">
        <v>362</v>
      </c>
      <c r="DJ213">
        <v>2.9371900000000002</v>
      </c>
      <c r="DK213">
        <v>2.6291699999999998</v>
      </c>
      <c r="DL213">
        <v>0.231988</v>
      </c>
      <c r="DM213">
        <v>0.238983</v>
      </c>
      <c r="DN213">
        <v>7.0088999999999999E-2</v>
      </c>
      <c r="DO213">
        <v>4.9420100000000002E-2</v>
      </c>
      <c r="DP213">
        <v>25911.3</v>
      </c>
      <c r="DQ213">
        <v>28702.9</v>
      </c>
      <c r="DR213">
        <v>29459.5</v>
      </c>
      <c r="DS213">
        <v>34705.4</v>
      </c>
      <c r="DT213">
        <v>34601.599999999999</v>
      </c>
      <c r="DU213">
        <v>41738.6</v>
      </c>
      <c r="DV213">
        <v>40229.5</v>
      </c>
      <c r="DW213">
        <v>47574.1</v>
      </c>
      <c r="DX213">
        <v>1.71655</v>
      </c>
      <c r="DY213">
        <v>2.04583</v>
      </c>
      <c r="DZ213">
        <v>3.0294100000000001E-2</v>
      </c>
      <c r="EA213">
        <v>0</v>
      </c>
      <c r="EB213">
        <v>19.485299999999999</v>
      </c>
      <c r="EC213">
        <v>999.9</v>
      </c>
      <c r="ED213">
        <v>64.168000000000006</v>
      </c>
      <c r="EE213">
        <v>22.416</v>
      </c>
      <c r="EF213">
        <v>17.102499999999999</v>
      </c>
      <c r="EG213">
        <v>61.558199999999999</v>
      </c>
      <c r="EH213">
        <v>44.038499999999999</v>
      </c>
      <c r="EI213">
        <v>1</v>
      </c>
      <c r="EJ213">
        <v>-0.29901699999999998</v>
      </c>
      <c r="EK213">
        <v>1.4455800000000001</v>
      </c>
      <c r="EL213">
        <v>20.281400000000001</v>
      </c>
      <c r="EM213">
        <v>5.2466400000000002</v>
      </c>
      <c r="EN213">
        <v>11.914099999999999</v>
      </c>
      <c r="EO213">
        <v>4.9896000000000003</v>
      </c>
      <c r="EP213">
        <v>3.2843300000000002</v>
      </c>
      <c r="EQ213">
        <v>9999</v>
      </c>
      <c r="ER213">
        <v>9999</v>
      </c>
      <c r="ES213">
        <v>999.9</v>
      </c>
      <c r="ET213">
        <v>9999</v>
      </c>
      <c r="EU213">
        <v>1.8840600000000001</v>
      </c>
      <c r="EV213">
        <v>1.88429</v>
      </c>
      <c r="EW213">
        <v>1.8851800000000001</v>
      </c>
      <c r="EX213">
        <v>1.8872100000000001</v>
      </c>
      <c r="EY213">
        <v>1.8836599999999999</v>
      </c>
      <c r="EZ213">
        <v>1.8768100000000001</v>
      </c>
      <c r="FA213">
        <v>1.88262</v>
      </c>
      <c r="FB213">
        <v>1.88812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19.809999999999999</v>
      </c>
      <c r="FQ213">
        <v>2.3400000000000001E-2</v>
      </c>
      <c r="FR213">
        <v>-0.66434949939203702</v>
      </c>
      <c r="FS213">
        <v>9.8787948123959593E-3</v>
      </c>
      <c r="FT213">
        <v>5.3251326344088904E-6</v>
      </c>
      <c r="FU213">
        <v>-1.29812346716052E-9</v>
      </c>
      <c r="FV213">
        <v>-3.0087886876822501E-2</v>
      </c>
      <c r="FW213">
        <v>-3.68478344840185E-3</v>
      </c>
      <c r="FX213">
        <v>8.3536045323785897E-4</v>
      </c>
      <c r="FY213">
        <v>-9.0991182514875006E-6</v>
      </c>
      <c r="FZ213">
        <v>5</v>
      </c>
      <c r="GA213">
        <v>1737</v>
      </c>
      <c r="GB213">
        <v>1</v>
      </c>
      <c r="GC213">
        <v>17</v>
      </c>
      <c r="GD213">
        <v>52.6</v>
      </c>
      <c r="GE213">
        <v>52.8</v>
      </c>
      <c r="GF213">
        <v>2.68066</v>
      </c>
      <c r="GG213">
        <v>2.4291999999999998</v>
      </c>
      <c r="GH213">
        <v>1.3513200000000001</v>
      </c>
      <c r="GI213">
        <v>2.2460900000000001</v>
      </c>
      <c r="GJ213">
        <v>1.3000499999999999</v>
      </c>
      <c r="GK213">
        <v>2.50488</v>
      </c>
      <c r="GL213">
        <v>26.2928</v>
      </c>
      <c r="GM213">
        <v>14.026999999999999</v>
      </c>
      <c r="GN213">
        <v>19</v>
      </c>
      <c r="GO213">
        <v>319.49700000000001</v>
      </c>
      <c r="GP213">
        <v>500.06200000000001</v>
      </c>
      <c r="GQ213">
        <v>17.8079</v>
      </c>
      <c r="GR213">
        <v>23.541699999999999</v>
      </c>
      <c r="GS213">
        <v>29.999600000000001</v>
      </c>
      <c r="GT213">
        <v>23.921199999999999</v>
      </c>
      <c r="GU213">
        <v>23.950500000000002</v>
      </c>
      <c r="GV213">
        <v>53.610900000000001</v>
      </c>
      <c r="GW213">
        <v>57.601500000000001</v>
      </c>
      <c r="GX213">
        <v>100</v>
      </c>
      <c r="GY213">
        <v>17.808199999999999</v>
      </c>
      <c r="GZ213">
        <v>1511.81</v>
      </c>
      <c r="HA213">
        <v>7.2662199999999997</v>
      </c>
      <c r="HB213">
        <v>101.815</v>
      </c>
      <c r="HC213">
        <v>102.337</v>
      </c>
    </row>
    <row r="214" spans="1:211" x14ac:dyDescent="0.2">
      <c r="A214">
        <v>198</v>
      </c>
      <c r="B214">
        <v>1736452125.0999999</v>
      </c>
      <c r="C214">
        <v>395</v>
      </c>
      <c r="D214" t="s">
        <v>746</v>
      </c>
      <c r="E214" t="s">
        <v>747</v>
      </c>
      <c r="F214">
        <v>2</v>
      </c>
      <c r="G214">
        <v>1736452123.0999999</v>
      </c>
      <c r="H214">
        <f t="shared" si="102"/>
        <v>3.5513719505282622E-3</v>
      </c>
      <c r="I214">
        <f t="shared" si="103"/>
        <v>3.5513719505282624</v>
      </c>
      <c r="J214">
        <f t="shared" si="104"/>
        <v>42.367404697459463</v>
      </c>
      <c r="K214">
        <f t="shared" si="105"/>
        <v>1405.8050000000001</v>
      </c>
      <c r="L214">
        <f t="shared" si="106"/>
        <v>1160.2498992579515</v>
      </c>
      <c r="M214">
        <f t="shared" si="107"/>
        <v>118.50629368891127</v>
      </c>
      <c r="N214">
        <f t="shared" si="108"/>
        <v>143.58694648962125</v>
      </c>
      <c r="O214">
        <f t="shared" si="109"/>
        <v>0.3188401805653544</v>
      </c>
      <c r="P214">
        <f t="shared" si="110"/>
        <v>3.5305851708918441</v>
      </c>
      <c r="Q214">
        <f t="shared" si="111"/>
        <v>0.30366381460699426</v>
      </c>
      <c r="R214">
        <f t="shared" si="112"/>
        <v>0.19109320984182002</v>
      </c>
      <c r="S214">
        <f t="shared" si="113"/>
        <v>317.39987975999998</v>
      </c>
      <c r="T214">
        <f t="shared" si="114"/>
        <v>20.797056858590995</v>
      </c>
      <c r="U214">
        <f t="shared" si="115"/>
        <v>19.98565</v>
      </c>
      <c r="V214">
        <f t="shared" si="116"/>
        <v>2.3445286333445221</v>
      </c>
      <c r="W214">
        <f t="shared" si="117"/>
        <v>49.88978922389402</v>
      </c>
      <c r="X214">
        <f t="shared" si="118"/>
        <v>1.1705644663318373</v>
      </c>
      <c r="Y214">
        <f t="shared" si="119"/>
        <v>2.3463006850532286</v>
      </c>
      <c r="Z214">
        <f t="shared" si="120"/>
        <v>1.1739641670126848</v>
      </c>
      <c r="AA214">
        <f t="shared" si="121"/>
        <v>-156.61550301829635</v>
      </c>
      <c r="AB214">
        <f t="shared" si="122"/>
        <v>2.3221590743440754</v>
      </c>
      <c r="AC214">
        <f t="shared" si="123"/>
        <v>0.13222776500798356</v>
      </c>
      <c r="AD214">
        <f t="shared" si="124"/>
        <v>163.23876358105571</v>
      </c>
      <c r="AE214">
        <f t="shared" si="125"/>
        <v>70.001025631537431</v>
      </c>
      <c r="AF214">
        <f t="shared" si="126"/>
        <v>3.5463406151368058</v>
      </c>
      <c r="AG214">
        <f t="shared" si="127"/>
        <v>42.367404697459463</v>
      </c>
      <c r="AH214">
        <v>1501.2093041707101</v>
      </c>
      <c r="AI214">
        <v>1425.56206060606</v>
      </c>
      <c r="AJ214">
        <v>3.4454269278310998</v>
      </c>
      <c r="AK214">
        <v>84.881134538593102</v>
      </c>
      <c r="AL214">
        <f t="shared" si="128"/>
        <v>3.5513719505282624</v>
      </c>
      <c r="AM214">
        <v>7.2564379851067704</v>
      </c>
      <c r="AN214">
        <v>11.462372727272699</v>
      </c>
      <c r="AO214">
        <v>2.9534655725804601E-4</v>
      </c>
      <c r="AP214">
        <v>118.923516889192</v>
      </c>
      <c r="AQ214">
        <v>138</v>
      </c>
      <c r="AR214">
        <v>28</v>
      </c>
      <c r="AS214">
        <f t="shared" si="129"/>
        <v>1</v>
      </c>
      <c r="AT214">
        <f t="shared" si="130"/>
        <v>0</v>
      </c>
      <c r="AU214">
        <f t="shared" si="131"/>
        <v>55227.168255687437</v>
      </c>
      <c r="AV214">
        <f t="shared" si="132"/>
        <v>2000</v>
      </c>
      <c r="AW214">
        <f t="shared" si="133"/>
        <v>1685.9997959999998</v>
      </c>
      <c r="AX214">
        <f t="shared" si="134"/>
        <v>0.84299989799999997</v>
      </c>
      <c r="AY214">
        <f t="shared" si="135"/>
        <v>0.15869993988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1736452123.0999999</v>
      </c>
      <c r="BF214">
        <v>1405.8050000000001</v>
      </c>
      <c r="BG214">
        <v>1495.7049999999999</v>
      </c>
      <c r="BH214">
        <v>11.46055</v>
      </c>
      <c r="BI214">
        <v>7.2576299999999998</v>
      </c>
      <c r="BJ214">
        <v>1386.01</v>
      </c>
      <c r="BK214">
        <v>11.437099999999999</v>
      </c>
      <c r="BL214">
        <v>500.46600000000001</v>
      </c>
      <c r="BM214">
        <v>102.1105</v>
      </c>
      <c r="BN214">
        <v>2.8094250000000001E-2</v>
      </c>
      <c r="BO214">
        <v>19.99785</v>
      </c>
      <c r="BP214">
        <v>19.98565</v>
      </c>
      <c r="BQ214">
        <v>999.9</v>
      </c>
      <c r="BR214">
        <v>0</v>
      </c>
      <c r="BS214">
        <v>0</v>
      </c>
      <c r="BT214">
        <v>9989.3799999999992</v>
      </c>
      <c r="BU214">
        <v>593.77</v>
      </c>
      <c r="BV214">
        <v>1519.9849999999999</v>
      </c>
      <c r="BW214">
        <v>-89.896199999999993</v>
      </c>
      <c r="BX214">
        <v>1422.11</v>
      </c>
      <c r="BY214">
        <v>1506.64</v>
      </c>
      <c r="BZ214">
        <v>4.2028999999999996</v>
      </c>
      <c r="CA214">
        <v>1495.7049999999999</v>
      </c>
      <c r="CB214">
        <v>7.2576299999999998</v>
      </c>
      <c r="CC214">
        <v>1.1702399999999999</v>
      </c>
      <c r="CD214">
        <v>0.74107900000000004</v>
      </c>
      <c r="CE214">
        <v>9.2282299999999999</v>
      </c>
      <c r="CF214">
        <v>2.6261199999999998</v>
      </c>
      <c r="CG214">
        <v>2000</v>
      </c>
      <c r="CH214">
        <v>0.90000049999999998</v>
      </c>
      <c r="CI214">
        <v>9.9999400000000002E-2</v>
      </c>
      <c r="CJ214">
        <v>22</v>
      </c>
      <c r="CK214">
        <v>42020.55</v>
      </c>
      <c r="CL214">
        <v>1736448967.0999999</v>
      </c>
      <c r="CM214" t="s">
        <v>347</v>
      </c>
      <c r="CN214">
        <v>1736448967.0999999</v>
      </c>
      <c r="CO214">
        <v>1736448953.0999999</v>
      </c>
      <c r="CP214">
        <v>2</v>
      </c>
      <c r="CQ214">
        <v>-0.42199999999999999</v>
      </c>
      <c r="CR214">
        <v>-1.2999999999999999E-2</v>
      </c>
      <c r="CS214">
        <v>1.4690000000000001</v>
      </c>
      <c r="CT214">
        <v>4.4999999999999998E-2</v>
      </c>
      <c r="CU214">
        <v>197</v>
      </c>
      <c r="CV214">
        <v>13</v>
      </c>
      <c r="CW214">
        <v>0.01</v>
      </c>
      <c r="CX214">
        <v>0.02</v>
      </c>
      <c r="CY214">
        <v>-91.200881249999995</v>
      </c>
      <c r="CZ214">
        <v>2.5121735294117502</v>
      </c>
      <c r="DA214">
        <v>0.41765663860812502</v>
      </c>
      <c r="DB214">
        <v>0</v>
      </c>
      <c r="DC214">
        <v>4.1913468749999998</v>
      </c>
      <c r="DD214">
        <v>6.3719117647040399E-2</v>
      </c>
      <c r="DE214">
        <v>6.0176944492367603E-3</v>
      </c>
      <c r="DF214">
        <v>1</v>
      </c>
      <c r="DG214">
        <v>1</v>
      </c>
      <c r="DH214">
        <v>2</v>
      </c>
      <c r="DI214" t="s">
        <v>362</v>
      </c>
      <c r="DJ214">
        <v>2.93736</v>
      </c>
      <c r="DK214">
        <v>2.6286399999999999</v>
      </c>
      <c r="DL214">
        <v>0.23264199999999999</v>
      </c>
      <c r="DM214">
        <v>0.239537</v>
      </c>
      <c r="DN214">
        <v>7.0110599999999995E-2</v>
      </c>
      <c r="DO214">
        <v>4.9420699999999998E-2</v>
      </c>
      <c r="DP214">
        <v>25889.5</v>
      </c>
      <c r="DQ214">
        <v>28682</v>
      </c>
      <c r="DR214">
        <v>29459.7</v>
      </c>
      <c r="DS214">
        <v>34705.300000000003</v>
      </c>
      <c r="DT214">
        <v>34600.9</v>
      </c>
      <c r="DU214">
        <v>41738.5</v>
      </c>
      <c r="DV214">
        <v>40229.800000000003</v>
      </c>
      <c r="DW214">
        <v>47574.1</v>
      </c>
      <c r="DX214">
        <v>1.71312</v>
      </c>
      <c r="DY214">
        <v>2.0458500000000002</v>
      </c>
      <c r="DZ214">
        <v>3.0428199999999999E-2</v>
      </c>
      <c r="EA214">
        <v>0</v>
      </c>
      <c r="EB214">
        <v>19.485299999999999</v>
      </c>
      <c r="EC214">
        <v>999.9</v>
      </c>
      <c r="ED214">
        <v>64.191999999999993</v>
      </c>
      <c r="EE214">
        <v>22.416</v>
      </c>
      <c r="EF214">
        <v>17.110199999999999</v>
      </c>
      <c r="EG214">
        <v>61.478200000000001</v>
      </c>
      <c r="EH214">
        <v>44.090499999999999</v>
      </c>
      <c r="EI214">
        <v>1</v>
      </c>
      <c r="EJ214">
        <v>-0.29927799999999999</v>
      </c>
      <c r="EK214">
        <v>1.4538</v>
      </c>
      <c r="EL214">
        <v>20.281300000000002</v>
      </c>
      <c r="EM214">
        <v>5.2461900000000004</v>
      </c>
      <c r="EN214">
        <v>11.914099999999999</v>
      </c>
      <c r="EO214">
        <v>4.9893999999999998</v>
      </c>
      <c r="EP214">
        <v>3.2843300000000002</v>
      </c>
      <c r="EQ214">
        <v>9999</v>
      </c>
      <c r="ER214">
        <v>9999</v>
      </c>
      <c r="ES214">
        <v>999.9</v>
      </c>
      <c r="ET214">
        <v>9999</v>
      </c>
      <c r="EU214">
        <v>1.8840600000000001</v>
      </c>
      <c r="EV214">
        <v>1.8843000000000001</v>
      </c>
      <c r="EW214">
        <v>1.8851899999999999</v>
      </c>
      <c r="EX214">
        <v>1.8872100000000001</v>
      </c>
      <c r="EY214">
        <v>1.88365</v>
      </c>
      <c r="EZ214">
        <v>1.8768199999999999</v>
      </c>
      <c r="FA214">
        <v>1.8826099999999999</v>
      </c>
      <c r="FB214">
        <v>1.88812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19.91</v>
      </c>
      <c r="FQ214">
        <v>2.35E-2</v>
      </c>
      <c r="FR214">
        <v>-0.66434949939203702</v>
      </c>
      <c r="FS214">
        <v>9.8787948123959593E-3</v>
      </c>
      <c r="FT214">
        <v>5.3251326344088904E-6</v>
      </c>
      <c r="FU214">
        <v>-1.29812346716052E-9</v>
      </c>
      <c r="FV214">
        <v>-3.0087886876822501E-2</v>
      </c>
      <c r="FW214">
        <v>-3.68478344840185E-3</v>
      </c>
      <c r="FX214">
        <v>8.3536045323785897E-4</v>
      </c>
      <c r="FY214">
        <v>-9.0991182514875006E-6</v>
      </c>
      <c r="FZ214">
        <v>5</v>
      </c>
      <c r="GA214">
        <v>1737</v>
      </c>
      <c r="GB214">
        <v>1</v>
      </c>
      <c r="GC214">
        <v>17</v>
      </c>
      <c r="GD214">
        <v>52.6</v>
      </c>
      <c r="GE214">
        <v>52.9</v>
      </c>
      <c r="GF214">
        <v>2.6916500000000001</v>
      </c>
      <c r="GG214">
        <v>2.4328599999999998</v>
      </c>
      <c r="GH214">
        <v>1.3513200000000001</v>
      </c>
      <c r="GI214">
        <v>2.2448700000000001</v>
      </c>
      <c r="GJ214">
        <v>1.3000499999999999</v>
      </c>
      <c r="GK214">
        <v>2.3999000000000001</v>
      </c>
      <c r="GL214">
        <v>26.2928</v>
      </c>
      <c r="GM214">
        <v>14.0182</v>
      </c>
      <c r="GN214">
        <v>19</v>
      </c>
      <c r="GO214">
        <v>318.03300000000002</v>
      </c>
      <c r="GP214">
        <v>500.053</v>
      </c>
      <c r="GQ214">
        <v>17.810300000000002</v>
      </c>
      <c r="GR214">
        <v>23.5381</v>
      </c>
      <c r="GS214">
        <v>29.999500000000001</v>
      </c>
      <c r="GT214">
        <v>23.918299999999999</v>
      </c>
      <c r="GU214">
        <v>23.9481</v>
      </c>
      <c r="GV214">
        <v>53.820900000000002</v>
      </c>
      <c r="GW214">
        <v>57.601500000000001</v>
      </c>
      <c r="GX214">
        <v>100</v>
      </c>
      <c r="GY214">
        <v>17.809799999999999</v>
      </c>
      <c r="GZ214">
        <v>1518.52</v>
      </c>
      <c r="HA214">
        <v>7.2662199999999997</v>
      </c>
      <c r="HB214">
        <v>101.815</v>
      </c>
      <c r="HC214">
        <v>102.337</v>
      </c>
    </row>
    <row r="215" spans="1:211" x14ac:dyDescent="0.2">
      <c r="A215">
        <v>199</v>
      </c>
      <c r="B215">
        <v>1736452127.0999999</v>
      </c>
      <c r="C215">
        <v>397</v>
      </c>
      <c r="D215" t="s">
        <v>748</v>
      </c>
      <c r="E215" t="s">
        <v>749</v>
      </c>
      <c r="F215">
        <v>2</v>
      </c>
      <c r="G215">
        <v>1736452126.0999999</v>
      </c>
      <c r="H215">
        <f t="shared" si="102"/>
        <v>3.5544318825447944E-3</v>
      </c>
      <c r="I215">
        <f t="shared" si="103"/>
        <v>3.5544318825447943</v>
      </c>
      <c r="J215">
        <f t="shared" si="104"/>
        <v>42.373203372813094</v>
      </c>
      <c r="K215">
        <f t="shared" si="105"/>
        <v>1415.62</v>
      </c>
      <c r="L215">
        <f t="shared" si="106"/>
        <v>1170.0200628182222</v>
      </c>
      <c r="M215">
        <f t="shared" si="107"/>
        <v>119.50730975229763</v>
      </c>
      <c r="N215">
        <f t="shared" si="108"/>
        <v>144.59319391844599</v>
      </c>
      <c r="O215">
        <f t="shared" si="109"/>
        <v>0.31905264378690573</v>
      </c>
      <c r="P215">
        <f t="shared" si="110"/>
        <v>3.5415782445418982</v>
      </c>
      <c r="Q215">
        <f t="shared" si="111"/>
        <v>0.30390132486346083</v>
      </c>
      <c r="R215">
        <f t="shared" si="112"/>
        <v>0.19123964219943207</v>
      </c>
      <c r="S215">
        <f t="shared" si="113"/>
        <v>317.40143699925</v>
      </c>
      <c r="T215">
        <f t="shared" si="114"/>
        <v>20.793898375964307</v>
      </c>
      <c r="U215">
        <f t="shared" si="115"/>
        <v>19.991399999999999</v>
      </c>
      <c r="V215">
        <f t="shared" si="116"/>
        <v>2.3453636754876084</v>
      </c>
      <c r="W215">
        <f t="shared" si="117"/>
        <v>49.920934012530608</v>
      </c>
      <c r="X215">
        <f t="shared" si="118"/>
        <v>1.1712843366305898</v>
      </c>
      <c r="Y215">
        <f t="shared" si="119"/>
        <v>2.3462788904081537</v>
      </c>
      <c r="Z215">
        <f t="shared" si="120"/>
        <v>1.1740793388570185</v>
      </c>
      <c r="AA215">
        <f t="shared" si="121"/>
        <v>-156.75044602022544</v>
      </c>
      <c r="AB215">
        <f t="shared" si="122"/>
        <v>1.2028814678142896</v>
      </c>
      <c r="AC215">
        <f t="shared" si="123"/>
        <v>6.8283508395182616E-2</v>
      </c>
      <c r="AD215">
        <f t="shared" si="124"/>
        <v>161.92215595523399</v>
      </c>
      <c r="AE215">
        <f t="shared" si="125"/>
        <v>69.753726742223705</v>
      </c>
      <c r="AF215">
        <f t="shared" si="126"/>
        <v>3.5526414276263525</v>
      </c>
      <c r="AG215">
        <f t="shared" si="127"/>
        <v>42.373203372813094</v>
      </c>
      <c r="AH215">
        <v>1507.1045805219601</v>
      </c>
      <c r="AI215">
        <v>1432.10963636364</v>
      </c>
      <c r="AJ215">
        <v>3.3544352875408801</v>
      </c>
      <c r="AK215">
        <v>84.881134538593102</v>
      </c>
      <c r="AL215">
        <f t="shared" si="128"/>
        <v>3.5544318825447943</v>
      </c>
      <c r="AM215">
        <v>7.2573531782602396</v>
      </c>
      <c r="AN215">
        <v>11.4666027972028</v>
      </c>
      <c r="AO215">
        <v>2.4963716383183502E-4</v>
      </c>
      <c r="AP215">
        <v>118.923516889192</v>
      </c>
      <c r="AQ215">
        <v>142</v>
      </c>
      <c r="AR215">
        <v>28</v>
      </c>
      <c r="AS215">
        <f t="shared" si="129"/>
        <v>1</v>
      </c>
      <c r="AT215">
        <f t="shared" si="130"/>
        <v>0</v>
      </c>
      <c r="AU215">
        <f t="shared" si="131"/>
        <v>55473.541968083657</v>
      </c>
      <c r="AV215">
        <f t="shared" si="132"/>
        <v>2000.01</v>
      </c>
      <c r="AW215">
        <f t="shared" si="133"/>
        <v>1686.0083699997001</v>
      </c>
      <c r="AX215">
        <f t="shared" si="134"/>
        <v>0.84299997000000004</v>
      </c>
      <c r="AY215">
        <f t="shared" si="135"/>
        <v>0.15869992499999999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1736452126.0999999</v>
      </c>
      <c r="BF215">
        <v>1415.62</v>
      </c>
      <c r="BG215">
        <v>1505.26</v>
      </c>
      <c r="BH215">
        <v>11.4673</v>
      </c>
      <c r="BI215">
        <v>7.2576900000000002</v>
      </c>
      <c r="BJ215">
        <v>1395.65</v>
      </c>
      <c r="BK215">
        <v>11.4438</v>
      </c>
      <c r="BL215">
        <v>500.55500000000001</v>
      </c>
      <c r="BM215">
        <v>102.113</v>
      </c>
      <c r="BN215">
        <v>2.82483E-2</v>
      </c>
      <c r="BO215">
        <v>19.997699999999998</v>
      </c>
      <c r="BP215">
        <v>19.991399999999999</v>
      </c>
      <c r="BQ215">
        <v>999.9</v>
      </c>
      <c r="BR215">
        <v>0</v>
      </c>
      <c r="BS215">
        <v>0</v>
      </c>
      <c r="BT215">
        <v>10035.6</v>
      </c>
      <c r="BU215">
        <v>593.78499999999997</v>
      </c>
      <c r="BV215">
        <v>1494.81</v>
      </c>
      <c r="BW215">
        <v>-89.643900000000002</v>
      </c>
      <c r="BX215">
        <v>1432.04</v>
      </c>
      <c r="BY215">
        <v>1516.27</v>
      </c>
      <c r="BZ215">
        <v>4.2096099999999996</v>
      </c>
      <c r="CA215">
        <v>1505.26</v>
      </c>
      <c r="CB215">
        <v>7.2576900000000002</v>
      </c>
      <c r="CC215">
        <v>1.17096</v>
      </c>
      <c r="CD215">
        <v>0.74110299999999996</v>
      </c>
      <c r="CE215">
        <v>9.2373600000000007</v>
      </c>
      <c r="CF215">
        <v>2.6265800000000001</v>
      </c>
      <c r="CG215">
        <v>2000.01</v>
      </c>
      <c r="CH215">
        <v>0.90000100000000005</v>
      </c>
      <c r="CI215">
        <v>9.9999000000000005E-2</v>
      </c>
      <c r="CJ215">
        <v>22</v>
      </c>
      <c r="CK215">
        <v>42020.800000000003</v>
      </c>
      <c r="CL215">
        <v>1736448967.0999999</v>
      </c>
      <c r="CM215" t="s">
        <v>347</v>
      </c>
      <c r="CN215">
        <v>1736448967.0999999</v>
      </c>
      <c r="CO215">
        <v>1736448953.0999999</v>
      </c>
      <c r="CP215">
        <v>2</v>
      </c>
      <c r="CQ215">
        <v>-0.42199999999999999</v>
      </c>
      <c r="CR215">
        <v>-1.2999999999999999E-2</v>
      </c>
      <c r="CS215">
        <v>1.4690000000000001</v>
      </c>
      <c r="CT215">
        <v>4.4999999999999998E-2</v>
      </c>
      <c r="CU215">
        <v>197</v>
      </c>
      <c r="CV215">
        <v>13</v>
      </c>
      <c r="CW215">
        <v>0.01</v>
      </c>
      <c r="CX215">
        <v>0.02</v>
      </c>
      <c r="CY215">
        <v>-90.959474999999998</v>
      </c>
      <c r="CZ215">
        <v>7.8272823529415003</v>
      </c>
      <c r="DA215">
        <v>0.79298320245450404</v>
      </c>
      <c r="DB215">
        <v>0</v>
      </c>
      <c r="DC215">
        <v>4.1933406250000003</v>
      </c>
      <c r="DD215">
        <v>9.5455588235278804E-2</v>
      </c>
      <c r="DE215">
        <v>7.6571653279378796E-3</v>
      </c>
      <c r="DF215">
        <v>1</v>
      </c>
      <c r="DG215">
        <v>1</v>
      </c>
      <c r="DH215">
        <v>2</v>
      </c>
      <c r="DI215" t="s">
        <v>362</v>
      </c>
      <c r="DJ215">
        <v>2.9377300000000002</v>
      </c>
      <c r="DK215">
        <v>2.6307499999999999</v>
      </c>
      <c r="DL215">
        <v>0.233262</v>
      </c>
      <c r="DM215">
        <v>0.240256</v>
      </c>
      <c r="DN215">
        <v>7.0133000000000001E-2</v>
      </c>
      <c r="DO215">
        <v>4.9421199999999998E-2</v>
      </c>
      <c r="DP215">
        <v>25868.799999999999</v>
      </c>
      <c r="DQ215">
        <v>28655.200000000001</v>
      </c>
      <c r="DR215">
        <v>29459.8</v>
      </c>
      <c r="DS215">
        <v>34705.5</v>
      </c>
      <c r="DT215">
        <v>34600.199999999997</v>
      </c>
      <c r="DU215">
        <v>41738.699999999997</v>
      </c>
      <c r="DV215">
        <v>40230</v>
      </c>
      <c r="DW215">
        <v>47574.3</v>
      </c>
      <c r="DX215">
        <v>1.7038</v>
      </c>
      <c r="DY215">
        <v>2.04555</v>
      </c>
      <c r="DZ215">
        <v>3.0420699999999998E-2</v>
      </c>
      <c r="EA215">
        <v>0</v>
      </c>
      <c r="EB215">
        <v>19.485299999999999</v>
      </c>
      <c r="EC215">
        <v>999.9</v>
      </c>
      <c r="ED215">
        <v>64.191999999999993</v>
      </c>
      <c r="EE215">
        <v>22.416</v>
      </c>
      <c r="EF215">
        <v>17.110099999999999</v>
      </c>
      <c r="EG215">
        <v>61.038200000000003</v>
      </c>
      <c r="EH215">
        <v>43.862200000000001</v>
      </c>
      <c r="EI215">
        <v>1</v>
      </c>
      <c r="EJ215">
        <v>-0.29959400000000003</v>
      </c>
      <c r="EK215">
        <v>1.4607300000000001</v>
      </c>
      <c r="EL215">
        <v>20.281400000000001</v>
      </c>
      <c r="EM215">
        <v>5.2466400000000002</v>
      </c>
      <c r="EN215">
        <v>11.914099999999999</v>
      </c>
      <c r="EO215">
        <v>4.9894999999999996</v>
      </c>
      <c r="EP215">
        <v>3.2843300000000002</v>
      </c>
      <c r="EQ215">
        <v>9999</v>
      </c>
      <c r="ER215">
        <v>9999</v>
      </c>
      <c r="ES215">
        <v>999.9</v>
      </c>
      <c r="ET215">
        <v>9999</v>
      </c>
      <c r="EU215">
        <v>1.8840600000000001</v>
      </c>
      <c r="EV215">
        <v>1.88429</v>
      </c>
      <c r="EW215">
        <v>1.88517</v>
      </c>
      <c r="EX215">
        <v>1.8872</v>
      </c>
      <c r="EY215">
        <v>1.88365</v>
      </c>
      <c r="EZ215">
        <v>1.8768100000000001</v>
      </c>
      <c r="FA215">
        <v>1.8826099999999999</v>
      </c>
      <c r="FB215">
        <v>1.88812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20.02</v>
      </c>
      <c r="FQ215">
        <v>2.35E-2</v>
      </c>
      <c r="FR215">
        <v>-0.66434949939203702</v>
      </c>
      <c r="FS215">
        <v>9.8787948123959593E-3</v>
      </c>
      <c r="FT215">
        <v>5.3251326344088904E-6</v>
      </c>
      <c r="FU215">
        <v>-1.29812346716052E-9</v>
      </c>
      <c r="FV215">
        <v>-3.0087886876822501E-2</v>
      </c>
      <c r="FW215">
        <v>-3.68478344840185E-3</v>
      </c>
      <c r="FX215">
        <v>8.3536045323785897E-4</v>
      </c>
      <c r="FY215">
        <v>-9.0991182514875006E-6</v>
      </c>
      <c r="FZ215">
        <v>5</v>
      </c>
      <c r="GA215">
        <v>1737</v>
      </c>
      <c r="GB215">
        <v>1</v>
      </c>
      <c r="GC215">
        <v>17</v>
      </c>
      <c r="GD215">
        <v>52.7</v>
      </c>
      <c r="GE215">
        <v>52.9</v>
      </c>
      <c r="GF215">
        <v>2.6940900000000001</v>
      </c>
      <c r="GG215">
        <v>2.4389599999999998</v>
      </c>
      <c r="GH215">
        <v>1.3513200000000001</v>
      </c>
      <c r="GI215">
        <v>2.2448700000000001</v>
      </c>
      <c r="GJ215">
        <v>1.3000499999999999</v>
      </c>
      <c r="GK215">
        <v>2.2729499999999998</v>
      </c>
      <c r="GL215">
        <v>26.272200000000002</v>
      </c>
      <c r="GM215">
        <v>14.009499999999999</v>
      </c>
      <c r="GN215">
        <v>19</v>
      </c>
      <c r="GO215">
        <v>314.04399999999998</v>
      </c>
      <c r="GP215">
        <v>499.83100000000002</v>
      </c>
      <c r="GQ215">
        <v>17.811599999999999</v>
      </c>
      <c r="GR215">
        <v>23.535299999999999</v>
      </c>
      <c r="GS215">
        <v>29.999400000000001</v>
      </c>
      <c r="GT215">
        <v>23.915800000000001</v>
      </c>
      <c r="GU215">
        <v>23.945499999999999</v>
      </c>
      <c r="GV215">
        <v>53.929099999999998</v>
      </c>
      <c r="GW215">
        <v>57.601500000000001</v>
      </c>
      <c r="GX215">
        <v>100</v>
      </c>
      <c r="GY215">
        <v>17.809799999999999</v>
      </c>
      <c r="GZ215">
        <v>1525.38</v>
      </c>
      <c r="HA215">
        <v>7.2662199999999997</v>
      </c>
      <c r="HB215">
        <v>101.816</v>
      </c>
      <c r="HC215">
        <v>102.33799999999999</v>
      </c>
    </row>
    <row r="216" spans="1:211" x14ac:dyDescent="0.2">
      <c r="A216">
        <v>200</v>
      </c>
      <c r="B216">
        <v>1736452129.0999999</v>
      </c>
      <c r="C216">
        <v>399</v>
      </c>
      <c r="D216" t="s">
        <v>750</v>
      </c>
      <c r="E216" t="s">
        <v>751</v>
      </c>
      <c r="F216">
        <v>2</v>
      </c>
      <c r="G216">
        <v>1736452127.0999999</v>
      </c>
      <c r="H216">
        <f t="shared" si="102"/>
        <v>3.5571360391820272E-3</v>
      </c>
      <c r="I216">
        <f t="shared" si="103"/>
        <v>3.5571360391820273</v>
      </c>
      <c r="J216">
        <f t="shared" si="104"/>
        <v>42.900920135655298</v>
      </c>
      <c r="K216">
        <f t="shared" si="105"/>
        <v>1418.79</v>
      </c>
      <c r="L216">
        <f t="shared" si="106"/>
        <v>1170.6577681833412</v>
      </c>
      <c r="M216">
        <f t="shared" si="107"/>
        <v>119.57123666046263</v>
      </c>
      <c r="N216">
        <f t="shared" si="108"/>
        <v>144.91551627830549</v>
      </c>
      <c r="O216">
        <f t="shared" si="109"/>
        <v>0.31943869875858177</v>
      </c>
      <c r="P216">
        <f t="shared" si="110"/>
        <v>3.539098003161091</v>
      </c>
      <c r="Q216">
        <f t="shared" si="111"/>
        <v>0.30424152985371133</v>
      </c>
      <c r="R216">
        <f t="shared" si="112"/>
        <v>0.19145609893860649</v>
      </c>
      <c r="S216">
        <f t="shared" si="113"/>
        <v>317.40158700000001</v>
      </c>
      <c r="T216">
        <f t="shared" si="114"/>
        <v>20.794385449514529</v>
      </c>
      <c r="U216">
        <f t="shared" si="115"/>
        <v>19.9894</v>
      </c>
      <c r="V216">
        <f t="shared" si="116"/>
        <v>2.3450731964927867</v>
      </c>
      <c r="W216">
        <f t="shared" si="117"/>
        <v>49.925258680371456</v>
      </c>
      <c r="X216">
        <f t="shared" si="118"/>
        <v>1.17142570295296</v>
      </c>
      <c r="Y216">
        <f t="shared" si="119"/>
        <v>2.3463588049740363</v>
      </c>
      <c r="Z216">
        <f t="shared" si="120"/>
        <v>1.1736474935398267</v>
      </c>
      <c r="AA216">
        <f t="shared" si="121"/>
        <v>-156.86969932792741</v>
      </c>
      <c r="AB216">
        <f t="shared" si="122"/>
        <v>1.6885786861856167</v>
      </c>
      <c r="AC216">
        <f t="shared" si="123"/>
        <v>9.5921359266595591E-2</v>
      </c>
      <c r="AD216">
        <f t="shared" si="124"/>
        <v>162.3163877175248</v>
      </c>
      <c r="AE216">
        <f t="shared" si="125"/>
        <v>70.351490440945625</v>
      </c>
      <c r="AF216">
        <f t="shared" si="126"/>
        <v>3.5538708575999758</v>
      </c>
      <c r="AG216">
        <f t="shared" si="127"/>
        <v>42.900920135655298</v>
      </c>
      <c r="AH216">
        <v>1513.2568264787701</v>
      </c>
      <c r="AI216">
        <v>1438.43836363636</v>
      </c>
      <c r="AJ216">
        <v>3.2396436218585398</v>
      </c>
      <c r="AK216">
        <v>84.881134538593102</v>
      </c>
      <c r="AL216">
        <f t="shared" si="128"/>
        <v>3.5571360391820273</v>
      </c>
      <c r="AM216">
        <v>7.2577400065916002</v>
      </c>
      <c r="AN216">
        <v>11.470652447552499</v>
      </c>
      <c r="AO216">
        <v>2.1536402759804099E-4</v>
      </c>
      <c r="AP216">
        <v>118.923516889192</v>
      </c>
      <c r="AQ216">
        <v>143</v>
      </c>
      <c r="AR216">
        <v>29</v>
      </c>
      <c r="AS216">
        <f t="shared" si="129"/>
        <v>1</v>
      </c>
      <c r="AT216">
        <f t="shared" si="130"/>
        <v>0</v>
      </c>
      <c r="AU216">
        <f t="shared" si="131"/>
        <v>55417.785026583464</v>
      </c>
      <c r="AV216">
        <f t="shared" si="132"/>
        <v>2000.01</v>
      </c>
      <c r="AW216">
        <f t="shared" si="133"/>
        <v>1686.0084299999999</v>
      </c>
      <c r="AX216">
        <f t="shared" si="134"/>
        <v>0.84299999999999997</v>
      </c>
      <c r="AY216">
        <f t="shared" si="135"/>
        <v>0.15870000000000001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1736452127.0999999</v>
      </c>
      <c r="BF216">
        <v>1418.79</v>
      </c>
      <c r="BG216">
        <v>1509.165</v>
      </c>
      <c r="BH216">
        <v>11.4688</v>
      </c>
      <c r="BI216">
        <v>7.2576049999999999</v>
      </c>
      <c r="BJ216">
        <v>1398.77</v>
      </c>
      <c r="BK216">
        <v>11.4453</v>
      </c>
      <c r="BL216">
        <v>500.53899999999999</v>
      </c>
      <c r="BM216">
        <v>102.111</v>
      </c>
      <c r="BN216">
        <v>2.921545E-2</v>
      </c>
      <c r="BO216">
        <v>19.998249999999999</v>
      </c>
      <c r="BP216">
        <v>19.9894</v>
      </c>
      <c r="BQ216">
        <v>999.9</v>
      </c>
      <c r="BR216">
        <v>0</v>
      </c>
      <c r="BS216">
        <v>0</v>
      </c>
      <c r="BT216">
        <v>10025.299999999999</v>
      </c>
      <c r="BU216">
        <v>593.79999999999995</v>
      </c>
      <c r="BV216">
        <v>1483.4749999999999</v>
      </c>
      <c r="BW216">
        <v>-90.373350000000002</v>
      </c>
      <c r="BX216">
        <v>1435.25</v>
      </c>
      <c r="BY216">
        <v>1520.2</v>
      </c>
      <c r="BZ216">
        <v>4.2112100000000003</v>
      </c>
      <c r="CA216">
        <v>1509.165</v>
      </c>
      <c r="CB216">
        <v>7.2576049999999999</v>
      </c>
      <c r="CC216">
        <v>1.17109</v>
      </c>
      <c r="CD216">
        <v>0.74108050000000003</v>
      </c>
      <c r="CE216">
        <v>9.2390399999999993</v>
      </c>
      <c r="CF216">
        <v>2.6261450000000002</v>
      </c>
      <c r="CG216">
        <v>2000.01</v>
      </c>
      <c r="CH216">
        <v>0.9</v>
      </c>
      <c r="CI216">
        <v>0.1</v>
      </c>
      <c r="CJ216">
        <v>22</v>
      </c>
      <c r="CK216">
        <v>42020.75</v>
      </c>
      <c r="CL216">
        <v>1736448967.0999999</v>
      </c>
      <c r="CM216" t="s">
        <v>347</v>
      </c>
      <c r="CN216">
        <v>1736448967.0999999</v>
      </c>
      <c r="CO216">
        <v>1736448953.0999999</v>
      </c>
      <c r="CP216">
        <v>2</v>
      </c>
      <c r="CQ216">
        <v>-0.42199999999999999</v>
      </c>
      <c r="CR216">
        <v>-1.2999999999999999E-2</v>
      </c>
      <c r="CS216">
        <v>1.4690000000000001</v>
      </c>
      <c r="CT216">
        <v>4.4999999999999998E-2</v>
      </c>
      <c r="CU216">
        <v>197</v>
      </c>
      <c r="CV216">
        <v>13</v>
      </c>
      <c r="CW216">
        <v>0.01</v>
      </c>
      <c r="CX216">
        <v>0.02</v>
      </c>
      <c r="CY216">
        <v>-90.800287499999996</v>
      </c>
      <c r="CZ216">
        <v>8.8657058823531596</v>
      </c>
      <c r="DA216">
        <v>0.84125483570304205</v>
      </c>
      <c r="DB216">
        <v>0</v>
      </c>
      <c r="DC216">
        <v>4.1963699999999999</v>
      </c>
      <c r="DD216">
        <v>0.116978823529408</v>
      </c>
      <c r="DE216">
        <v>9.0168605955731097E-3</v>
      </c>
      <c r="DF216">
        <v>1</v>
      </c>
      <c r="DG216">
        <v>1</v>
      </c>
      <c r="DH216">
        <v>2</v>
      </c>
      <c r="DI216" t="s">
        <v>362</v>
      </c>
      <c r="DJ216">
        <v>2.93737</v>
      </c>
      <c r="DK216">
        <v>2.6319599999999999</v>
      </c>
      <c r="DL216">
        <v>0.23389499999999999</v>
      </c>
      <c r="DM216">
        <v>0.240867</v>
      </c>
      <c r="DN216">
        <v>7.0138300000000001E-2</v>
      </c>
      <c r="DO216">
        <v>4.9423399999999999E-2</v>
      </c>
      <c r="DP216">
        <v>25847.5</v>
      </c>
      <c r="DQ216">
        <v>28632.7</v>
      </c>
      <c r="DR216">
        <v>29459.8</v>
      </c>
      <c r="DS216">
        <v>34706</v>
      </c>
      <c r="DT216">
        <v>34600</v>
      </c>
      <c r="DU216">
        <v>41739.1</v>
      </c>
      <c r="DV216">
        <v>40230</v>
      </c>
      <c r="DW216">
        <v>47575</v>
      </c>
      <c r="DX216">
        <v>1.70208</v>
      </c>
      <c r="DY216">
        <v>2.0459499999999999</v>
      </c>
      <c r="DZ216">
        <v>3.05437E-2</v>
      </c>
      <c r="EA216">
        <v>0</v>
      </c>
      <c r="EB216">
        <v>19.485299999999999</v>
      </c>
      <c r="EC216">
        <v>999.9</v>
      </c>
      <c r="ED216">
        <v>64.191999999999993</v>
      </c>
      <c r="EE216">
        <v>22.416</v>
      </c>
      <c r="EF216">
        <v>17.1084</v>
      </c>
      <c r="EG216">
        <v>61.468200000000003</v>
      </c>
      <c r="EH216">
        <v>44.258800000000001</v>
      </c>
      <c r="EI216">
        <v>1</v>
      </c>
      <c r="EJ216">
        <v>-0.29961599999999999</v>
      </c>
      <c r="EK216">
        <v>1.4655100000000001</v>
      </c>
      <c r="EL216">
        <v>20.281300000000002</v>
      </c>
      <c r="EM216">
        <v>5.2467899999999998</v>
      </c>
      <c r="EN216">
        <v>11.914099999999999</v>
      </c>
      <c r="EO216">
        <v>4.9896000000000003</v>
      </c>
      <c r="EP216">
        <v>3.2842500000000001</v>
      </c>
      <c r="EQ216">
        <v>9999</v>
      </c>
      <c r="ER216">
        <v>9999</v>
      </c>
      <c r="ES216">
        <v>999.9</v>
      </c>
      <c r="ET216">
        <v>9999</v>
      </c>
      <c r="EU216">
        <v>1.88408</v>
      </c>
      <c r="EV216">
        <v>1.88429</v>
      </c>
      <c r="EW216">
        <v>1.88514</v>
      </c>
      <c r="EX216">
        <v>1.8872</v>
      </c>
      <c r="EY216">
        <v>1.88361</v>
      </c>
      <c r="EZ216">
        <v>1.8768</v>
      </c>
      <c r="FA216">
        <v>1.8826000000000001</v>
      </c>
      <c r="FB216">
        <v>1.88812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20.13</v>
      </c>
      <c r="FQ216">
        <v>2.3599999999999999E-2</v>
      </c>
      <c r="FR216">
        <v>-0.66434949939203702</v>
      </c>
      <c r="FS216">
        <v>9.8787948123959593E-3</v>
      </c>
      <c r="FT216">
        <v>5.3251326344088904E-6</v>
      </c>
      <c r="FU216">
        <v>-1.29812346716052E-9</v>
      </c>
      <c r="FV216">
        <v>-3.0087886876822501E-2</v>
      </c>
      <c r="FW216">
        <v>-3.68478344840185E-3</v>
      </c>
      <c r="FX216">
        <v>8.3536045323785897E-4</v>
      </c>
      <c r="FY216">
        <v>-9.0991182514875006E-6</v>
      </c>
      <c r="FZ216">
        <v>5</v>
      </c>
      <c r="GA216">
        <v>1737</v>
      </c>
      <c r="GB216">
        <v>1</v>
      </c>
      <c r="GC216">
        <v>17</v>
      </c>
      <c r="GD216">
        <v>52.7</v>
      </c>
      <c r="GE216">
        <v>52.9</v>
      </c>
      <c r="GF216">
        <v>2.7014200000000002</v>
      </c>
      <c r="GG216">
        <v>2.4267599999999998</v>
      </c>
      <c r="GH216">
        <v>1.3513200000000001</v>
      </c>
      <c r="GI216">
        <v>2.2473100000000001</v>
      </c>
      <c r="GJ216">
        <v>1.3000499999999999</v>
      </c>
      <c r="GK216">
        <v>2.4035600000000001</v>
      </c>
      <c r="GL216">
        <v>26.272200000000002</v>
      </c>
      <c r="GM216">
        <v>14.0182</v>
      </c>
      <c r="GN216">
        <v>19</v>
      </c>
      <c r="GO216">
        <v>313.30200000000002</v>
      </c>
      <c r="GP216">
        <v>500.065</v>
      </c>
      <c r="GQ216">
        <v>17.8123</v>
      </c>
      <c r="GR216">
        <v>23.5318</v>
      </c>
      <c r="GS216">
        <v>29.999700000000001</v>
      </c>
      <c r="GT216">
        <v>23.9129</v>
      </c>
      <c r="GU216">
        <v>23.942900000000002</v>
      </c>
      <c r="GV216">
        <v>54.106900000000003</v>
      </c>
      <c r="GW216">
        <v>57.601500000000001</v>
      </c>
      <c r="GX216">
        <v>100</v>
      </c>
      <c r="GY216">
        <v>17.809799999999999</v>
      </c>
      <c r="GZ216">
        <v>1532.23</v>
      </c>
      <c r="HA216">
        <v>7.2662199999999997</v>
      </c>
      <c r="HB216">
        <v>101.816</v>
      </c>
      <c r="HC216">
        <v>102.339</v>
      </c>
    </row>
    <row r="217" spans="1:211" x14ac:dyDescent="0.2">
      <c r="A217">
        <v>201</v>
      </c>
      <c r="B217">
        <v>1736452131.0999999</v>
      </c>
      <c r="C217">
        <v>401</v>
      </c>
      <c r="D217" t="s">
        <v>752</v>
      </c>
      <c r="E217" t="s">
        <v>753</v>
      </c>
      <c r="F217">
        <v>2</v>
      </c>
      <c r="G217">
        <v>1736452130.0999999</v>
      </c>
      <c r="H217">
        <f t="shared" si="102"/>
        <v>3.5559020784376996E-3</v>
      </c>
      <c r="I217">
        <f t="shared" si="103"/>
        <v>3.5559020784376996</v>
      </c>
      <c r="J217">
        <f t="shared" si="104"/>
        <v>42.930266011840303</v>
      </c>
      <c r="K217">
        <f t="shared" si="105"/>
        <v>1428.61</v>
      </c>
      <c r="L217">
        <f t="shared" si="106"/>
        <v>1179.9979092348681</v>
      </c>
      <c r="M217">
        <f t="shared" si="107"/>
        <v>120.52326589429796</v>
      </c>
      <c r="N217">
        <f t="shared" si="108"/>
        <v>145.91614234375899</v>
      </c>
      <c r="O217">
        <f t="shared" si="109"/>
        <v>0.31926295455937848</v>
      </c>
      <c r="P217">
        <f t="shared" si="110"/>
        <v>3.5301280558113697</v>
      </c>
      <c r="Q217">
        <f t="shared" si="111"/>
        <v>0.30404547749670324</v>
      </c>
      <c r="R217">
        <f t="shared" si="112"/>
        <v>0.19133519616275418</v>
      </c>
      <c r="S217">
        <f t="shared" si="113"/>
        <v>317.40029999999996</v>
      </c>
      <c r="T217">
        <f t="shared" si="114"/>
        <v>20.8002119202248</v>
      </c>
      <c r="U217">
        <f t="shared" si="115"/>
        <v>19.9925</v>
      </c>
      <c r="V217">
        <f t="shared" si="116"/>
        <v>2.3455234523732784</v>
      </c>
      <c r="W217">
        <f t="shared" si="117"/>
        <v>49.91925053566338</v>
      </c>
      <c r="X217">
        <f t="shared" si="118"/>
        <v>1.1715495033013799</v>
      </c>
      <c r="Y217">
        <f t="shared" si="119"/>
        <v>2.3468892075300687</v>
      </c>
      <c r="Z217">
        <f t="shared" si="120"/>
        <v>1.1739739490718986</v>
      </c>
      <c r="AA217">
        <f t="shared" si="121"/>
        <v>-156.81528165910254</v>
      </c>
      <c r="AB217">
        <f t="shared" si="122"/>
        <v>1.7889728792019719</v>
      </c>
      <c r="AC217">
        <f t="shared" si="123"/>
        <v>0.10188609448802088</v>
      </c>
      <c r="AD217">
        <f t="shared" si="124"/>
        <v>162.47587731458739</v>
      </c>
      <c r="AE217">
        <f t="shared" si="125"/>
        <v>69.615831902145814</v>
      </c>
      <c r="AF217">
        <f t="shared" si="126"/>
        <v>3.5534133280048823</v>
      </c>
      <c r="AG217">
        <f t="shared" si="127"/>
        <v>42.930266011840303</v>
      </c>
      <c r="AH217">
        <v>1520.1780704294499</v>
      </c>
      <c r="AI217">
        <v>1445.0990303030301</v>
      </c>
      <c r="AJ217">
        <v>3.2671810250139699</v>
      </c>
      <c r="AK217">
        <v>84.881134538593102</v>
      </c>
      <c r="AL217">
        <f t="shared" si="128"/>
        <v>3.5559020784376996</v>
      </c>
      <c r="AM217">
        <v>7.2577271741465097</v>
      </c>
      <c r="AN217">
        <v>11.471408391608399</v>
      </c>
      <c r="AO217">
        <v>1.6006084888895499E-4</v>
      </c>
      <c r="AP217">
        <v>118.923516889192</v>
      </c>
      <c r="AQ217">
        <v>139</v>
      </c>
      <c r="AR217">
        <v>28</v>
      </c>
      <c r="AS217">
        <f t="shared" si="129"/>
        <v>1</v>
      </c>
      <c r="AT217">
        <f t="shared" si="130"/>
        <v>0</v>
      </c>
      <c r="AU217">
        <f t="shared" si="131"/>
        <v>55216.162785358145</v>
      </c>
      <c r="AV217">
        <f t="shared" si="132"/>
        <v>2000</v>
      </c>
      <c r="AW217">
        <f t="shared" si="133"/>
        <v>1686.0001199999997</v>
      </c>
      <c r="AX217">
        <f t="shared" si="134"/>
        <v>0.84300005999999983</v>
      </c>
      <c r="AY217">
        <f t="shared" si="135"/>
        <v>0.15870014999999998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1736452130.0999999</v>
      </c>
      <c r="BF217">
        <v>1428.61</v>
      </c>
      <c r="BG217">
        <v>1518.18</v>
      </c>
      <c r="BH217">
        <v>11.4702</v>
      </c>
      <c r="BI217">
        <v>7.2578699999999996</v>
      </c>
      <c r="BJ217">
        <v>1408.43</v>
      </c>
      <c r="BK217">
        <v>11.4467</v>
      </c>
      <c r="BL217">
        <v>500.339</v>
      </c>
      <c r="BM217">
        <v>102.11</v>
      </c>
      <c r="BN217">
        <v>2.8541899999999999E-2</v>
      </c>
      <c r="BO217">
        <v>20.001899999999999</v>
      </c>
      <c r="BP217">
        <v>19.9925</v>
      </c>
      <c r="BQ217">
        <v>999.9</v>
      </c>
      <c r="BR217">
        <v>0</v>
      </c>
      <c r="BS217">
        <v>0</v>
      </c>
      <c r="BT217">
        <v>9987.5</v>
      </c>
      <c r="BU217">
        <v>593.83299999999997</v>
      </c>
      <c r="BV217">
        <v>1495.49</v>
      </c>
      <c r="BW217">
        <v>-89.566000000000003</v>
      </c>
      <c r="BX217">
        <v>1445.19</v>
      </c>
      <c r="BY217">
        <v>1529.28</v>
      </c>
      <c r="BZ217">
        <v>4.2123499999999998</v>
      </c>
      <c r="CA217">
        <v>1518.18</v>
      </c>
      <c r="CB217">
        <v>7.2578699999999996</v>
      </c>
      <c r="CC217">
        <v>1.1712199999999999</v>
      </c>
      <c r="CD217">
        <v>0.74109899999999995</v>
      </c>
      <c r="CE217">
        <v>9.2406900000000007</v>
      </c>
      <c r="CF217">
        <v>2.6265000000000001</v>
      </c>
      <c r="CG217">
        <v>2000</v>
      </c>
      <c r="CH217">
        <v>0.89999799999999996</v>
      </c>
      <c r="CI217">
        <v>0.10000199999999999</v>
      </c>
      <c r="CJ217">
        <v>22</v>
      </c>
      <c r="CK217">
        <v>42020.4</v>
      </c>
      <c r="CL217">
        <v>1736448967.0999999</v>
      </c>
      <c r="CM217" t="s">
        <v>347</v>
      </c>
      <c r="CN217">
        <v>1736448967.0999999</v>
      </c>
      <c r="CO217">
        <v>1736448953.0999999</v>
      </c>
      <c r="CP217">
        <v>2</v>
      </c>
      <c r="CQ217">
        <v>-0.42199999999999999</v>
      </c>
      <c r="CR217">
        <v>-1.2999999999999999E-2</v>
      </c>
      <c r="CS217">
        <v>1.4690000000000001</v>
      </c>
      <c r="CT217">
        <v>4.4999999999999998E-2</v>
      </c>
      <c r="CU217">
        <v>197</v>
      </c>
      <c r="CV217">
        <v>13</v>
      </c>
      <c r="CW217">
        <v>0.01</v>
      </c>
      <c r="CX217">
        <v>0.02</v>
      </c>
      <c r="CY217">
        <v>-90.702456249999997</v>
      </c>
      <c r="CZ217">
        <v>6.3971205882354303</v>
      </c>
      <c r="DA217">
        <v>0.79457936511146499</v>
      </c>
      <c r="DB217">
        <v>0</v>
      </c>
      <c r="DC217">
        <v>4.199988125</v>
      </c>
      <c r="DD217">
        <v>0.11753205882352399</v>
      </c>
      <c r="DE217">
        <v>9.0562845711900392E-3</v>
      </c>
      <c r="DF217">
        <v>1</v>
      </c>
      <c r="DG217">
        <v>1</v>
      </c>
      <c r="DH217">
        <v>2</v>
      </c>
      <c r="DI217" t="s">
        <v>362</v>
      </c>
      <c r="DJ217">
        <v>2.93649</v>
      </c>
      <c r="DK217">
        <v>2.6304699999999999</v>
      </c>
      <c r="DL217">
        <v>0.23455200000000001</v>
      </c>
      <c r="DM217">
        <v>0.241284</v>
      </c>
      <c r="DN217">
        <v>7.0136599999999993E-2</v>
      </c>
      <c r="DO217">
        <v>4.9423300000000003E-2</v>
      </c>
      <c r="DP217">
        <v>25825.5</v>
      </c>
      <c r="DQ217">
        <v>28617.3</v>
      </c>
      <c r="DR217">
        <v>29459.8</v>
      </c>
      <c r="DS217">
        <v>34706.300000000003</v>
      </c>
      <c r="DT217">
        <v>34600</v>
      </c>
      <c r="DU217">
        <v>41739.4</v>
      </c>
      <c r="DV217">
        <v>40230</v>
      </c>
      <c r="DW217">
        <v>47575.3</v>
      </c>
      <c r="DX217">
        <v>1.7093499999999999</v>
      </c>
      <c r="DY217">
        <v>2.04643</v>
      </c>
      <c r="DZ217">
        <v>3.07709E-2</v>
      </c>
      <c r="EA217">
        <v>0</v>
      </c>
      <c r="EB217">
        <v>19.485299999999999</v>
      </c>
      <c r="EC217">
        <v>999.9</v>
      </c>
      <c r="ED217">
        <v>64.216999999999999</v>
      </c>
      <c r="EE217">
        <v>22.425999999999998</v>
      </c>
      <c r="EF217">
        <v>17.125900000000001</v>
      </c>
      <c r="EG217">
        <v>61.478200000000001</v>
      </c>
      <c r="EH217">
        <v>45.003999999999998</v>
      </c>
      <c r="EI217">
        <v>1</v>
      </c>
      <c r="EJ217">
        <v>-0.29965399999999998</v>
      </c>
      <c r="EK217">
        <v>1.4712400000000001</v>
      </c>
      <c r="EL217">
        <v>20.281300000000002</v>
      </c>
      <c r="EM217">
        <v>5.2467899999999998</v>
      </c>
      <c r="EN217">
        <v>11.914099999999999</v>
      </c>
      <c r="EO217">
        <v>4.9896500000000001</v>
      </c>
      <c r="EP217">
        <v>3.2841800000000001</v>
      </c>
      <c r="EQ217">
        <v>9999</v>
      </c>
      <c r="ER217">
        <v>9999</v>
      </c>
      <c r="ES217">
        <v>999.9</v>
      </c>
      <c r="ET217">
        <v>9999</v>
      </c>
      <c r="EU217">
        <v>1.88408</v>
      </c>
      <c r="EV217">
        <v>1.8843000000000001</v>
      </c>
      <c r="EW217">
        <v>1.88514</v>
      </c>
      <c r="EX217">
        <v>1.8872</v>
      </c>
      <c r="EY217">
        <v>1.8836200000000001</v>
      </c>
      <c r="EZ217">
        <v>1.8768199999999999</v>
      </c>
      <c r="FA217">
        <v>1.8826000000000001</v>
      </c>
      <c r="FB217">
        <v>1.88812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20.239999999999998</v>
      </c>
      <c r="FQ217">
        <v>2.3599999999999999E-2</v>
      </c>
      <c r="FR217">
        <v>-0.66434949939203702</v>
      </c>
      <c r="FS217">
        <v>9.8787948123959593E-3</v>
      </c>
      <c r="FT217">
        <v>5.3251326344088904E-6</v>
      </c>
      <c r="FU217">
        <v>-1.29812346716052E-9</v>
      </c>
      <c r="FV217">
        <v>-3.0087886876822501E-2</v>
      </c>
      <c r="FW217">
        <v>-3.68478344840185E-3</v>
      </c>
      <c r="FX217">
        <v>8.3536045323785897E-4</v>
      </c>
      <c r="FY217">
        <v>-9.0991182514875006E-6</v>
      </c>
      <c r="FZ217">
        <v>5</v>
      </c>
      <c r="GA217">
        <v>1737</v>
      </c>
      <c r="GB217">
        <v>1</v>
      </c>
      <c r="GC217">
        <v>17</v>
      </c>
      <c r="GD217">
        <v>52.7</v>
      </c>
      <c r="GE217">
        <v>53</v>
      </c>
      <c r="GF217">
        <v>2.7124000000000001</v>
      </c>
      <c r="GG217">
        <v>2.4230999999999998</v>
      </c>
      <c r="GH217">
        <v>1.3513200000000001</v>
      </c>
      <c r="GI217">
        <v>2.2448700000000001</v>
      </c>
      <c r="GJ217">
        <v>1.3000499999999999</v>
      </c>
      <c r="GK217">
        <v>2.5109900000000001</v>
      </c>
      <c r="GL217">
        <v>26.272200000000002</v>
      </c>
      <c r="GM217">
        <v>14.026999999999999</v>
      </c>
      <c r="GN217">
        <v>19</v>
      </c>
      <c r="GO217">
        <v>316.42399999999998</v>
      </c>
      <c r="GP217">
        <v>500.34800000000001</v>
      </c>
      <c r="GQ217">
        <v>17.8126</v>
      </c>
      <c r="GR217">
        <v>23.5289</v>
      </c>
      <c r="GS217">
        <v>29.999700000000001</v>
      </c>
      <c r="GT217">
        <v>23.910499999999999</v>
      </c>
      <c r="GU217">
        <v>23.940300000000001</v>
      </c>
      <c r="GV217">
        <v>54.3108</v>
      </c>
      <c r="GW217">
        <v>57.601500000000001</v>
      </c>
      <c r="GX217">
        <v>100</v>
      </c>
      <c r="GY217">
        <v>17.810300000000002</v>
      </c>
      <c r="GZ217">
        <v>1539.08</v>
      </c>
      <c r="HA217">
        <v>7.2662199999999997</v>
      </c>
      <c r="HB217">
        <v>101.816</v>
      </c>
      <c r="HC217">
        <v>102.34</v>
      </c>
    </row>
    <row r="218" spans="1:211" x14ac:dyDescent="0.2">
      <c r="A218">
        <v>202</v>
      </c>
      <c r="B218">
        <v>1736452133.0999999</v>
      </c>
      <c r="C218">
        <v>403</v>
      </c>
      <c r="D218" t="s">
        <v>754</v>
      </c>
      <c r="E218" t="s">
        <v>755</v>
      </c>
      <c r="F218">
        <v>2</v>
      </c>
      <c r="G218">
        <v>1736452131.0999999</v>
      </c>
      <c r="H218">
        <f t="shared" si="102"/>
        <v>3.5522509096967054E-3</v>
      </c>
      <c r="I218">
        <f t="shared" si="103"/>
        <v>3.5522509096967054</v>
      </c>
      <c r="J218">
        <f t="shared" si="104"/>
        <v>42.393555792179271</v>
      </c>
      <c r="K218">
        <f t="shared" si="105"/>
        <v>1431.89</v>
      </c>
      <c r="L218">
        <f t="shared" si="106"/>
        <v>1185.7163498705622</v>
      </c>
      <c r="M218">
        <f t="shared" si="107"/>
        <v>121.1079685202938</v>
      </c>
      <c r="N218">
        <f t="shared" si="108"/>
        <v>146.25191687999751</v>
      </c>
      <c r="O218">
        <f t="shared" si="109"/>
        <v>0.31884514534384462</v>
      </c>
      <c r="P218">
        <f t="shared" si="110"/>
        <v>3.5304706515705808</v>
      </c>
      <c r="Q218">
        <f t="shared" si="111"/>
        <v>0.30366785171819299</v>
      </c>
      <c r="R218">
        <f t="shared" si="112"/>
        <v>0.1910958099545664</v>
      </c>
      <c r="S218">
        <f t="shared" si="113"/>
        <v>317.40029999999996</v>
      </c>
      <c r="T218">
        <f t="shared" si="114"/>
        <v>20.802288414886494</v>
      </c>
      <c r="U218">
        <f t="shared" si="115"/>
        <v>19.994350000000001</v>
      </c>
      <c r="V218">
        <f t="shared" si="116"/>
        <v>2.345792189553805</v>
      </c>
      <c r="W218">
        <f t="shared" si="117"/>
        <v>49.915554585436254</v>
      </c>
      <c r="X218">
        <f t="shared" si="118"/>
        <v>1.1715606992106875</v>
      </c>
      <c r="Y218">
        <f t="shared" si="119"/>
        <v>2.347085410431383</v>
      </c>
      <c r="Z218">
        <f t="shared" si="120"/>
        <v>1.1742314903431175</v>
      </c>
      <c r="AA218">
        <f t="shared" si="121"/>
        <v>-156.6542651176247</v>
      </c>
      <c r="AB218">
        <f t="shared" si="122"/>
        <v>1.6939791305306207</v>
      </c>
      <c r="AC218">
        <f t="shared" si="123"/>
        <v>9.6468201738699827E-2</v>
      </c>
      <c r="AD218">
        <f t="shared" si="124"/>
        <v>162.53648221464454</v>
      </c>
      <c r="AE218">
        <f t="shared" si="125"/>
        <v>68.635525946639447</v>
      </c>
      <c r="AF218">
        <f t="shared" si="126"/>
        <v>3.5513080113420972</v>
      </c>
      <c r="AG218">
        <f t="shared" si="127"/>
        <v>42.393555792179271</v>
      </c>
      <c r="AH218">
        <v>1526.8646586983</v>
      </c>
      <c r="AI218">
        <v>1451.89151515152</v>
      </c>
      <c r="AJ218">
        <v>3.3374604011163802</v>
      </c>
      <c r="AK218">
        <v>84.881134538593102</v>
      </c>
      <c r="AL218">
        <f t="shared" si="128"/>
        <v>3.5522509096967054</v>
      </c>
      <c r="AM218">
        <v>7.2577584020023203</v>
      </c>
      <c r="AN218">
        <v>11.470144755244799</v>
      </c>
      <c r="AO218">
        <v>9.60957244187597E-5</v>
      </c>
      <c r="AP218">
        <v>118.923516889192</v>
      </c>
      <c r="AQ218">
        <v>128</v>
      </c>
      <c r="AR218">
        <v>26</v>
      </c>
      <c r="AS218">
        <f t="shared" si="129"/>
        <v>1</v>
      </c>
      <c r="AT218">
        <f t="shared" si="130"/>
        <v>0</v>
      </c>
      <c r="AU218">
        <f t="shared" si="131"/>
        <v>55223.62013888912</v>
      </c>
      <c r="AV218">
        <f t="shared" si="132"/>
        <v>2000</v>
      </c>
      <c r="AW218">
        <f t="shared" si="133"/>
        <v>1686.0001199999997</v>
      </c>
      <c r="AX218">
        <f t="shared" si="134"/>
        <v>0.84300005999999983</v>
      </c>
      <c r="AY218">
        <f t="shared" si="135"/>
        <v>0.15870014999999998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1736452131.0999999</v>
      </c>
      <c r="BF218">
        <v>1431.89</v>
      </c>
      <c r="BG218">
        <v>1520.345</v>
      </c>
      <c r="BH218">
        <v>11.47025</v>
      </c>
      <c r="BI218">
        <v>7.2580249999999999</v>
      </c>
      <c r="BJ218">
        <v>1411.655</v>
      </c>
      <c r="BK218">
        <v>11.44675</v>
      </c>
      <c r="BL218">
        <v>500.05500000000001</v>
      </c>
      <c r="BM218">
        <v>102.11199999999999</v>
      </c>
      <c r="BN218">
        <v>2.707275E-2</v>
      </c>
      <c r="BO218">
        <v>20.003250000000001</v>
      </c>
      <c r="BP218">
        <v>19.994350000000001</v>
      </c>
      <c r="BQ218">
        <v>999.9</v>
      </c>
      <c r="BR218">
        <v>0</v>
      </c>
      <c r="BS218">
        <v>0</v>
      </c>
      <c r="BT218">
        <v>9988.75</v>
      </c>
      <c r="BU218">
        <v>593.827</v>
      </c>
      <c r="BV218">
        <v>1507.0150000000001</v>
      </c>
      <c r="BW218">
        <v>-88.449799999999996</v>
      </c>
      <c r="BX218">
        <v>1448.51</v>
      </c>
      <c r="BY218">
        <v>1531.46</v>
      </c>
      <c r="BZ218">
        <v>4.2122400000000004</v>
      </c>
      <c r="CA218">
        <v>1520.345</v>
      </c>
      <c r="CB218">
        <v>7.2580249999999999</v>
      </c>
      <c r="CC218">
        <v>1.1712499999999999</v>
      </c>
      <c r="CD218">
        <v>0.74113249999999997</v>
      </c>
      <c r="CE218">
        <v>9.2410899999999998</v>
      </c>
      <c r="CF218">
        <v>2.6271300000000002</v>
      </c>
      <c r="CG218">
        <v>2000</v>
      </c>
      <c r="CH218">
        <v>0.89999799999999996</v>
      </c>
      <c r="CI218">
        <v>0.10000199999999999</v>
      </c>
      <c r="CJ218">
        <v>22</v>
      </c>
      <c r="CK218">
        <v>42020.45</v>
      </c>
      <c r="CL218">
        <v>1736448967.0999999</v>
      </c>
      <c r="CM218" t="s">
        <v>347</v>
      </c>
      <c r="CN218">
        <v>1736448967.0999999</v>
      </c>
      <c r="CO218">
        <v>1736448953.0999999</v>
      </c>
      <c r="CP218">
        <v>2</v>
      </c>
      <c r="CQ218">
        <v>-0.42199999999999999</v>
      </c>
      <c r="CR218">
        <v>-1.2999999999999999E-2</v>
      </c>
      <c r="CS218">
        <v>1.4690000000000001</v>
      </c>
      <c r="CT218">
        <v>4.4999999999999998E-2</v>
      </c>
      <c r="CU218">
        <v>197</v>
      </c>
      <c r="CV218">
        <v>13</v>
      </c>
      <c r="CW218">
        <v>0.01</v>
      </c>
      <c r="CX218">
        <v>0.02</v>
      </c>
      <c r="CY218">
        <v>-90.399931249999995</v>
      </c>
      <c r="CZ218">
        <v>9.0130852941179107</v>
      </c>
      <c r="DA218">
        <v>0.97733804458766405</v>
      </c>
      <c r="DB218">
        <v>0</v>
      </c>
      <c r="DC218">
        <v>4.20329</v>
      </c>
      <c r="DD218">
        <v>0.102931764705871</v>
      </c>
      <c r="DE218">
        <v>8.0647163620303393E-3</v>
      </c>
      <c r="DF218">
        <v>1</v>
      </c>
      <c r="DG218">
        <v>1</v>
      </c>
      <c r="DH218">
        <v>2</v>
      </c>
      <c r="DI218" t="s">
        <v>362</v>
      </c>
      <c r="DJ218">
        <v>2.9368400000000001</v>
      </c>
      <c r="DK218">
        <v>2.6265399999999999</v>
      </c>
      <c r="DL218">
        <v>0.23518500000000001</v>
      </c>
      <c r="DM218">
        <v>0.24179300000000001</v>
      </c>
      <c r="DN218">
        <v>7.0144200000000004E-2</v>
      </c>
      <c r="DO218">
        <v>4.94292E-2</v>
      </c>
      <c r="DP218">
        <v>25804.400000000001</v>
      </c>
      <c r="DQ218">
        <v>28598.3</v>
      </c>
      <c r="DR218">
        <v>29460</v>
      </c>
      <c r="DS218">
        <v>34706.400000000001</v>
      </c>
      <c r="DT218">
        <v>34599.800000000003</v>
      </c>
      <c r="DU218">
        <v>41739.4</v>
      </c>
      <c r="DV218">
        <v>40230</v>
      </c>
      <c r="DW218">
        <v>47575.7</v>
      </c>
      <c r="DX218">
        <v>1.734</v>
      </c>
      <c r="DY218">
        <v>2.0467499999999998</v>
      </c>
      <c r="DZ218">
        <v>3.0882699999999999E-2</v>
      </c>
      <c r="EA218">
        <v>0</v>
      </c>
      <c r="EB218">
        <v>19.485299999999999</v>
      </c>
      <c r="EC218">
        <v>999.9</v>
      </c>
      <c r="ED218">
        <v>64.216999999999999</v>
      </c>
      <c r="EE218">
        <v>22.425999999999998</v>
      </c>
      <c r="EF218">
        <v>17.125800000000002</v>
      </c>
      <c r="EG218">
        <v>61.398200000000003</v>
      </c>
      <c r="EH218">
        <v>43.673900000000003</v>
      </c>
      <c r="EI218">
        <v>1</v>
      </c>
      <c r="EJ218">
        <v>-0.30011700000000002</v>
      </c>
      <c r="EK218">
        <v>1.4748300000000001</v>
      </c>
      <c r="EL218">
        <v>20.281500000000001</v>
      </c>
      <c r="EM218">
        <v>5.2472399999999997</v>
      </c>
      <c r="EN218">
        <v>11.914099999999999</v>
      </c>
      <c r="EO218">
        <v>4.9897999999999998</v>
      </c>
      <c r="EP218">
        <v>3.2841800000000001</v>
      </c>
      <c r="EQ218">
        <v>9999</v>
      </c>
      <c r="ER218">
        <v>9999</v>
      </c>
      <c r="ES218">
        <v>999.9</v>
      </c>
      <c r="ET218">
        <v>9999</v>
      </c>
      <c r="EU218">
        <v>1.88405</v>
      </c>
      <c r="EV218">
        <v>1.8843099999999999</v>
      </c>
      <c r="EW218">
        <v>1.88514</v>
      </c>
      <c r="EX218">
        <v>1.8871800000000001</v>
      </c>
      <c r="EY218">
        <v>1.88364</v>
      </c>
      <c r="EZ218">
        <v>1.8768</v>
      </c>
      <c r="FA218">
        <v>1.8826099999999999</v>
      </c>
      <c r="FB218">
        <v>1.88812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20.350000000000001</v>
      </c>
      <c r="FQ218">
        <v>2.35E-2</v>
      </c>
      <c r="FR218">
        <v>-0.66434949939203702</v>
      </c>
      <c r="FS218">
        <v>9.8787948123959593E-3</v>
      </c>
      <c r="FT218">
        <v>5.3251326344088904E-6</v>
      </c>
      <c r="FU218">
        <v>-1.29812346716052E-9</v>
      </c>
      <c r="FV218">
        <v>-3.0087886876822501E-2</v>
      </c>
      <c r="FW218">
        <v>-3.68478344840185E-3</v>
      </c>
      <c r="FX218">
        <v>8.3536045323785897E-4</v>
      </c>
      <c r="FY218">
        <v>-9.0991182514875006E-6</v>
      </c>
      <c r="FZ218">
        <v>5</v>
      </c>
      <c r="GA218">
        <v>1737</v>
      </c>
      <c r="GB218">
        <v>1</v>
      </c>
      <c r="GC218">
        <v>17</v>
      </c>
      <c r="GD218">
        <v>52.8</v>
      </c>
      <c r="GE218">
        <v>53</v>
      </c>
      <c r="GF218">
        <v>2.7221700000000002</v>
      </c>
      <c r="GG218">
        <v>2.4352999999999998</v>
      </c>
      <c r="GH218">
        <v>1.3513200000000001</v>
      </c>
      <c r="GI218">
        <v>2.2460900000000001</v>
      </c>
      <c r="GJ218">
        <v>1.3000499999999999</v>
      </c>
      <c r="GK218">
        <v>2.4194300000000002</v>
      </c>
      <c r="GL218">
        <v>26.272200000000002</v>
      </c>
      <c r="GM218">
        <v>14.0182</v>
      </c>
      <c r="GN218">
        <v>19</v>
      </c>
      <c r="GO218">
        <v>327.15600000000001</v>
      </c>
      <c r="GP218">
        <v>500.54</v>
      </c>
      <c r="GQ218">
        <v>17.8126</v>
      </c>
      <c r="GR218">
        <v>23.5259</v>
      </c>
      <c r="GS218">
        <v>29.999500000000001</v>
      </c>
      <c r="GT218">
        <v>23.907900000000001</v>
      </c>
      <c r="GU218">
        <v>23.937799999999999</v>
      </c>
      <c r="GV218">
        <v>54.5075</v>
      </c>
      <c r="GW218">
        <v>57.601500000000001</v>
      </c>
      <c r="GX218">
        <v>100</v>
      </c>
      <c r="GY218">
        <v>17.810300000000002</v>
      </c>
      <c r="GZ218">
        <v>1545.91</v>
      </c>
      <c r="HA218">
        <v>7.2662199999999997</v>
      </c>
      <c r="HB218">
        <v>101.816</v>
      </c>
      <c r="HC218">
        <v>102.34099999999999</v>
      </c>
    </row>
    <row r="219" spans="1:211" x14ac:dyDescent="0.2">
      <c r="A219">
        <v>203</v>
      </c>
      <c r="B219">
        <v>1736452135.0999999</v>
      </c>
      <c r="C219">
        <v>405</v>
      </c>
      <c r="D219" t="s">
        <v>756</v>
      </c>
      <c r="E219" t="s">
        <v>757</v>
      </c>
      <c r="F219">
        <v>2</v>
      </c>
      <c r="G219">
        <v>1736452134.0999999</v>
      </c>
      <c r="H219">
        <f t="shared" si="102"/>
        <v>3.5529372248229818E-3</v>
      </c>
      <c r="I219">
        <f t="shared" si="103"/>
        <v>3.5529372248229816</v>
      </c>
      <c r="J219">
        <f t="shared" si="104"/>
        <v>42.224051320056873</v>
      </c>
      <c r="K219">
        <f t="shared" si="105"/>
        <v>1441.31</v>
      </c>
      <c r="L219">
        <f t="shared" si="106"/>
        <v>1195.8527086324959</v>
      </c>
      <c r="M219">
        <f t="shared" si="107"/>
        <v>122.14800892868224</v>
      </c>
      <c r="N219">
        <f t="shared" si="108"/>
        <v>147.21975831816496</v>
      </c>
      <c r="O219">
        <f t="shared" si="109"/>
        <v>0.31886607205418976</v>
      </c>
      <c r="P219">
        <f t="shared" si="110"/>
        <v>3.53060973754395</v>
      </c>
      <c r="Q219">
        <f t="shared" si="111"/>
        <v>0.30368740445172876</v>
      </c>
      <c r="R219">
        <f t="shared" si="112"/>
        <v>0.19110814690581557</v>
      </c>
      <c r="S219">
        <f t="shared" si="113"/>
        <v>317.40044999999998</v>
      </c>
      <c r="T219">
        <f t="shared" si="114"/>
        <v>20.8050576353507</v>
      </c>
      <c r="U219">
        <f t="shared" si="115"/>
        <v>19.996600000000001</v>
      </c>
      <c r="V219">
        <f t="shared" si="116"/>
        <v>2.3461190684312618</v>
      </c>
      <c r="W219">
        <f t="shared" si="117"/>
        <v>49.912065020377426</v>
      </c>
      <c r="X219">
        <f t="shared" si="118"/>
        <v>1.17169281392865</v>
      </c>
      <c r="Y219">
        <f t="shared" si="119"/>
        <v>2.3475142001243325</v>
      </c>
      <c r="Z219">
        <f t="shared" si="120"/>
        <v>1.1744262545026118</v>
      </c>
      <c r="AA219">
        <f t="shared" si="121"/>
        <v>-156.6845316146935</v>
      </c>
      <c r="AB219">
        <f t="shared" si="122"/>
        <v>1.8272854288363052</v>
      </c>
      <c r="AC219">
        <f t="shared" si="123"/>
        <v>0.10405835851289799</v>
      </c>
      <c r="AD219">
        <f t="shared" si="124"/>
        <v>162.64726217265567</v>
      </c>
      <c r="AE219">
        <f t="shared" si="125"/>
        <v>67.696330275048155</v>
      </c>
      <c r="AF219">
        <f t="shared" si="126"/>
        <v>3.5526593110563924</v>
      </c>
      <c r="AG219">
        <f t="shared" si="127"/>
        <v>42.224051320056873</v>
      </c>
      <c r="AH219">
        <v>1532.16588424054</v>
      </c>
      <c r="AI219">
        <v>1458.1484848484799</v>
      </c>
      <c r="AJ219">
        <v>3.2353551400305798</v>
      </c>
      <c r="AK219">
        <v>84.881134538593102</v>
      </c>
      <c r="AL219">
        <f t="shared" si="128"/>
        <v>3.5529372248229816</v>
      </c>
      <c r="AM219">
        <v>7.2578518967389503</v>
      </c>
      <c r="AN219">
        <v>11.470067132867101</v>
      </c>
      <c r="AO219">
        <v>4.70532610381362E-5</v>
      </c>
      <c r="AP219">
        <v>118.923516889192</v>
      </c>
      <c r="AQ219">
        <v>124</v>
      </c>
      <c r="AR219">
        <v>25</v>
      </c>
      <c r="AS219">
        <f t="shared" si="129"/>
        <v>1</v>
      </c>
      <c r="AT219">
        <f t="shared" si="130"/>
        <v>0</v>
      </c>
      <c r="AU219">
        <f t="shared" si="131"/>
        <v>55226.308997484979</v>
      </c>
      <c r="AV219">
        <f t="shared" si="132"/>
        <v>2000</v>
      </c>
      <c r="AW219">
        <f t="shared" si="133"/>
        <v>1686.00018</v>
      </c>
      <c r="AX219">
        <f t="shared" si="134"/>
        <v>0.84300008999999998</v>
      </c>
      <c r="AY219">
        <f t="shared" si="135"/>
        <v>0.158700225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1736452134.0999999</v>
      </c>
      <c r="BF219">
        <v>1441.31</v>
      </c>
      <c r="BG219">
        <v>1528.65</v>
      </c>
      <c r="BH219">
        <v>11.4711</v>
      </c>
      <c r="BI219">
        <v>7.25875</v>
      </c>
      <c r="BJ219">
        <v>1420.91</v>
      </c>
      <c r="BK219">
        <v>11.4476</v>
      </c>
      <c r="BL219">
        <v>500.23</v>
      </c>
      <c r="BM219">
        <v>102.11799999999999</v>
      </c>
      <c r="BN219">
        <v>2.5021499999999999E-2</v>
      </c>
      <c r="BO219">
        <v>20.0062</v>
      </c>
      <c r="BP219">
        <v>19.996600000000001</v>
      </c>
      <c r="BQ219">
        <v>999.9</v>
      </c>
      <c r="BR219">
        <v>0</v>
      </c>
      <c r="BS219">
        <v>0</v>
      </c>
      <c r="BT219">
        <v>9988.75</v>
      </c>
      <c r="BU219">
        <v>593.88800000000003</v>
      </c>
      <c r="BV219">
        <v>1519.69</v>
      </c>
      <c r="BW219">
        <v>-87.345200000000006</v>
      </c>
      <c r="BX219">
        <v>1458.03</v>
      </c>
      <c r="BY219">
        <v>1539.83</v>
      </c>
      <c r="BZ219">
        <v>4.2123799999999996</v>
      </c>
      <c r="CA219">
        <v>1528.65</v>
      </c>
      <c r="CB219">
        <v>7.25875</v>
      </c>
      <c r="CC219">
        <v>1.1714100000000001</v>
      </c>
      <c r="CD219">
        <v>0.74124699999999999</v>
      </c>
      <c r="CE219">
        <v>9.2430299999999992</v>
      </c>
      <c r="CF219">
        <v>2.6293099999999998</v>
      </c>
      <c r="CG219">
        <v>2000</v>
      </c>
      <c r="CH219">
        <v>0.89999700000000005</v>
      </c>
      <c r="CI219">
        <v>0.10000299999999999</v>
      </c>
      <c r="CJ219">
        <v>22</v>
      </c>
      <c r="CK219">
        <v>42020.6</v>
      </c>
      <c r="CL219">
        <v>1736448967.0999999</v>
      </c>
      <c r="CM219" t="s">
        <v>347</v>
      </c>
      <c r="CN219">
        <v>1736448967.0999999</v>
      </c>
      <c r="CO219">
        <v>1736448953.0999999</v>
      </c>
      <c r="CP219">
        <v>2</v>
      </c>
      <c r="CQ219">
        <v>-0.42199999999999999</v>
      </c>
      <c r="CR219">
        <v>-1.2999999999999999E-2</v>
      </c>
      <c r="CS219">
        <v>1.4690000000000001</v>
      </c>
      <c r="CT219">
        <v>4.4999999999999998E-2</v>
      </c>
      <c r="CU219">
        <v>197</v>
      </c>
      <c r="CV219">
        <v>13</v>
      </c>
      <c r="CW219">
        <v>0.01</v>
      </c>
      <c r="CX219">
        <v>0.02</v>
      </c>
      <c r="CY219">
        <v>-89.892237499999993</v>
      </c>
      <c r="CZ219">
        <v>13.883223529412099</v>
      </c>
      <c r="DA219">
        <v>1.3521431871639</v>
      </c>
      <c r="DB219">
        <v>0</v>
      </c>
      <c r="DC219">
        <v>4.2060681249999998</v>
      </c>
      <c r="DD219">
        <v>8.2497352941158605E-2</v>
      </c>
      <c r="DE219">
        <v>6.7037575459122402E-3</v>
      </c>
      <c r="DF219">
        <v>1</v>
      </c>
      <c r="DG219">
        <v>1</v>
      </c>
      <c r="DH219">
        <v>2</v>
      </c>
      <c r="DI219" t="s">
        <v>362</v>
      </c>
      <c r="DJ219">
        <v>2.93634</v>
      </c>
      <c r="DK219">
        <v>2.6250499999999999</v>
      </c>
      <c r="DL219">
        <v>0.23577100000000001</v>
      </c>
      <c r="DM219">
        <v>0.242427</v>
      </c>
      <c r="DN219">
        <v>7.0150000000000004E-2</v>
      </c>
      <c r="DO219">
        <v>4.94355E-2</v>
      </c>
      <c r="DP219">
        <v>25784.799999999999</v>
      </c>
      <c r="DQ219">
        <v>28574.799999999999</v>
      </c>
      <c r="DR219">
        <v>29460.1</v>
      </c>
      <c r="DS219">
        <v>34706.9</v>
      </c>
      <c r="DT219">
        <v>34599.5</v>
      </c>
      <c r="DU219">
        <v>41739.5</v>
      </c>
      <c r="DV219">
        <v>40230</v>
      </c>
      <c r="DW219">
        <v>47576.1</v>
      </c>
      <c r="DX219">
        <v>1.7415799999999999</v>
      </c>
      <c r="DY219">
        <v>2.0464000000000002</v>
      </c>
      <c r="DZ219">
        <v>3.0908700000000001E-2</v>
      </c>
      <c r="EA219">
        <v>0</v>
      </c>
      <c r="EB219">
        <v>19.485900000000001</v>
      </c>
      <c r="EC219">
        <v>999.9</v>
      </c>
      <c r="ED219">
        <v>64.216999999999999</v>
      </c>
      <c r="EE219">
        <v>22.425999999999998</v>
      </c>
      <c r="EF219">
        <v>17.1221</v>
      </c>
      <c r="EG219">
        <v>61.438200000000002</v>
      </c>
      <c r="EH219">
        <v>44.775599999999997</v>
      </c>
      <c r="EI219">
        <v>1</v>
      </c>
      <c r="EJ219">
        <v>-0.30035600000000001</v>
      </c>
      <c r="EK219">
        <v>1.47818</v>
      </c>
      <c r="EL219">
        <v>20.281400000000001</v>
      </c>
      <c r="EM219">
        <v>5.2472399999999997</v>
      </c>
      <c r="EN219">
        <v>11.914099999999999</v>
      </c>
      <c r="EO219">
        <v>4.9896000000000003</v>
      </c>
      <c r="EP219">
        <v>3.2841499999999999</v>
      </c>
      <c r="EQ219">
        <v>9999</v>
      </c>
      <c r="ER219">
        <v>9999</v>
      </c>
      <c r="ES219">
        <v>999.9</v>
      </c>
      <c r="ET219">
        <v>9999</v>
      </c>
      <c r="EU219">
        <v>1.8840300000000001</v>
      </c>
      <c r="EV219">
        <v>1.88428</v>
      </c>
      <c r="EW219">
        <v>1.8851599999999999</v>
      </c>
      <c r="EX219">
        <v>1.8871800000000001</v>
      </c>
      <c r="EY219">
        <v>1.88365</v>
      </c>
      <c r="EZ219">
        <v>1.8768</v>
      </c>
      <c r="FA219">
        <v>1.8826099999999999</v>
      </c>
      <c r="FB219">
        <v>1.88812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20.45</v>
      </c>
      <c r="FQ219">
        <v>2.3599999999999999E-2</v>
      </c>
      <c r="FR219">
        <v>-0.66434949939203702</v>
      </c>
      <c r="FS219">
        <v>9.8787948123959593E-3</v>
      </c>
      <c r="FT219">
        <v>5.3251326344088904E-6</v>
      </c>
      <c r="FU219">
        <v>-1.29812346716052E-9</v>
      </c>
      <c r="FV219">
        <v>-3.0087886876822501E-2</v>
      </c>
      <c r="FW219">
        <v>-3.68478344840185E-3</v>
      </c>
      <c r="FX219">
        <v>8.3536045323785897E-4</v>
      </c>
      <c r="FY219">
        <v>-9.0991182514875006E-6</v>
      </c>
      <c r="FZ219">
        <v>5</v>
      </c>
      <c r="GA219">
        <v>1737</v>
      </c>
      <c r="GB219">
        <v>1</v>
      </c>
      <c r="GC219">
        <v>17</v>
      </c>
      <c r="GD219">
        <v>52.8</v>
      </c>
      <c r="GE219">
        <v>53</v>
      </c>
      <c r="GF219">
        <v>2.7319300000000002</v>
      </c>
      <c r="GG219">
        <v>2.4401899999999999</v>
      </c>
      <c r="GH219">
        <v>1.3513200000000001</v>
      </c>
      <c r="GI219">
        <v>2.2460900000000001</v>
      </c>
      <c r="GJ219">
        <v>1.3000499999999999</v>
      </c>
      <c r="GK219">
        <v>2.2705099999999998</v>
      </c>
      <c r="GL219">
        <v>26.272200000000002</v>
      </c>
      <c r="GM219">
        <v>14.009499999999999</v>
      </c>
      <c r="GN219">
        <v>19</v>
      </c>
      <c r="GO219">
        <v>330.37</v>
      </c>
      <c r="GP219">
        <v>500.28899999999999</v>
      </c>
      <c r="GQ219">
        <v>17.8124</v>
      </c>
      <c r="GR219">
        <v>23.522300000000001</v>
      </c>
      <c r="GS219">
        <v>29.999600000000001</v>
      </c>
      <c r="GT219">
        <v>23.905000000000001</v>
      </c>
      <c r="GU219">
        <v>23.935500000000001</v>
      </c>
      <c r="GV219">
        <v>54.621099999999998</v>
      </c>
      <c r="GW219">
        <v>57.601500000000001</v>
      </c>
      <c r="GX219">
        <v>100</v>
      </c>
      <c r="GY219">
        <v>17.795000000000002</v>
      </c>
      <c r="GZ219">
        <v>1552.76</v>
      </c>
      <c r="HA219">
        <v>7.2662199999999997</v>
      </c>
      <c r="HB219">
        <v>101.81699999999999</v>
      </c>
      <c r="HC219">
        <v>102.342</v>
      </c>
    </row>
    <row r="220" spans="1:211" x14ac:dyDescent="0.2">
      <c r="A220">
        <v>204</v>
      </c>
      <c r="B220">
        <v>1736452137.0999999</v>
      </c>
      <c r="C220">
        <v>407</v>
      </c>
      <c r="D220" t="s">
        <v>758</v>
      </c>
      <c r="E220" t="s">
        <v>759</v>
      </c>
      <c r="F220">
        <v>2</v>
      </c>
      <c r="G220">
        <v>1736452135.0999999</v>
      </c>
      <c r="H220">
        <f t="shared" si="102"/>
        <v>3.555338803496475E-3</v>
      </c>
      <c r="I220">
        <f t="shared" si="103"/>
        <v>3.555338803496475</v>
      </c>
      <c r="J220">
        <f t="shared" si="104"/>
        <v>42.610837537516957</v>
      </c>
      <c r="K220">
        <f t="shared" si="105"/>
        <v>1444.27</v>
      </c>
      <c r="L220">
        <f t="shared" si="106"/>
        <v>1196.8826599101742</v>
      </c>
      <c r="M220">
        <f t="shared" si="107"/>
        <v>122.25465213137225</v>
      </c>
      <c r="N220">
        <f t="shared" si="108"/>
        <v>147.5238403462445</v>
      </c>
      <c r="O220">
        <f t="shared" si="109"/>
        <v>0.3190757299460168</v>
      </c>
      <c r="P220">
        <f t="shared" si="110"/>
        <v>3.5276693587174752</v>
      </c>
      <c r="Q220">
        <f t="shared" si="111"/>
        <v>0.30386558758174398</v>
      </c>
      <c r="R220">
        <f t="shared" si="112"/>
        <v>0.19122212878479766</v>
      </c>
      <c r="S220">
        <f t="shared" si="113"/>
        <v>317.400375</v>
      </c>
      <c r="T220">
        <f t="shared" si="114"/>
        <v>20.805410257526923</v>
      </c>
      <c r="U220">
        <f t="shared" si="115"/>
        <v>19.99775</v>
      </c>
      <c r="V220">
        <f t="shared" si="116"/>
        <v>2.3462861552701342</v>
      </c>
      <c r="W220">
        <f t="shared" si="117"/>
        <v>49.913403491543605</v>
      </c>
      <c r="X220">
        <f t="shared" si="118"/>
        <v>1.1717423738912576</v>
      </c>
      <c r="Y220">
        <f t="shared" si="119"/>
        <v>2.3475505413886988</v>
      </c>
      <c r="Z220">
        <f t="shared" si="120"/>
        <v>1.1745437813788766</v>
      </c>
      <c r="AA220">
        <f t="shared" si="121"/>
        <v>-156.79044123419456</v>
      </c>
      <c r="AB220">
        <f t="shared" si="122"/>
        <v>1.6545982810646336</v>
      </c>
      <c r="AC220">
        <f t="shared" si="123"/>
        <v>9.4303563287027881E-2</v>
      </c>
      <c r="AD220">
        <f t="shared" si="124"/>
        <v>162.35883561015712</v>
      </c>
      <c r="AE220">
        <f t="shared" si="125"/>
        <v>68.213041886955338</v>
      </c>
      <c r="AF220">
        <f t="shared" si="126"/>
        <v>3.5550327072116437</v>
      </c>
      <c r="AG220">
        <f t="shared" si="127"/>
        <v>42.610837537516957</v>
      </c>
      <c r="AH220">
        <v>1537.15138136312</v>
      </c>
      <c r="AI220">
        <v>1464.0021212121201</v>
      </c>
      <c r="AJ220">
        <v>3.0529262280723999</v>
      </c>
      <c r="AK220">
        <v>84.881134538593102</v>
      </c>
      <c r="AL220">
        <f t="shared" si="128"/>
        <v>3.555338803496475</v>
      </c>
      <c r="AM220">
        <v>7.2582223898634597</v>
      </c>
      <c r="AN220">
        <v>11.471305594405599</v>
      </c>
      <c r="AO220">
        <v>2.16114591603372E-5</v>
      </c>
      <c r="AP220">
        <v>118.923516889192</v>
      </c>
      <c r="AQ220">
        <v>127</v>
      </c>
      <c r="AR220">
        <v>25</v>
      </c>
      <c r="AS220">
        <f t="shared" si="129"/>
        <v>1</v>
      </c>
      <c r="AT220">
        <f t="shared" si="130"/>
        <v>0</v>
      </c>
      <c r="AU220">
        <f t="shared" si="131"/>
        <v>55160.485362014137</v>
      </c>
      <c r="AV220">
        <f t="shared" si="132"/>
        <v>2000</v>
      </c>
      <c r="AW220">
        <f t="shared" si="133"/>
        <v>1686.0001499999998</v>
      </c>
      <c r="AX220">
        <f t="shared" si="134"/>
        <v>0.84300007499999996</v>
      </c>
      <c r="AY220">
        <f t="shared" si="135"/>
        <v>0.15870018750000001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1736452135.0999999</v>
      </c>
      <c r="BF220">
        <v>1444.27</v>
      </c>
      <c r="BG220">
        <v>1532.2</v>
      </c>
      <c r="BH220">
        <v>11.471450000000001</v>
      </c>
      <c r="BI220">
        <v>7.2585150000000001</v>
      </c>
      <c r="BJ220">
        <v>1423.82</v>
      </c>
      <c r="BK220">
        <v>11.447900000000001</v>
      </c>
      <c r="BL220">
        <v>500.49450000000002</v>
      </c>
      <c r="BM220">
        <v>102.119</v>
      </c>
      <c r="BN220">
        <v>2.5225350000000001E-2</v>
      </c>
      <c r="BO220">
        <v>20.006450000000001</v>
      </c>
      <c r="BP220">
        <v>19.99775</v>
      </c>
      <c r="BQ220">
        <v>999.9</v>
      </c>
      <c r="BR220">
        <v>0</v>
      </c>
      <c r="BS220">
        <v>0</v>
      </c>
      <c r="BT220">
        <v>9976.25</v>
      </c>
      <c r="BU220">
        <v>593.93349999999998</v>
      </c>
      <c r="BV220">
        <v>1519.325</v>
      </c>
      <c r="BW220">
        <v>-87.931399999999996</v>
      </c>
      <c r="BX220">
        <v>1461.03</v>
      </c>
      <c r="BY220">
        <v>1543.405</v>
      </c>
      <c r="BZ220">
        <v>4.2129349999999999</v>
      </c>
      <c r="CA220">
        <v>1532.2</v>
      </c>
      <c r="CB220">
        <v>7.2585150000000001</v>
      </c>
      <c r="CC220">
        <v>1.1714549999999999</v>
      </c>
      <c r="CD220">
        <v>0.74123099999999997</v>
      </c>
      <c r="CE220">
        <v>9.2436000000000007</v>
      </c>
      <c r="CF220">
        <v>2.6290049999999998</v>
      </c>
      <c r="CG220">
        <v>2000</v>
      </c>
      <c r="CH220">
        <v>0.89999750000000001</v>
      </c>
      <c r="CI220">
        <v>0.10000249999999999</v>
      </c>
      <c r="CJ220">
        <v>22</v>
      </c>
      <c r="CK220">
        <v>42020.5</v>
      </c>
      <c r="CL220">
        <v>1736448967.0999999</v>
      </c>
      <c r="CM220" t="s">
        <v>347</v>
      </c>
      <c r="CN220">
        <v>1736448967.0999999</v>
      </c>
      <c r="CO220">
        <v>1736448953.0999999</v>
      </c>
      <c r="CP220">
        <v>2</v>
      </c>
      <c r="CQ220">
        <v>-0.42199999999999999</v>
      </c>
      <c r="CR220">
        <v>-1.2999999999999999E-2</v>
      </c>
      <c r="CS220">
        <v>1.4690000000000001</v>
      </c>
      <c r="CT220">
        <v>4.4999999999999998E-2</v>
      </c>
      <c r="CU220">
        <v>197</v>
      </c>
      <c r="CV220">
        <v>13</v>
      </c>
      <c r="CW220">
        <v>0.01</v>
      </c>
      <c r="CX220">
        <v>0.02</v>
      </c>
      <c r="CY220">
        <v>-89.408812499999996</v>
      </c>
      <c r="CZ220">
        <v>14.2453941176472</v>
      </c>
      <c r="DA220">
        <v>1.3825823505649699</v>
      </c>
      <c r="DB220">
        <v>0</v>
      </c>
      <c r="DC220">
        <v>4.2082893749999997</v>
      </c>
      <c r="DD220">
        <v>6.0779117647054098E-2</v>
      </c>
      <c r="DE220">
        <v>5.2747339610046701E-3</v>
      </c>
      <c r="DF220">
        <v>1</v>
      </c>
      <c r="DG220">
        <v>1</v>
      </c>
      <c r="DH220">
        <v>2</v>
      </c>
      <c r="DI220" t="s">
        <v>362</v>
      </c>
      <c r="DJ220">
        <v>2.9370500000000002</v>
      </c>
      <c r="DK220">
        <v>2.6249699999999998</v>
      </c>
      <c r="DL220">
        <v>0.23635</v>
      </c>
      <c r="DM220">
        <v>0.24307100000000001</v>
      </c>
      <c r="DN220">
        <v>7.0161100000000004E-2</v>
      </c>
      <c r="DO220">
        <v>4.9428300000000001E-2</v>
      </c>
      <c r="DP220">
        <v>25765.4</v>
      </c>
      <c r="DQ220">
        <v>28550.9</v>
      </c>
      <c r="DR220">
        <v>29460.2</v>
      </c>
      <c r="DS220">
        <v>34707.1</v>
      </c>
      <c r="DT220">
        <v>34599.4</v>
      </c>
      <c r="DU220">
        <v>41739.9</v>
      </c>
      <c r="DV220">
        <v>40230.300000000003</v>
      </c>
      <c r="DW220">
        <v>47576.2</v>
      </c>
      <c r="DX220">
        <v>1.7359199999999999</v>
      </c>
      <c r="DY220">
        <v>2.0466000000000002</v>
      </c>
      <c r="DZ220">
        <v>3.0785799999999999E-2</v>
      </c>
      <c r="EA220">
        <v>0</v>
      </c>
      <c r="EB220">
        <v>19.486799999999999</v>
      </c>
      <c r="EC220">
        <v>999.9</v>
      </c>
      <c r="ED220">
        <v>64.216999999999999</v>
      </c>
      <c r="EE220">
        <v>22.425999999999998</v>
      </c>
      <c r="EF220">
        <v>17.1266</v>
      </c>
      <c r="EG220">
        <v>61.328200000000002</v>
      </c>
      <c r="EH220">
        <v>43.529600000000002</v>
      </c>
      <c r="EI220">
        <v>1</v>
      </c>
      <c r="EJ220">
        <v>-0.300404</v>
      </c>
      <c r="EK220">
        <v>1.51257</v>
      </c>
      <c r="EL220">
        <v>20.281099999999999</v>
      </c>
      <c r="EM220">
        <v>5.24709</v>
      </c>
      <c r="EN220">
        <v>11.914099999999999</v>
      </c>
      <c r="EO220">
        <v>4.9894999999999996</v>
      </c>
      <c r="EP220">
        <v>3.2841800000000001</v>
      </c>
      <c r="EQ220">
        <v>9999</v>
      </c>
      <c r="ER220">
        <v>9999</v>
      </c>
      <c r="ES220">
        <v>999.9</v>
      </c>
      <c r="ET220">
        <v>9999</v>
      </c>
      <c r="EU220">
        <v>1.8840399999999999</v>
      </c>
      <c r="EV220">
        <v>1.8842699999999999</v>
      </c>
      <c r="EW220">
        <v>1.8851800000000001</v>
      </c>
      <c r="EX220">
        <v>1.8871800000000001</v>
      </c>
      <c r="EY220">
        <v>1.8836599999999999</v>
      </c>
      <c r="EZ220">
        <v>1.87679</v>
      </c>
      <c r="FA220">
        <v>1.8826000000000001</v>
      </c>
      <c r="FB220">
        <v>1.88812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20.55</v>
      </c>
      <c r="FQ220">
        <v>2.3599999999999999E-2</v>
      </c>
      <c r="FR220">
        <v>-0.66434949939203702</v>
      </c>
      <c r="FS220">
        <v>9.8787948123959593E-3</v>
      </c>
      <c r="FT220">
        <v>5.3251326344088904E-6</v>
      </c>
      <c r="FU220">
        <v>-1.29812346716052E-9</v>
      </c>
      <c r="FV220">
        <v>-3.0087886876822501E-2</v>
      </c>
      <c r="FW220">
        <v>-3.68478344840185E-3</v>
      </c>
      <c r="FX220">
        <v>8.3536045323785897E-4</v>
      </c>
      <c r="FY220">
        <v>-9.0991182514875006E-6</v>
      </c>
      <c r="FZ220">
        <v>5</v>
      </c>
      <c r="GA220">
        <v>1737</v>
      </c>
      <c r="GB220">
        <v>1</v>
      </c>
      <c r="GC220">
        <v>17</v>
      </c>
      <c r="GD220">
        <v>52.8</v>
      </c>
      <c r="GE220">
        <v>53.1</v>
      </c>
      <c r="GF220">
        <v>2.7392599999999998</v>
      </c>
      <c r="GG220">
        <v>2.4182100000000002</v>
      </c>
      <c r="GH220">
        <v>1.3513200000000001</v>
      </c>
      <c r="GI220">
        <v>2.2473100000000001</v>
      </c>
      <c r="GJ220">
        <v>1.3000499999999999</v>
      </c>
      <c r="GK220">
        <v>2.4658199999999999</v>
      </c>
      <c r="GL220">
        <v>26.2516</v>
      </c>
      <c r="GM220">
        <v>14.026999999999999</v>
      </c>
      <c r="GN220">
        <v>19</v>
      </c>
      <c r="GO220">
        <v>327.82799999999997</v>
      </c>
      <c r="GP220">
        <v>500.392</v>
      </c>
      <c r="GQ220">
        <v>17.811299999999999</v>
      </c>
      <c r="GR220">
        <v>23.519300000000001</v>
      </c>
      <c r="GS220">
        <v>29.999600000000001</v>
      </c>
      <c r="GT220">
        <v>23.9025</v>
      </c>
      <c r="GU220">
        <v>23.933</v>
      </c>
      <c r="GV220">
        <v>54.796999999999997</v>
      </c>
      <c r="GW220">
        <v>57.601500000000001</v>
      </c>
      <c r="GX220">
        <v>100</v>
      </c>
      <c r="GY220">
        <v>17.795000000000002</v>
      </c>
      <c r="GZ220">
        <v>1559.59</v>
      </c>
      <c r="HA220">
        <v>7.2662199999999997</v>
      </c>
      <c r="HB220">
        <v>101.81699999999999</v>
      </c>
      <c r="HC220">
        <v>102.342</v>
      </c>
    </row>
    <row r="221" spans="1:211" x14ac:dyDescent="0.2">
      <c r="A221">
        <v>205</v>
      </c>
      <c r="B221">
        <v>1736452139.0999999</v>
      </c>
      <c r="C221">
        <v>409</v>
      </c>
      <c r="D221" t="s">
        <v>760</v>
      </c>
      <c r="E221" t="s">
        <v>761</v>
      </c>
      <c r="F221">
        <v>2</v>
      </c>
      <c r="G221">
        <v>1736452138.0999999</v>
      </c>
      <c r="H221">
        <f t="shared" si="102"/>
        <v>3.5569132839439565E-3</v>
      </c>
      <c r="I221">
        <f t="shared" si="103"/>
        <v>3.5569132839439566</v>
      </c>
      <c r="J221">
        <f t="shared" si="104"/>
        <v>43.162469269673004</v>
      </c>
      <c r="K221">
        <f t="shared" si="105"/>
        <v>1453.27</v>
      </c>
      <c r="L221">
        <f t="shared" si="106"/>
        <v>1203.1586853649662</v>
      </c>
      <c r="M221">
        <f t="shared" si="107"/>
        <v>122.8981730109777</v>
      </c>
      <c r="N221">
        <f t="shared" si="108"/>
        <v>148.44611111084299</v>
      </c>
      <c r="O221">
        <f t="shared" si="109"/>
        <v>0.31948577277691642</v>
      </c>
      <c r="P221">
        <f t="shared" si="110"/>
        <v>3.5295636838633682</v>
      </c>
      <c r="Q221">
        <f t="shared" si="111"/>
        <v>0.30424528031642617</v>
      </c>
      <c r="R221">
        <f t="shared" si="112"/>
        <v>0.19146199994575397</v>
      </c>
      <c r="S221">
        <f t="shared" si="113"/>
        <v>317.40188700149997</v>
      </c>
      <c r="T221">
        <f t="shared" si="114"/>
        <v>20.805916302157083</v>
      </c>
      <c r="U221">
        <f t="shared" si="115"/>
        <v>19.993300000000001</v>
      </c>
      <c r="V221">
        <f t="shared" si="116"/>
        <v>2.3456396597352223</v>
      </c>
      <c r="W221">
        <f t="shared" si="117"/>
        <v>49.921199282030216</v>
      </c>
      <c r="X221">
        <f t="shared" si="118"/>
        <v>1.17201609767951</v>
      </c>
      <c r="Y221">
        <f t="shared" si="119"/>
        <v>2.3477322551050821</v>
      </c>
      <c r="Z221">
        <f t="shared" si="120"/>
        <v>1.1736235620557123</v>
      </c>
      <c r="AA221">
        <f t="shared" si="121"/>
        <v>-156.85987582192848</v>
      </c>
      <c r="AB221">
        <f t="shared" si="122"/>
        <v>2.7401160574716621</v>
      </c>
      <c r="AC221">
        <f t="shared" si="123"/>
        <v>0.15608609948431992</v>
      </c>
      <c r="AD221">
        <f t="shared" si="124"/>
        <v>163.43821333652744</v>
      </c>
      <c r="AE221">
        <f t="shared" si="125"/>
        <v>69.010085430298616</v>
      </c>
      <c r="AF221">
        <f t="shared" si="126"/>
        <v>3.5578177510268407</v>
      </c>
      <c r="AG221">
        <f t="shared" si="127"/>
        <v>43.162469269673004</v>
      </c>
      <c r="AH221">
        <v>1543.4697059509899</v>
      </c>
      <c r="AI221">
        <v>1470.01751515151</v>
      </c>
      <c r="AJ221">
        <v>3.0003759123440701</v>
      </c>
      <c r="AK221">
        <v>84.881134538593102</v>
      </c>
      <c r="AL221">
        <f t="shared" si="128"/>
        <v>3.5569132839439566</v>
      </c>
      <c r="AM221">
        <v>7.2585217783117502</v>
      </c>
      <c r="AN221">
        <v>11.4738972027972</v>
      </c>
      <c r="AO221">
        <v>3.1394598502411799E-5</v>
      </c>
      <c r="AP221">
        <v>118.923516889192</v>
      </c>
      <c r="AQ221">
        <v>127</v>
      </c>
      <c r="AR221">
        <v>25</v>
      </c>
      <c r="AS221">
        <f t="shared" si="129"/>
        <v>1</v>
      </c>
      <c r="AT221">
        <f t="shared" si="130"/>
        <v>0</v>
      </c>
      <c r="AU221">
        <f t="shared" si="131"/>
        <v>55202.745901960188</v>
      </c>
      <c r="AV221">
        <f t="shared" si="132"/>
        <v>2000.01</v>
      </c>
      <c r="AW221">
        <f t="shared" si="133"/>
        <v>1686.0085500005996</v>
      </c>
      <c r="AX221">
        <f t="shared" si="134"/>
        <v>0.84300005999999983</v>
      </c>
      <c r="AY221">
        <f t="shared" si="135"/>
        <v>0.15870014999999998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1736452138.0999999</v>
      </c>
      <c r="BF221">
        <v>1453.27</v>
      </c>
      <c r="BG221">
        <v>1542.21</v>
      </c>
      <c r="BH221">
        <v>11.4739</v>
      </c>
      <c r="BI221">
        <v>7.2571399999999997</v>
      </c>
      <c r="BJ221">
        <v>1432.67</v>
      </c>
      <c r="BK221">
        <v>11.4503</v>
      </c>
      <c r="BL221">
        <v>500.43099999999998</v>
      </c>
      <c r="BM221">
        <v>102.124</v>
      </c>
      <c r="BN221">
        <v>2.22709E-2</v>
      </c>
      <c r="BO221">
        <v>20.0077</v>
      </c>
      <c r="BP221">
        <v>19.993300000000001</v>
      </c>
      <c r="BQ221">
        <v>999.9</v>
      </c>
      <c r="BR221">
        <v>0</v>
      </c>
      <c r="BS221">
        <v>0</v>
      </c>
      <c r="BT221">
        <v>9983.75</v>
      </c>
      <c r="BU221">
        <v>594.04600000000005</v>
      </c>
      <c r="BV221">
        <v>1517.27</v>
      </c>
      <c r="BW221">
        <v>-88.939499999999995</v>
      </c>
      <c r="BX221">
        <v>1470.14</v>
      </c>
      <c r="BY221">
        <v>1553.48</v>
      </c>
      <c r="BZ221">
        <v>4.2167300000000001</v>
      </c>
      <c r="CA221">
        <v>1542.21</v>
      </c>
      <c r="CB221">
        <v>7.2571399999999997</v>
      </c>
      <c r="CC221">
        <v>1.1717599999999999</v>
      </c>
      <c r="CD221">
        <v>0.74112900000000004</v>
      </c>
      <c r="CE221">
        <v>9.2475100000000001</v>
      </c>
      <c r="CF221">
        <v>2.6270699999999998</v>
      </c>
      <c r="CG221">
        <v>2000.01</v>
      </c>
      <c r="CH221">
        <v>0.89999799999999996</v>
      </c>
      <c r="CI221">
        <v>0.10000199999999999</v>
      </c>
      <c r="CJ221">
        <v>22</v>
      </c>
      <c r="CK221">
        <v>42020.7</v>
      </c>
      <c r="CL221">
        <v>1736448967.0999999</v>
      </c>
      <c r="CM221" t="s">
        <v>347</v>
      </c>
      <c r="CN221">
        <v>1736448967.0999999</v>
      </c>
      <c r="CO221">
        <v>1736448953.0999999</v>
      </c>
      <c r="CP221">
        <v>2</v>
      </c>
      <c r="CQ221">
        <v>-0.42199999999999999</v>
      </c>
      <c r="CR221">
        <v>-1.2999999999999999E-2</v>
      </c>
      <c r="CS221">
        <v>1.4690000000000001</v>
      </c>
      <c r="CT221">
        <v>4.4999999999999998E-2</v>
      </c>
      <c r="CU221">
        <v>197</v>
      </c>
      <c r="CV221">
        <v>13</v>
      </c>
      <c r="CW221">
        <v>0.01</v>
      </c>
      <c r="CX221">
        <v>0.02</v>
      </c>
      <c r="CY221">
        <v>-89.095343749999998</v>
      </c>
      <c r="CZ221">
        <v>10.195702941176799</v>
      </c>
      <c r="DA221">
        <v>1.2127326250913399</v>
      </c>
      <c r="DB221">
        <v>0</v>
      </c>
      <c r="DC221">
        <v>4.21031625</v>
      </c>
      <c r="DD221">
        <v>4.4936470588222803E-2</v>
      </c>
      <c r="DE221">
        <v>4.0601552848998903E-3</v>
      </c>
      <c r="DF221">
        <v>1</v>
      </c>
      <c r="DG221">
        <v>1</v>
      </c>
      <c r="DH221">
        <v>2</v>
      </c>
      <c r="DI221" t="s">
        <v>362</v>
      </c>
      <c r="DJ221">
        <v>2.9379499999999998</v>
      </c>
      <c r="DK221">
        <v>2.6237699999999999</v>
      </c>
      <c r="DL221">
        <v>0.236957</v>
      </c>
      <c r="DM221">
        <v>0.24365800000000001</v>
      </c>
      <c r="DN221">
        <v>7.0166199999999998E-2</v>
      </c>
      <c r="DO221">
        <v>4.9424900000000001E-2</v>
      </c>
      <c r="DP221">
        <v>25745.1</v>
      </c>
      <c r="DQ221">
        <v>28528.7</v>
      </c>
      <c r="DR221">
        <v>29460.3</v>
      </c>
      <c r="DS221">
        <v>34706.9</v>
      </c>
      <c r="DT221">
        <v>34599.5</v>
      </c>
      <c r="DU221">
        <v>41740</v>
      </c>
      <c r="DV221">
        <v>40230.699999999997</v>
      </c>
      <c r="DW221">
        <v>47576.2</v>
      </c>
      <c r="DX221">
        <v>1.73655</v>
      </c>
      <c r="DY221">
        <v>2.0461800000000001</v>
      </c>
      <c r="DZ221">
        <v>3.0260499999999999E-2</v>
      </c>
      <c r="EA221">
        <v>0</v>
      </c>
      <c r="EB221">
        <v>19.486999999999998</v>
      </c>
      <c r="EC221">
        <v>999.9</v>
      </c>
      <c r="ED221">
        <v>64.216999999999999</v>
      </c>
      <c r="EE221">
        <v>22.425999999999998</v>
      </c>
      <c r="EF221">
        <v>17.127199999999998</v>
      </c>
      <c r="EG221">
        <v>61.608199999999997</v>
      </c>
      <c r="EH221">
        <v>44.142600000000002</v>
      </c>
      <c r="EI221">
        <v>1</v>
      </c>
      <c r="EJ221">
        <v>-0.30065799999999998</v>
      </c>
      <c r="EK221">
        <v>1.54017</v>
      </c>
      <c r="EL221">
        <v>20.280799999999999</v>
      </c>
      <c r="EM221">
        <v>5.2467899999999998</v>
      </c>
      <c r="EN221">
        <v>11.914099999999999</v>
      </c>
      <c r="EO221">
        <v>4.9894999999999996</v>
      </c>
      <c r="EP221">
        <v>3.2842199999999999</v>
      </c>
      <c r="EQ221">
        <v>9999</v>
      </c>
      <c r="ER221">
        <v>9999</v>
      </c>
      <c r="ES221">
        <v>999.9</v>
      </c>
      <c r="ET221">
        <v>9999</v>
      </c>
      <c r="EU221">
        <v>1.8840399999999999</v>
      </c>
      <c r="EV221">
        <v>1.88428</v>
      </c>
      <c r="EW221">
        <v>1.8851899999999999</v>
      </c>
      <c r="EX221">
        <v>1.8871899999999999</v>
      </c>
      <c r="EY221">
        <v>1.88368</v>
      </c>
      <c r="EZ221">
        <v>1.8768</v>
      </c>
      <c r="FA221">
        <v>1.88259</v>
      </c>
      <c r="FB221">
        <v>1.88812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20.66</v>
      </c>
      <c r="FQ221">
        <v>2.3599999999999999E-2</v>
      </c>
      <c r="FR221">
        <v>-0.66434949939203702</v>
      </c>
      <c r="FS221">
        <v>9.8787948123959593E-3</v>
      </c>
      <c r="FT221">
        <v>5.3251326344088904E-6</v>
      </c>
      <c r="FU221">
        <v>-1.29812346716052E-9</v>
      </c>
      <c r="FV221">
        <v>-3.0087886876822501E-2</v>
      </c>
      <c r="FW221">
        <v>-3.68478344840185E-3</v>
      </c>
      <c r="FX221">
        <v>8.3536045323785897E-4</v>
      </c>
      <c r="FY221">
        <v>-9.0991182514875006E-6</v>
      </c>
      <c r="FZ221">
        <v>5</v>
      </c>
      <c r="GA221">
        <v>1737</v>
      </c>
      <c r="GB221">
        <v>1</v>
      </c>
      <c r="GC221">
        <v>17</v>
      </c>
      <c r="GD221">
        <v>52.9</v>
      </c>
      <c r="GE221">
        <v>53.1</v>
      </c>
      <c r="GF221">
        <v>2.7502399999999998</v>
      </c>
      <c r="GG221">
        <v>2.4328599999999998</v>
      </c>
      <c r="GH221">
        <v>1.3513200000000001</v>
      </c>
      <c r="GI221">
        <v>2.2460900000000001</v>
      </c>
      <c r="GJ221">
        <v>1.3000499999999999</v>
      </c>
      <c r="GK221">
        <v>2.49268</v>
      </c>
      <c r="GL221">
        <v>26.2516</v>
      </c>
      <c r="GM221">
        <v>14.026999999999999</v>
      </c>
      <c r="GN221">
        <v>19</v>
      </c>
      <c r="GO221">
        <v>328.10399999999998</v>
      </c>
      <c r="GP221">
        <v>500.09500000000003</v>
      </c>
      <c r="GQ221">
        <v>17.805900000000001</v>
      </c>
      <c r="GR221">
        <v>23.515999999999998</v>
      </c>
      <c r="GS221">
        <v>29.999600000000001</v>
      </c>
      <c r="GT221">
        <v>23.899899999999999</v>
      </c>
      <c r="GU221">
        <v>23.930800000000001</v>
      </c>
      <c r="GV221">
        <v>54.982399999999998</v>
      </c>
      <c r="GW221">
        <v>57.601500000000001</v>
      </c>
      <c r="GX221">
        <v>100</v>
      </c>
      <c r="GY221">
        <v>17.795000000000002</v>
      </c>
      <c r="GZ221">
        <v>1559.59</v>
      </c>
      <c r="HA221">
        <v>7.2662199999999997</v>
      </c>
      <c r="HB221">
        <v>101.818</v>
      </c>
      <c r="HC221">
        <v>102.342</v>
      </c>
    </row>
    <row r="222" spans="1:211" x14ac:dyDescent="0.2">
      <c r="A222">
        <v>206</v>
      </c>
      <c r="B222">
        <v>1736452141.0999999</v>
      </c>
      <c r="C222">
        <v>411</v>
      </c>
      <c r="D222" t="s">
        <v>762</v>
      </c>
      <c r="E222" t="s">
        <v>763</v>
      </c>
      <c r="F222">
        <v>2</v>
      </c>
      <c r="G222">
        <v>1736452139.0999999</v>
      </c>
      <c r="H222">
        <f t="shared" si="102"/>
        <v>3.5584895855674706E-3</v>
      </c>
      <c r="I222">
        <f t="shared" si="103"/>
        <v>3.5584895855674707</v>
      </c>
      <c r="J222">
        <f t="shared" si="104"/>
        <v>42.877975244040307</v>
      </c>
      <c r="K222">
        <f t="shared" si="105"/>
        <v>1456.4449999999999</v>
      </c>
      <c r="L222">
        <f t="shared" si="106"/>
        <v>1207.9830223851311</v>
      </c>
      <c r="M222">
        <f t="shared" si="107"/>
        <v>123.38871123917232</v>
      </c>
      <c r="N222">
        <f t="shared" si="108"/>
        <v>148.76771296496025</v>
      </c>
      <c r="O222">
        <f t="shared" si="109"/>
        <v>0.31981147221367479</v>
      </c>
      <c r="P222">
        <f t="shared" si="110"/>
        <v>3.5315735199554426</v>
      </c>
      <c r="Q222">
        <f t="shared" si="111"/>
        <v>0.30454893309750108</v>
      </c>
      <c r="R222">
        <f t="shared" si="112"/>
        <v>0.19165365013083779</v>
      </c>
      <c r="S222">
        <f t="shared" si="113"/>
        <v>317.402530501125</v>
      </c>
      <c r="T222">
        <f t="shared" si="114"/>
        <v>20.805993885199076</v>
      </c>
      <c r="U222">
        <f t="shared" si="115"/>
        <v>19.988900000000001</v>
      </c>
      <c r="V222">
        <f t="shared" si="116"/>
        <v>2.3450005816699528</v>
      </c>
      <c r="W222">
        <f t="shared" si="117"/>
        <v>49.919836925447321</v>
      </c>
      <c r="X222">
        <f t="shared" si="118"/>
        <v>1.17204580031868</v>
      </c>
      <c r="Y222">
        <f t="shared" si="119"/>
        <v>2.3478558274720918</v>
      </c>
      <c r="Z222">
        <f t="shared" si="120"/>
        <v>1.1729547813512728</v>
      </c>
      <c r="AA222">
        <f t="shared" si="121"/>
        <v>-156.92939072352544</v>
      </c>
      <c r="AB222">
        <f t="shared" si="122"/>
        <v>3.7412458650937497</v>
      </c>
      <c r="AC222">
        <f t="shared" si="123"/>
        <v>0.21298861912294828</v>
      </c>
      <c r="AD222">
        <f t="shared" si="124"/>
        <v>164.42737426181625</v>
      </c>
      <c r="AE222">
        <f t="shared" si="125"/>
        <v>68.950666752897433</v>
      </c>
      <c r="AF222">
        <f t="shared" si="126"/>
        <v>3.5581773293436534</v>
      </c>
      <c r="AG222">
        <f t="shared" si="127"/>
        <v>42.877975244040307</v>
      </c>
      <c r="AH222">
        <v>1550.46748273138</v>
      </c>
      <c r="AI222">
        <v>1476.5083636363599</v>
      </c>
      <c r="AJ222">
        <v>3.1204773242629402</v>
      </c>
      <c r="AK222">
        <v>84.881134538593102</v>
      </c>
      <c r="AL222">
        <f t="shared" si="128"/>
        <v>3.5584895855674707</v>
      </c>
      <c r="AM222">
        <v>7.2582751961243996</v>
      </c>
      <c r="AN222">
        <v>11.4752538461538</v>
      </c>
      <c r="AO222">
        <v>4.3466756103709903E-5</v>
      </c>
      <c r="AP222">
        <v>118.923516889192</v>
      </c>
      <c r="AQ222">
        <v>136</v>
      </c>
      <c r="AR222">
        <v>27</v>
      </c>
      <c r="AS222">
        <f t="shared" si="129"/>
        <v>1</v>
      </c>
      <c r="AT222">
        <f t="shared" si="130"/>
        <v>0</v>
      </c>
      <c r="AU222">
        <f t="shared" si="131"/>
        <v>55247.517108400214</v>
      </c>
      <c r="AV222">
        <f t="shared" si="132"/>
        <v>2000.0150000000001</v>
      </c>
      <c r="AW222">
        <f t="shared" si="133"/>
        <v>1686.0127050004501</v>
      </c>
      <c r="AX222">
        <f t="shared" si="134"/>
        <v>0.84300003000000001</v>
      </c>
      <c r="AY222">
        <f t="shared" si="135"/>
        <v>0.158700075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1736452139.0999999</v>
      </c>
      <c r="BF222">
        <v>1456.4449999999999</v>
      </c>
      <c r="BG222">
        <v>1545.325</v>
      </c>
      <c r="BH222">
        <v>11.474399999999999</v>
      </c>
      <c r="BI222">
        <v>7.2573550000000004</v>
      </c>
      <c r="BJ222">
        <v>1435.79</v>
      </c>
      <c r="BK222">
        <v>11.450799999999999</v>
      </c>
      <c r="BL222">
        <v>500.44749999999999</v>
      </c>
      <c r="BM222">
        <v>102.1215</v>
      </c>
      <c r="BN222">
        <v>2.290845E-2</v>
      </c>
      <c r="BO222">
        <v>20.00855</v>
      </c>
      <c r="BP222">
        <v>19.988900000000001</v>
      </c>
      <c r="BQ222">
        <v>999.9</v>
      </c>
      <c r="BR222">
        <v>0</v>
      </c>
      <c r="BS222">
        <v>0</v>
      </c>
      <c r="BT222">
        <v>9992.4750000000004</v>
      </c>
      <c r="BU222">
        <v>594.08249999999998</v>
      </c>
      <c r="BV222">
        <v>1517.45</v>
      </c>
      <c r="BW222">
        <v>-88.876000000000005</v>
      </c>
      <c r="BX222">
        <v>1473.355</v>
      </c>
      <c r="BY222">
        <v>1556.62</v>
      </c>
      <c r="BZ222">
        <v>4.2170100000000001</v>
      </c>
      <c r="CA222">
        <v>1545.325</v>
      </c>
      <c r="CB222">
        <v>7.2573550000000004</v>
      </c>
      <c r="CC222">
        <v>1.17178</v>
      </c>
      <c r="CD222">
        <v>0.74113150000000005</v>
      </c>
      <c r="CE222">
        <v>9.2477549999999997</v>
      </c>
      <c r="CF222">
        <v>2.6271149999999999</v>
      </c>
      <c r="CG222">
        <v>2000.0150000000001</v>
      </c>
      <c r="CH222">
        <v>0.89999899999999999</v>
      </c>
      <c r="CI222">
        <v>0.10000100000000001</v>
      </c>
      <c r="CJ222">
        <v>22</v>
      </c>
      <c r="CK222">
        <v>42020.800000000003</v>
      </c>
      <c r="CL222">
        <v>1736448967.0999999</v>
      </c>
      <c r="CM222" t="s">
        <v>347</v>
      </c>
      <c r="CN222">
        <v>1736448967.0999999</v>
      </c>
      <c r="CO222">
        <v>1736448953.0999999</v>
      </c>
      <c r="CP222">
        <v>2</v>
      </c>
      <c r="CQ222">
        <v>-0.42199999999999999</v>
      </c>
      <c r="CR222">
        <v>-1.2999999999999999E-2</v>
      </c>
      <c r="CS222">
        <v>1.4690000000000001</v>
      </c>
      <c r="CT222">
        <v>4.4999999999999998E-2</v>
      </c>
      <c r="CU222">
        <v>197</v>
      </c>
      <c r="CV222">
        <v>13</v>
      </c>
      <c r="CW222">
        <v>0.01</v>
      </c>
      <c r="CX222">
        <v>0.02</v>
      </c>
      <c r="CY222">
        <v>-88.935468749999998</v>
      </c>
      <c r="CZ222">
        <v>6.8896852941178901</v>
      </c>
      <c r="DA222">
        <v>1.1282237331967599</v>
      </c>
      <c r="DB222">
        <v>0</v>
      </c>
      <c r="DC222">
        <v>4.2122268749999998</v>
      </c>
      <c r="DD222">
        <v>3.45944117646955E-2</v>
      </c>
      <c r="DE222">
        <v>3.0786720326101001E-3</v>
      </c>
      <c r="DF222">
        <v>1</v>
      </c>
      <c r="DG222">
        <v>1</v>
      </c>
      <c r="DH222">
        <v>2</v>
      </c>
      <c r="DI222" t="s">
        <v>362</v>
      </c>
      <c r="DJ222">
        <v>2.9374699999999998</v>
      </c>
      <c r="DK222">
        <v>2.6282199999999998</v>
      </c>
      <c r="DL222">
        <v>0.23754600000000001</v>
      </c>
      <c r="DM222">
        <v>0.244227</v>
      </c>
      <c r="DN222">
        <v>7.0160299999999995E-2</v>
      </c>
      <c r="DO222">
        <v>4.9429099999999997E-2</v>
      </c>
      <c r="DP222">
        <v>25725.4</v>
      </c>
      <c r="DQ222">
        <v>28507.200000000001</v>
      </c>
      <c r="DR222">
        <v>29460.400000000001</v>
      </c>
      <c r="DS222">
        <v>34706.800000000003</v>
      </c>
      <c r="DT222">
        <v>34599.800000000003</v>
      </c>
      <c r="DU222">
        <v>41739.699999999997</v>
      </c>
      <c r="DV222">
        <v>40230.800000000003</v>
      </c>
      <c r="DW222">
        <v>47576.1</v>
      </c>
      <c r="DX222">
        <v>1.7177500000000001</v>
      </c>
      <c r="DY222">
        <v>2.04643</v>
      </c>
      <c r="DZ222">
        <v>3.0003499999999999E-2</v>
      </c>
      <c r="EA222">
        <v>0</v>
      </c>
      <c r="EB222">
        <v>19.487100000000002</v>
      </c>
      <c r="EC222">
        <v>999.9</v>
      </c>
      <c r="ED222">
        <v>64.191999999999993</v>
      </c>
      <c r="EE222">
        <v>22.416</v>
      </c>
      <c r="EF222">
        <v>17.109100000000002</v>
      </c>
      <c r="EG222">
        <v>61.438200000000002</v>
      </c>
      <c r="EH222">
        <v>44.767600000000002</v>
      </c>
      <c r="EI222">
        <v>1</v>
      </c>
      <c r="EJ222">
        <v>-0.300844</v>
      </c>
      <c r="EK222">
        <v>1.5362199999999999</v>
      </c>
      <c r="EL222">
        <v>20.2807</v>
      </c>
      <c r="EM222">
        <v>5.24709</v>
      </c>
      <c r="EN222">
        <v>11.914099999999999</v>
      </c>
      <c r="EO222">
        <v>4.9896500000000001</v>
      </c>
      <c r="EP222">
        <v>3.2842500000000001</v>
      </c>
      <c r="EQ222">
        <v>9999</v>
      </c>
      <c r="ER222">
        <v>9999</v>
      </c>
      <c r="ES222">
        <v>999.9</v>
      </c>
      <c r="ET222">
        <v>9999</v>
      </c>
      <c r="EU222">
        <v>1.88402</v>
      </c>
      <c r="EV222">
        <v>1.88428</v>
      </c>
      <c r="EW222">
        <v>1.8851800000000001</v>
      </c>
      <c r="EX222">
        <v>1.8872100000000001</v>
      </c>
      <c r="EY222">
        <v>1.88367</v>
      </c>
      <c r="EZ222">
        <v>1.8768</v>
      </c>
      <c r="FA222">
        <v>1.8825799999999999</v>
      </c>
      <c r="FB222">
        <v>1.88812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20.76</v>
      </c>
      <c r="FQ222">
        <v>2.3599999999999999E-2</v>
      </c>
      <c r="FR222">
        <v>-0.66434949939203702</v>
      </c>
      <c r="FS222">
        <v>9.8787948123959593E-3</v>
      </c>
      <c r="FT222">
        <v>5.3251326344088904E-6</v>
      </c>
      <c r="FU222">
        <v>-1.29812346716052E-9</v>
      </c>
      <c r="FV222">
        <v>-3.0087886876822501E-2</v>
      </c>
      <c r="FW222">
        <v>-3.68478344840185E-3</v>
      </c>
      <c r="FX222">
        <v>8.3536045323785897E-4</v>
      </c>
      <c r="FY222">
        <v>-9.0991182514875006E-6</v>
      </c>
      <c r="FZ222">
        <v>5</v>
      </c>
      <c r="GA222">
        <v>1737</v>
      </c>
      <c r="GB222">
        <v>1</v>
      </c>
      <c r="GC222">
        <v>17</v>
      </c>
      <c r="GD222">
        <v>52.9</v>
      </c>
      <c r="GE222">
        <v>53.1</v>
      </c>
      <c r="GF222">
        <v>2.7587899999999999</v>
      </c>
      <c r="GG222">
        <v>2.4365199999999998</v>
      </c>
      <c r="GH222">
        <v>1.3513200000000001</v>
      </c>
      <c r="GI222">
        <v>2.2448700000000001</v>
      </c>
      <c r="GJ222">
        <v>1.3000499999999999</v>
      </c>
      <c r="GK222">
        <v>2.3791500000000001</v>
      </c>
      <c r="GL222">
        <v>26.2516</v>
      </c>
      <c r="GM222">
        <v>14.009499999999999</v>
      </c>
      <c r="GN222">
        <v>19</v>
      </c>
      <c r="GO222">
        <v>319.959</v>
      </c>
      <c r="GP222">
        <v>500.23</v>
      </c>
      <c r="GQ222">
        <v>17.798500000000001</v>
      </c>
      <c r="GR222">
        <v>23.513100000000001</v>
      </c>
      <c r="GS222">
        <v>29.999700000000001</v>
      </c>
      <c r="GT222">
        <v>23.897200000000002</v>
      </c>
      <c r="GU222">
        <v>23.9284</v>
      </c>
      <c r="GV222">
        <v>55.246299999999998</v>
      </c>
      <c r="GW222">
        <v>57.601500000000001</v>
      </c>
      <c r="GX222">
        <v>100</v>
      </c>
      <c r="GY222">
        <v>17.787099999999999</v>
      </c>
      <c r="GZ222">
        <v>1573.21</v>
      </c>
      <c r="HA222">
        <v>7.2662199999999997</v>
      </c>
      <c r="HB222">
        <v>101.818</v>
      </c>
      <c r="HC222">
        <v>102.342</v>
      </c>
    </row>
    <row r="223" spans="1:211" x14ac:dyDescent="0.2">
      <c r="A223">
        <v>207</v>
      </c>
      <c r="B223">
        <v>1736452143.0999999</v>
      </c>
      <c r="C223">
        <v>413</v>
      </c>
      <c r="D223" t="s">
        <v>764</v>
      </c>
      <c r="E223" t="s">
        <v>765</v>
      </c>
      <c r="F223">
        <v>2</v>
      </c>
      <c r="G223">
        <v>1736452142.0999999</v>
      </c>
      <c r="H223">
        <f t="shared" si="102"/>
        <v>3.5592808141626051E-3</v>
      </c>
      <c r="I223">
        <f t="shared" si="103"/>
        <v>3.5592808141626051</v>
      </c>
      <c r="J223">
        <f t="shared" si="104"/>
        <v>42.633723187093544</v>
      </c>
      <c r="K223">
        <f t="shared" si="105"/>
        <v>1465.87</v>
      </c>
      <c r="L223">
        <f t="shared" si="106"/>
        <v>1218.6739960767825</v>
      </c>
      <c r="M223">
        <f t="shared" si="107"/>
        <v>124.47256973342274</v>
      </c>
      <c r="N223">
        <f t="shared" si="108"/>
        <v>149.72060319865599</v>
      </c>
      <c r="O223">
        <f t="shared" si="109"/>
        <v>0.32008834074717779</v>
      </c>
      <c r="P223">
        <f t="shared" si="110"/>
        <v>3.5241516970988216</v>
      </c>
      <c r="Q223">
        <f t="shared" si="111"/>
        <v>0.3047695012909386</v>
      </c>
      <c r="R223">
        <f t="shared" si="112"/>
        <v>0.19179616743248767</v>
      </c>
      <c r="S223">
        <f t="shared" si="113"/>
        <v>317.40303827864278</v>
      </c>
      <c r="T223">
        <f t="shared" si="114"/>
        <v>20.808261057244344</v>
      </c>
      <c r="U223">
        <f t="shared" si="115"/>
        <v>19.984300000000001</v>
      </c>
      <c r="V223">
        <f t="shared" si="116"/>
        <v>2.3443326177385302</v>
      </c>
      <c r="W223">
        <f t="shared" si="117"/>
        <v>49.916980510405118</v>
      </c>
      <c r="X223">
        <f t="shared" si="118"/>
        <v>1.1720404222508798</v>
      </c>
      <c r="Y223">
        <f t="shared" si="119"/>
        <v>2.3479794055383012</v>
      </c>
      <c r="Z223">
        <f t="shared" si="120"/>
        <v>1.1722921954876504</v>
      </c>
      <c r="AA223">
        <f t="shared" si="121"/>
        <v>-156.96428390457089</v>
      </c>
      <c r="AB223">
        <f t="shared" si="122"/>
        <v>4.7688510639788761</v>
      </c>
      <c r="AC223">
        <f t="shared" si="123"/>
        <v>0.2720565756473603</v>
      </c>
      <c r="AD223">
        <f t="shared" si="124"/>
        <v>165.47966201369812</v>
      </c>
      <c r="AE223">
        <f t="shared" si="125"/>
        <v>69.226700875723111</v>
      </c>
      <c r="AF223">
        <f t="shared" si="126"/>
        <v>3.5575647164780575</v>
      </c>
      <c r="AG223">
        <f t="shared" si="127"/>
        <v>42.633723187093544</v>
      </c>
      <c r="AH223">
        <v>1557.1015990342601</v>
      </c>
      <c r="AI223">
        <v>1482.9509696969701</v>
      </c>
      <c r="AJ223">
        <v>3.1905294587740101</v>
      </c>
      <c r="AK223">
        <v>84.881134538593102</v>
      </c>
      <c r="AL223">
        <f t="shared" si="128"/>
        <v>3.5592808141626051</v>
      </c>
      <c r="AM223">
        <v>7.2577372975493004</v>
      </c>
      <c r="AN223">
        <v>11.4752307692308</v>
      </c>
      <c r="AO223">
        <v>3.8135360677787597E-5</v>
      </c>
      <c r="AP223">
        <v>118.923516889192</v>
      </c>
      <c r="AQ223">
        <v>144</v>
      </c>
      <c r="AR223">
        <v>29</v>
      </c>
      <c r="AS223">
        <f t="shared" si="129"/>
        <v>1</v>
      </c>
      <c r="AT223">
        <f t="shared" si="130"/>
        <v>0</v>
      </c>
      <c r="AU223">
        <f t="shared" si="131"/>
        <v>55081.019897024358</v>
      </c>
      <c r="AV223">
        <f t="shared" si="132"/>
        <v>2000.02</v>
      </c>
      <c r="AW223">
        <f t="shared" si="133"/>
        <v>1686.0163379947801</v>
      </c>
      <c r="AX223">
        <f t="shared" si="134"/>
        <v>0.84299973900000003</v>
      </c>
      <c r="AY223">
        <f t="shared" si="135"/>
        <v>0.15869993214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1736452142.0999999</v>
      </c>
      <c r="BF223">
        <v>1465.87</v>
      </c>
      <c r="BG223">
        <v>1555.11</v>
      </c>
      <c r="BH223">
        <v>11.475099999999999</v>
      </c>
      <c r="BI223">
        <v>7.2592600000000003</v>
      </c>
      <c r="BJ223">
        <v>1445.05</v>
      </c>
      <c r="BK223">
        <v>11.451499999999999</v>
      </c>
      <c r="BL223">
        <v>500.50400000000002</v>
      </c>
      <c r="BM223">
        <v>102.108</v>
      </c>
      <c r="BN223">
        <v>2.97088E-2</v>
      </c>
      <c r="BO223">
        <v>20.009399999999999</v>
      </c>
      <c r="BP223">
        <v>19.984300000000001</v>
      </c>
      <c r="BQ223">
        <v>999.9</v>
      </c>
      <c r="BR223">
        <v>0</v>
      </c>
      <c r="BS223">
        <v>0</v>
      </c>
      <c r="BT223">
        <v>9962.5</v>
      </c>
      <c r="BU223">
        <v>594.15499999999997</v>
      </c>
      <c r="BV223">
        <v>1517.51</v>
      </c>
      <c r="BW223">
        <v>-89.243700000000004</v>
      </c>
      <c r="BX223">
        <v>1482.88</v>
      </c>
      <c r="BY223">
        <v>1566.48</v>
      </c>
      <c r="BZ223">
        <v>4.2158300000000004</v>
      </c>
      <c r="CA223">
        <v>1555.11</v>
      </c>
      <c r="CB223">
        <v>7.2592600000000003</v>
      </c>
      <c r="CC223">
        <v>1.1717</v>
      </c>
      <c r="CD223">
        <v>0.74122699999999997</v>
      </c>
      <c r="CE223">
        <v>9.2467100000000002</v>
      </c>
      <c r="CF223">
        <v>2.62893</v>
      </c>
      <c r="CG223">
        <v>2000.02</v>
      </c>
      <c r="CH223">
        <v>0.9</v>
      </c>
      <c r="CI223">
        <v>9.9999699999999997E-2</v>
      </c>
      <c r="CJ223">
        <v>22</v>
      </c>
      <c r="CK223">
        <v>42021</v>
      </c>
      <c r="CL223">
        <v>1736448967.0999999</v>
      </c>
      <c r="CM223" t="s">
        <v>347</v>
      </c>
      <c r="CN223">
        <v>1736448967.0999999</v>
      </c>
      <c r="CO223">
        <v>1736448953.0999999</v>
      </c>
      <c r="CP223">
        <v>2</v>
      </c>
      <c r="CQ223">
        <v>-0.42199999999999999</v>
      </c>
      <c r="CR223">
        <v>-1.2999999999999999E-2</v>
      </c>
      <c r="CS223">
        <v>1.4690000000000001</v>
      </c>
      <c r="CT223">
        <v>4.4999999999999998E-2</v>
      </c>
      <c r="CU223">
        <v>197</v>
      </c>
      <c r="CV223">
        <v>13</v>
      </c>
      <c r="CW223">
        <v>0.01</v>
      </c>
      <c r="CX223">
        <v>0.02</v>
      </c>
      <c r="CY223">
        <v>-88.903350000000003</v>
      </c>
      <c r="CZ223">
        <v>6.1511470588236596</v>
      </c>
      <c r="DA223">
        <v>1.12508289583479</v>
      </c>
      <c r="DB223">
        <v>0</v>
      </c>
      <c r="DC223">
        <v>4.2135625000000001</v>
      </c>
      <c r="DD223">
        <v>2.4937058823512302E-2</v>
      </c>
      <c r="DE223">
        <v>2.2274719414619301E-3</v>
      </c>
      <c r="DF223">
        <v>1</v>
      </c>
      <c r="DG223">
        <v>1</v>
      </c>
      <c r="DH223">
        <v>2</v>
      </c>
      <c r="DI223" t="s">
        <v>362</v>
      </c>
      <c r="DJ223">
        <v>2.9374099999999999</v>
      </c>
      <c r="DK223">
        <v>2.6319599999999999</v>
      </c>
      <c r="DL223">
        <v>0.238122</v>
      </c>
      <c r="DM223">
        <v>0.24482000000000001</v>
      </c>
      <c r="DN223">
        <v>7.0164799999999999E-2</v>
      </c>
      <c r="DO223">
        <v>4.9432900000000002E-2</v>
      </c>
      <c r="DP223">
        <v>25706.1</v>
      </c>
      <c r="DQ223">
        <v>28485.200000000001</v>
      </c>
      <c r="DR223">
        <v>29460.5</v>
      </c>
      <c r="DS223">
        <v>34707.1</v>
      </c>
      <c r="DT223">
        <v>34599.800000000003</v>
      </c>
      <c r="DU223">
        <v>41739.9</v>
      </c>
      <c r="DV223">
        <v>40231.1</v>
      </c>
      <c r="DW223">
        <v>47576.6</v>
      </c>
      <c r="DX223">
        <v>1.6994499999999999</v>
      </c>
      <c r="DY223">
        <v>2.0471300000000001</v>
      </c>
      <c r="DZ223">
        <v>3.0338799999999999E-2</v>
      </c>
      <c r="EA223">
        <v>0</v>
      </c>
      <c r="EB223">
        <v>19.488</v>
      </c>
      <c r="EC223">
        <v>999.9</v>
      </c>
      <c r="ED223">
        <v>64.191999999999993</v>
      </c>
      <c r="EE223">
        <v>22.416</v>
      </c>
      <c r="EF223">
        <v>17.1082</v>
      </c>
      <c r="EG223">
        <v>61.508200000000002</v>
      </c>
      <c r="EH223">
        <v>43.509599999999999</v>
      </c>
      <c r="EI223">
        <v>1</v>
      </c>
      <c r="EJ223">
        <v>-0.30087399999999997</v>
      </c>
      <c r="EK223">
        <v>1.5403100000000001</v>
      </c>
      <c r="EL223">
        <v>20.2807</v>
      </c>
      <c r="EM223">
        <v>5.2472399999999997</v>
      </c>
      <c r="EN223">
        <v>11.914099999999999</v>
      </c>
      <c r="EO223">
        <v>4.9897</v>
      </c>
      <c r="EP223">
        <v>3.2842199999999999</v>
      </c>
      <c r="EQ223">
        <v>9999</v>
      </c>
      <c r="ER223">
        <v>9999</v>
      </c>
      <c r="ES223">
        <v>999.9</v>
      </c>
      <c r="ET223">
        <v>9999</v>
      </c>
      <c r="EU223">
        <v>1.88405</v>
      </c>
      <c r="EV223">
        <v>1.88429</v>
      </c>
      <c r="EW223">
        <v>1.8851599999999999</v>
      </c>
      <c r="EX223">
        <v>1.8872</v>
      </c>
      <c r="EY223">
        <v>1.8836599999999999</v>
      </c>
      <c r="EZ223">
        <v>1.87677</v>
      </c>
      <c r="FA223">
        <v>1.88259</v>
      </c>
      <c r="FB223">
        <v>1.88812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20.86</v>
      </c>
      <c r="FQ223">
        <v>2.3599999999999999E-2</v>
      </c>
      <c r="FR223">
        <v>-0.66434949939203702</v>
      </c>
      <c r="FS223">
        <v>9.8787948123959593E-3</v>
      </c>
      <c r="FT223">
        <v>5.3251326344088904E-6</v>
      </c>
      <c r="FU223">
        <v>-1.29812346716052E-9</v>
      </c>
      <c r="FV223">
        <v>-3.0087886876822501E-2</v>
      </c>
      <c r="FW223">
        <v>-3.68478344840185E-3</v>
      </c>
      <c r="FX223">
        <v>8.3536045323785897E-4</v>
      </c>
      <c r="FY223">
        <v>-9.0991182514875006E-6</v>
      </c>
      <c r="FZ223">
        <v>5</v>
      </c>
      <c r="GA223">
        <v>1737</v>
      </c>
      <c r="GB223">
        <v>1</v>
      </c>
      <c r="GC223">
        <v>17</v>
      </c>
      <c r="GD223">
        <v>52.9</v>
      </c>
      <c r="GE223">
        <v>53.2</v>
      </c>
      <c r="GF223">
        <v>2.7697799999999999</v>
      </c>
      <c r="GG223">
        <v>2.4401899999999999</v>
      </c>
      <c r="GH223">
        <v>1.3513200000000001</v>
      </c>
      <c r="GI223">
        <v>2.2460900000000001</v>
      </c>
      <c r="GJ223">
        <v>1.3000499999999999</v>
      </c>
      <c r="GK223">
        <v>2.2595200000000002</v>
      </c>
      <c r="GL223">
        <v>26.2516</v>
      </c>
      <c r="GM223">
        <v>14.009499999999999</v>
      </c>
      <c r="GN223">
        <v>19</v>
      </c>
      <c r="GO223">
        <v>312.10300000000001</v>
      </c>
      <c r="GP223">
        <v>500.654</v>
      </c>
      <c r="GQ223">
        <v>17.793700000000001</v>
      </c>
      <c r="GR223">
        <v>23.51</v>
      </c>
      <c r="GS223">
        <v>29.999700000000001</v>
      </c>
      <c r="GT223">
        <v>23.894600000000001</v>
      </c>
      <c r="GU223">
        <v>23.925599999999999</v>
      </c>
      <c r="GV223">
        <v>55.3917</v>
      </c>
      <c r="GW223">
        <v>57.601500000000001</v>
      </c>
      <c r="GX223">
        <v>100</v>
      </c>
      <c r="GY223">
        <v>17.787099999999999</v>
      </c>
      <c r="GZ223">
        <v>1573.21</v>
      </c>
      <c r="HA223">
        <v>7.2662199999999997</v>
      </c>
      <c r="HB223">
        <v>101.819</v>
      </c>
      <c r="HC223">
        <v>102.343</v>
      </c>
    </row>
    <row r="224" spans="1:211" x14ac:dyDescent="0.2">
      <c r="A224">
        <v>208</v>
      </c>
      <c r="B224">
        <v>1736452145.0999999</v>
      </c>
      <c r="C224">
        <v>415</v>
      </c>
      <c r="D224" t="s">
        <v>766</v>
      </c>
      <c r="E224" t="s">
        <v>767</v>
      </c>
      <c r="F224">
        <v>2</v>
      </c>
      <c r="G224">
        <v>1736452143.0999999</v>
      </c>
      <c r="H224">
        <f t="shared" si="102"/>
        <v>3.5592426422261488E-3</v>
      </c>
      <c r="I224">
        <f t="shared" si="103"/>
        <v>3.5592426422261489</v>
      </c>
      <c r="J224">
        <f t="shared" si="104"/>
        <v>43.138934174039349</v>
      </c>
      <c r="K224">
        <f t="shared" si="105"/>
        <v>1468.92</v>
      </c>
      <c r="L224">
        <f t="shared" si="106"/>
        <v>1218.9641857022568</v>
      </c>
      <c r="M224">
        <f t="shared" si="107"/>
        <v>124.50197438628049</v>
      </c>
      <c r="N224">
        <f t="shared" si="108"/>
        <v>150.03184044339602</v>
      </c>
      <c r="O224">
        <f t="shared" si="109"/>
        <v>0.31995753853104403</v>
      </c>
      <c r="P224">
        <f t="shared" si="110"/>
        <v>3.5251670201327441</v>
      </c>
      <c r="Q224">
        <f t="shared" si="111"/>
        <v>0.30465507685591409</v>
      </c>
      <c r="R224">
        <f t="shared" si="112"/>
        <v>0.19172328643059061</v>
      </c>
      <c r="S224">
        <f t="shared" si="113"/>
        <v>317.40216977841959</v>
      </c>
      <c r="T224">
        <f t="shared" si="114"/>
        <v>20.807747573002352</v>
      </c>
      <c r="U224">
        <f t="shared" si="115"/>
        <v>19.987649999999999</v>
      </c>
      <c r="V224">
        <f t="shared" si="116"/>
        <v>2.3448190532326416</v>
      </c>
      <c r="W224">
        <f t="shared" si="117"/>
        <v>49.920641276535527</v>
      </c>
      <c r="X224">
        <f t="shared" si="118"/>
        <v>1.172104602679725</v>
      </c>
      <c r="Y224">
        <f t="shared" si="119"/>
        <v>2.3479357890994397</v>
      </c>
      <c r="Z224">
        <f t="shared" si="120"/>
        <v>1.1727144505529166</v>
      </c>
      <c r="AA224">
        <f t="shared" si="121"/>
        <v>-156.96260052217315</v>
      </c>
      <c r="AB224">
        <f t="shared" si="122"/>
        <v>4.0765468541528449</v>
      </c>
      <c r="AC224">
        <f t="shared" si="123"/>
        <v>0.23249819384170056</v>
      </c>
      <c r="AD224">
        <f t="shared" si="124"/>
        <v>164.74861430424099</v>
      </c>
      <c r="AE224">
        <f t="shared" si="125"/>
        <v>69.445588594985296</v>
      </c>
      <c r="AF224">
        <f t="shared" si="126"/>
        <v>3.5572109985668021</v>
      </c>
      <c r="AG224">
        <f t="shared" si="127"/>
        <v>43.138934174039349</v>
      </c>
      <c r="AH224">
        <v>1563.49752789627</v>
      </c>
      <c r="AI224">
        <v>1489.088</v>
      </c>
      <c r="AJ224">
        <v>3.13876373732346</v>
      </c>
      <c r="AK224">
        <v>84.881134538593102</v>
      </c>
      <c r="AL224">
        <f t="shared" si="128"/>
        <v>3.5592426422261489</v>
      </c>
      <c r="AM224">
        <v>7.2576712105953902</v>
      </c>
      <c r="AN224">
        <v>11.476094405594401</v>
      </c>
      <c r="AO224">
        <v>3.5499623215188E-5</v>
      </c>
      <c r="AP224">
        <v>118.923516889192</v>
      </c>
      <c r="AQ224">
        <v>143</v>
      </c>
      <c r="AR224">
        <v>29</v>
      </c>
      <c r="AS224">
        <f t="shared" si="129"/>
        <v>1</v>
      </c>
      <c r="AT224">
        <f t="shared" si="130"/>
        <v>0</v>
      </c>
      <c r="AU224">
        <f t="shared" si="131"/>
        <v>55103.757053715941</v>
      </c>
      <c r="AV224">
        <f t="shared" si="132"/>
        <v>2000.0150000000001</v>
      </c>
      <c r="AW224">
        <f t="shared" si="133"/>
        <v>1686.01209299586</v>
      </c>
      <c r="AX224">
        <f t="shared" si="134"/>
        <v>0.84299972400000001</v>
      </c>
      <c r="AY224">
        <f t="shared" si="135"/>
        <v>0.15869989463999998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1736452143.0999999</v>
      </c>
      <c r="BF224">
        <v>1468.92</v>
      </c>
      <c r="BG224">
        <v>1558.4549999999999</v>
      </c>
      <c r="BH224">
        <v>11.47575</v>
      </c>
      <c r="BI224">
        <v>7.2593800000000002</v>
      </c>
      <c r="BJ224">
        <v>1448.05</v>
      </c>
      <c r="BK224">
        <v>11.45215</v>
      </c>
      <c r="BL224">
        <v>500.39100000000002</v>
      </c>
      <c r="BM224">
        <v>102.107</v>
      </c>
      <c r="BN224">
        <v>3.05163E-2</v>
      </c>
      <c r="BO224">
        <v>20.0091</v>
      </c>
      <c r="BP224">
        <v>19.987649999999999</v>
      </c>
      <c r="BQ224">
        <v>999.9</v>
      </c>
      <c r="BR224">
        <v>0</v>
      </c>
      <c r="BS224">
        <v>0</v>
      </c>
      <c r="BT224">
        <v>9966.875</v>
      </c>
      <c r="BU224">
        <v>594.16099999999994</v>
      </c>
      <c r="BV224">
        <v>1517.67</v>
      </c>
      <c r="BW224">
        <v>-89.539100000000005</v>
      </c>
      <c r="BX224">
        <v>1485.97</v>
      </c>
      <c r="BY224">
        <v>1569.85</v>
      </c>
      <c r="BZ224">
        <v>4.2163599999999999</v>
      </c>
      <c r="CA224">
        <v>1558.4549999999999</v>
      </c>
      <c r="CB224">
        <v>7.2593800000000002</v>
      </c>
      <c r="CC224">
        <v>1.1717550000000001</v>
      </c>
      <c r="CD224">
        <v>0.74123399999999995</v>
      </c>
      <c r="CE224">
        <v>9.2474349999999994</v>
      </c>
      <c r="CF224">
        <v>2.6290550000000001</v>
      </c>
      <c r="CG224">
        <v>2000.0150000000001</v>
      </c>
      <c r="CH224">
        <v>0.90000049999999998</v>
      </c>
      <c r="CI224">
        <v>9.9999199999999996E-2</v>
      </c>
      <c r="CJ224">
        <v>22</v>
      </c>
      <c r="CK224">
        <v>42020.9</v>
      </c>
      <c r="CL224">
        <v>1736448967.0999999</v>
      </c>
      <c r="CM224" t="s">
        <v>347</v>
      </c>
      <c r="CN224">
        <v>1736448967.0999999</v>
      </c>
      <c r="CO224">
        <v>1736448953.0999999</v>
      </c>
      <c r="CP224">
        <v>2</v>
      </c>
      <c r="CQ224">
        <v>-0.42199999999999999</v>
      </c>
      <c r="CR224">
        <v>-1.2999999999999999E-2</v>
      </c>
      <c r="CS224">
        <v>1.4690000000000001</v>
      </c>
      <c r="CT224">
        <v>4.4999999999999998E-2</v>
      </c>
      <c r="CU224">
        <v>197</v>
      </c>
      <c r="CV224">
        <v>13</v>
      </c>
      <c r="CW224">
        <v>0.01</v>
      </c>
      <c r="CX224">
        <v>0.02</v>
      </c>
      <c r="CY224">
        <v>-88.816725000000005</v>
      </c>
      <c r="CZ224">
        <v>1.4323941176472901</v>
      </c>
      <c r="DA224">
        <v>1.0489762720743501</v>
      </c>
      <c r="DB224">
        <v>0</v>
      </c>
      <c r="DC224">
        <v>4.2142356249999997</v>
      </c>
      <c r="DD224">
        <v>2.2013823529397E-2</v>
      </c>
      <c r="DE224">
        <v>2.03871273341173E-3</v>
      </c>
      <c r="DF224">
        <v>1</v>
      </c>
      <c r="DG224">
        <v>1</v>
      </c>
      <c r="DH224">
        <v>2</v>
      </c>
      <c r="DI224" t="s">
        <v>362</v>
      </c>
      <c r="DJ224">
        <v>2.9367999999999999</v>
      </c>
      <c r="DK224">
        <v>2.63293</v>
      </c>
      <c r="DL224">
        <v>0.23871800000000001</v>
      </c>
      <c r="DM224">
        <v>0.245449</v>
      </c>
      <c r="DN224">
        <v>7.0165400000000003E-2</v>
      </c>
      <c r="DO224">
        <v>4.9433499999999998E-2</v>
      </c>
      <c r="DP224">
        <v>25686.2</v>
      </c>
      <c r="DQ224">
        <v>28461.8</v>
      </c>
      <c r="DR224">
        <v>29460.7</v>
      </c>
      <c r="DS224">
        <v>34707.4</v>
      </c>
      <c r="DT224">
        <v>34599.9</v>
      </c>
      <c r="DU224">
        <v>41740.1</v>
      </c>
      <c r="DV224">
        <v>40231.199999999997</v>
      </c>
      <c r="DW224">
        <v>47576.800000000003</v>
      </c>
      <c r="DX224">
        <v>1.70042</v>
      </c>
      <c r="DY224">
        <v>2.0472199999999998</v>
      </c>
      <c r="DZ224">
        <v>3.0640500000000001E-2</v>
      </c>
      <c r="EA224">
        <v>0</v>
      </c>
      <c r="EB224">
        <v>19.488600000000002</v>
      </c>
      <c r="EC224">
        <v>999.9</v>
      </c>
      <c r="ED224">
        <v>64.191999999999993</v>
      </c>
      <c r="EE224">
        <v>22.416</v>
      </c>
      <c r="EF224">
        <v>17.107800000000001</v>
      </c>
      <c r="EG224">
        <v>61.758200000000002</v>
      </c>
      <c r="EH224">
        <v>44.599400000000003</v>
      </c>
      <c r="EI224">
        <v>1</v>
      </c>
      <c r="EJ224">
        <v>-0.30116100000000001</v>
      </c>
      <c r="EK224">
        <v>1.53643</v>
      </c>
      <c r="EL224">
        <v>20.280799999999999</v>
      </c>
      <c r="EM224">
        <v>5.2472399999999997</v>
      </c>
      <c r="EN224">
        <v>11.914099999999999</v>
      </c>
      <c r="EO224">
        <v>4.9897999999999998</v>
      </c>
      <c r="EP224">
        <v>3.2841999999999998</v>
      </c>
      <c r="EQ224">
        <v>9999</v>
      </c>
      <c r="ER224">
        <v>9999</v>
      </c>
      <c r="ES224">
        <v>999.9</v>
      </c>
      <c r="ET224">
        <v>9999</v>
      </c>
      <c r="EU224">
        <v>1.88405</v>
      </c>
      <c r="EV224">
        <v>1.88428</v>
      </c>
      <c r="EW224">
        <v>1.8851599999999999</v>
      </c>
      <c r="EX224">
        <v>1.8872</v>
      </c>
      <c r="EY224">
        <v>1.88365</v>
      </c>
      <c r="EZ224">
        <v>1.8767499999999999</v>
      </c>
      <c r="FA224">
        <v>1.8826000000000001</v>
      </c>
      <c r="FB224">
        <v>1.88812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20.97</v>
      </c>
      <c r="FQ224">
        <v>2.3599999999999999E-2</v>
      </c>
      <c r="FR224">
        <v>-0.66434949939203702</v>
      </c>
      <c r="FS224">
        <v>9.8787948123959593E-3</v>
      </c>
      <c r="FT224">
        <v>5.3251326344088904E-6</v>
      </c>
      <c r="FU224">
        <v>-1.29812346716052E-9</v>
      </c>
      <c r="FV224">
        <v>-3.0087886876822501E-2</v>
      </c>
      <c r="FW224">
        <v>-3.68478344840185E-3</v>
      </c>
      <c r="FX224">
        <v>8.3536045323785897E-4</v>
      </c>
      <c r="FY224">
        <v>-9.0991182514875006E-6</v>
      </c>
      <c r="FZ224">
        <v>5</v>
      </c>
      <c r="GA224">
        <v>1737</v>
      </c>
      <c r="GB224">
        <v>1</v>
      </c>
      <c r="GC224">
        <v>17</v>
      </c>
      <c r="GD224">
        <v>53</v>
      </c>
      <c r="GE224">
        <v>53.2</v>
      </c>
      <c r="GF224">
        <v>2.7783199999999999</v>
      </c>
      <c r="GG224">
        <v>2.4218799999999998</v>
      </c>
      <c r="GH224">
        <v>1.3513200000000001</v>
      </c>
      <c r="GI224">
        <v>2.2460900000000001</v>
      </c>
      <c r="GJ224">
        <v>1.3000499999999999</v>
      </c>
      <c r="GK224">
        <v>2.3901400000000002</v>
      </c>
      <c r="GL224">
        <v>26.2516</v>
      </c>
      <c r="GM224">
        <v>14.0182</v>
      </c>
      <c r="GN224">
        <v>19</v>
      </c>
      <c r="GO224">
        <v>312.5</v>
      </c>
      <c r="GP224">
        <v>500.69600000000003</v>
      </c>
      <c r="GQ224">
        <v>17.7895</v>
      </c>
      <c r="GR224">
        <v>23.507300000000001</v>
      </c>
      <c r="GS224">
        <v>29.999600000000001</v>
      </c>
      <c r="GT224">
        <v>23.892199999999999</v>
      </c>
      <c r="GU224">
        <v>23.923400000000001</v>
      </c>
      <c r="GV224">
        <v>55.6479</v>
      </c>
      <c r="GW224">
        <v>57.601500000000001</v>
      </c>
      <c r="GX224">
        <v>100</v>
      </c>
      <c r="GY224">
        <v>17.777999999999999</v>
      </c>
      <c r="GZ224">
        <v>1586.78</v>
      </c>
      <c r="HA224">
        <v>7.2662199999999997</v>
      </c>
      <c r="HB224">
        <v>101.819</v>
      </c>
      <c r="HC224">
        <v>102.343</v>
      </c>
    </row>
    <row r="225" spans="1:211" x14ac:dyDescent="0.2">
      <c r="A225">
        <v>209</v>
      </c>
      <c r="B225">
        <v>1736452147.0999999</v>
      </c>
      <c r="C225">
        <v>417</v>
      </c>
      <c r="D225" t="s">
        <v>768</v>
      </c>
      <c r="E225" t="s">
        <v>769</v>
      </c>
      <c r="F225">
        <v>2</v>
      </c>
      <c r="G225">
        <v>1736452146.0999999</v>
      </c>
      <c r="H225">
        <f t="shared" si="102"/>
        <v>3.5586776704784424E-3</v>
      </c>
      <c r="I225">
        <f t="shared" si="103"/>
        <v>3.5586776704784424</v>
      </c>
      <c r="J225">
        <f t="shared" si="104"/>
        <v>43.436206699561978</v>
      </c>
      <c r="K225">
        <f t="shared" si="105"/>
        <v>1478.29</v>
      </c>
      <c r="L225">
        <f t="shared" si="106"/>
        <v>1226.1441648685679</v>
      </c>
      <c r="M225">
        <f t="shared" si="107"/>
        <v>125.23371791329069</v>
      </c>
      <c r="N225">
        <f t="shared" si="108"/>
        <v>150.9869378809</v>
      </c>
      <c r="O225">
        <f t="shared" si="109"/>
        <v>0.31929525361920569</v>
      </c>
      <c r="P225">
        <f t="shared" si="110"/>
        <v>3.5288038028451356</v>
      </c>
      <c r="Q225">
        <f t="shared" si="111"/>
        <v>0.30406935711643363</v>
      </c>
      <c r="R225">
        <f t="shared" si="112"/>
        <v>0.1913508165277083</v>
      </c>
      <c r="S225">
        <f t="shared" si="113"/>
        <v>317.39962379999997</v>
      </c>
      <c r="T225">
        <f t="shared" si="114"/>
        <v>20.806780233912576</v>
      </c>
      <c r="U225">
        <f t="shared" si="115"/>
        <v>20.001799999999999</v>
      </c>
      <c r="V225">
        <f t="shared" si="116"/>
        <v>2.3468746745535514</v>
      </c>
      <c r="W225">
        <f t="shared" si="117"/>
        <v>49.922017682667374</v>
      </c>
      <c r="X225">
        <f t="shared" si="118"/>
        <v>1.1721151459600001</v>
      </c>
      <c r="Y225">
        <f t="shared" si="119"/>
        <v>2.3478921733705316</v>
      </c>
      <c r="Z225">
        <f t="shared" si="120"/>
        <v>1.1747595285935513</v>
      </c>
      <c r="AA225">
        <f t="shared" si="121"/>
        <v>-156.9376852680993</v>
      </c>
      <c r="AB225">
        <f t="shared" si="122"/>
        <v>1.3317140943331844</v>
      </c>
      <c r="AC225">
        <f t="shared" si="123"/>
        <v>7.5878916288527345E-2</v>
      </c>
      <c r="AD225">
        <f t="shared" si="124"/>
        <v>161.86953154252237</v>
      </c>
      <c r="AE225">
        <f t="shared" si="125"/>
        <v>70.31201004523605</v>
      </c>
      <c r="AF225">
        <f t="shared" si="126"/>
        <v>3.557791945263848</v>
      </c>
      <c r="AG225">
        <f t="shared" si="127"/>
        <v>43.436206699561978</v>
      </c>
      <c r="AH225">
        <v>1570.13832705089</v>
      </c>
      <c r="AI225">
        <v>1495.38739393939</v>
      </c>
      <c r="AJ225">
        <v>3.1369381830278802</v>
      </c>
      <c r="AK225">
        <v>84.881134538593102</v>
      </c>
      <c r="AL225">
        <f t="shared" si="128"/>
        <v>3.5586776704784424</v>
      </c>
      <c r="AM225">
        <v>7.2584860020166504</v>
      </c>
      <c r="AN225">
        <v>11.4761244755245</v>
      </c>
      <c r="AO225">
        <v>2.4186595071597899E-5</v>
      </c>
      <c r="AP225">
        <v>118.923516889192</v>
      </c>
      <c r="AQ225">
        <v>145</v>
      </c>
      <c r="AR225">
        <v>29</v>
      </c>
      <c r="AS225">
        <f t="shared" si="129"/>
        <v>1</v>
      </c>
      <c r="AT225">
        <f t="shared" si="130"/>
        <v>0</v>
      </c>
      <c r="AU225">
        <f t="shared" si="131"/>
        <v>55185.097193854112</v>
      </c>
      <c r="AV225">
        <f t="shared" si="132"/>
        <v>2000</v>
      </c>
      <c r="AW225">
        <f t="shared" si="133"/>
        <v>1685.9990700000001</v>
      </c>
      <c r="AX225">
        <f t="shared" si="134"/>
        <v>0.84299953500000002</v>
      </c>
      <c r="AY225">
        <f t="shared" si="135"/>
        <v>0.15869981189999999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1736452146.0999999</v>
      </c>
      <c r="BF225">
        <v>1478.29</v>
      </c>
      <c r="BG225">
        <v>1568.9</v>
      </c>
      <c r="BH225">
        <v>11.476000000000001</v>
      </c>
      <c r="BI225">
        <v>7.2591700000000001</v>
      </c>
      <c r="BJ225">
        <v>1457.26</v>
      </c>
      <c r="BK225">
        <v>11.452400000000001</v>
      </c>
      <c r="BL225">
        <v>500.41800000000001</v>
      </c>
      <c r="BM225">
        <v>102.104</v>
      </c>
      <c r="BN225">
        <v>3.2210000000000003E-2</v>
      </c>
      <c r="BO225">
        <v>20.008800000000001</v>
      </c>
      <c r="BP225">
        <v>20.001799999999999</v>
      </c>
      <c r="BQ225">
        <v>999.9</v>
      </c>
      <c r="BR225">
        <v>0</v>
      </c>
      <c r="BS225">
        <v>0</v>
      </c>
      <c r="BT225">
        <v>9982.5</v>
      </c>
      <c r="BU225">
        <v>594.173</v>
      </c>
      <c r="BV225">
        <v>1517.52</v>
      </c>
      <c r="BW225">
        <v>-90.610200000000006</v>
      </c>
      <c r="BX225">
        <v>1495.45</v>
      </c>
      <c r="BY225">
        <v>1580.37</v>
      </c>
      <c r="BZ225">
        <v>4.2168299999999999</v>
      </c>
      <c r="CA225">
        <v>1568.9</v>
      </c>
      <c r="CB225">
        <v>7.2591700000000001</v>
      </c>
      <c r="CC225">
        <v>1.1717500000000001</v>
      </c>
      <c r="CD225">
        <v>0.74119299999999999</v>
      </c>
      <c r="CE225">
        <v>9.2473799999999997</v>
      </c>
      <c r="CF225">
        <v>2.6282800000000002</v>
      </c>
      <c r="CG225">
        <v>2000</v>
      </c>
      <c r="CH225">
        <v>0.90000100000000005</v>
      </c>
      <c r="CI225">
        <v>9.9998500000000004E-2</v>
      </c>
      <c r="CJ225">
        <v>22</v>
      </c>
      <c r="CK225">
        <v>42020.5</v>
      </c>
      <c r="CL225">
        <v>1736448967.0999999</v>
      </c>
      <c r="CM225" t="s">
        <v>347</v>
      </c>
      <c r="CN225">
        <v>1736448967.0999999</v>
      </c>
      <c r="CO225">
        <v>1736448953.0999999</v>
      </c>
      <c r="CP225">
        <v>2</v>
      </c>
      <c r="CQ225">
        <v>-0.42199999999999999</v>
      </c>
      <c r="CR225">
        <v>-1.2999999999999999E-2</v>
      </c>
      <c r="CS225">
        <v>1.4690000000000001</v>
      </c>
      <c r="CT225">
        <v>4.4999999999999998E-2</v>
      </c>
      <c r="CU225">
        <v>197</v>
      </c>
      <c r="CV225">
        <v>13</v>
      </c>
      <c r="CW225">
        <v>0.01</v>
      </c>
      <c r="CX225">
        <v>0.02</v>
      </c>
      <c r="CY225">
        <v>-88.711656250000004</v>
      </c>
      <c r="CZ225">
        <v>-7.8022499999999404</v>
      </c>
      <c r="DA225">
        <v>0.86642770469378305</v>
      </c>
      <c r="DB225">
        <v>0</v>
      </c>
      <c r="DC225">
        <v>4.2147268750000002</v>
      </c>
      <c r="DD225">
        <v>2.3307352941160001E-2</v>
      </c>
      <c r="DE225">
        <v>2.0954883641707898E-3</v>
      </c>
      <c r="DF225">
        <v>1</v>
      </c>
      <c r="DG225">
        <v>1</v>
      </c>
      <c r="DH225">
        <v>2</v>
      </c>
      <c r="DI225" t="s">
        <v>362</v>
      </c>
      <c r="DJ225">
        <v>2.9376199999999999</v>
      </c>
      <c r="DK225">
        <v>2.6341700000000001</v>
      </c>
      <c r="DL225">
        <v>0.239317</v>
      </c>
      <c r="DM225">
        <v>0.24610899999999999</v>
      </c>
      <c r="DN225">
        <v>7.0160600000000004E-2</v>
      </c>
      <c r="DO225">
        <v>4.9426299999999999E-2</v>
      </c>
      <c r="DP225">
        <v>25666.3</v>
      </c>
      <c r="DQ225">
        <v>28437.1</v>
      </c>
      <c r="DR225">
        <v>29460.9</v>
      </c>
      <c r="DS225">
        <v>34707.4</v>
      </c>
      <c r="DT225">
        <v>34600.199999999997</v>
      </c>
      <c r="DU225">
        <v>41740.199999999997</v>
      </c>
      <c r="DV225">
        <v>40231.4</v>
      </c>
      <c r="DW225">
        <v>47576.7</v>
      </c>
      <c r="DX225">
        <v>1.6967000000000001</v>
      </c>
      <c r="DY225">
        <v>2.0468999999999999</v>
      </c>
      <c r="DZ225">
        <v>3.1031699999999999E-2</v>
      </c>
      <c r="EA225">
        <v>0</v>
      </c>
      <c r="EB225">
        <v>19.488600000000002</v>
      </c>
      <c r="EC225">
        <v>999.9</v>
      </c>
      <c r="ED225">
        <v>64.191999999999993</v>
      </c>
      <c r="EE225">
        <v>22.416</v>
      </c>
      <c r="EF225">
        <v>17.113499999999998</v>
      </c>
      <c r="EG225">
        <v>61.558199999999999</v>
      </c>
      <c r="EH225">
        <v>43.313299999999998</v>
      </c>
      <c r="EI225">
        <v>1</v>
      </c>
      <c r="EJ225">
        <v>-0.30146099999999998</v>
      </c>
      <c r="EK225">
        <v>1.54355</v>
      </c>
      <c r="EL225">
        <v>20.2807</v>
      </c>
      <c r="EM225">
        <v>5.2473900000000002</v>
      </c>
      <c r="EN225">
        <v>11.914099999999999</v>
      </c>
      <c r="EO225">
        <v>4.9898499999999997</v>
      </c>
      <c r="EP225">
        <v>3.2841499999999999</v>
      </c>
      <c r="EQ225">
        <v>9999</v>
      </c>
      <c r="ER225">
        <v>9999</v>
      </c>
      <c r="ES225">
        <v>999.9</v>
      </c>
      <c r="ET225">
        <v>9999</v>
      </c>
      <c r="EU225">
        <v>1.8840600000000001</v>
      </c>
      <c r="EV225">
        <v>1.8842699999999999</v>
      </c>
      <c r="EW225">
        <v>1.88517</v>
      </c>
      <c r="EX225">
        <v>1.8872100000000001</v>
      </c>
      <c r="EY225">
        <v>1.88364</v>
      </c>
      <c r="EZ225">
        <v>1.87676</v>
      </c>
      <c r="FA225">
        <v>1.8826099999999999</v>
      </c>
      <c r="FB225">
        <v>1.88812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21.08</v>
      </c>
      <c r="FQ225">
        <v>2.3599999999999999E-2</v>
      </c>
      <c r="FR225">
        <v>-0.66434949939203702</v>
      </c>
      <c r="FS225">
        <v>9.8787948123959593E-3</v>
      </c>
      <c r="FT225">
        <v>5.3251326344088904E-6</v>
      </c>
      <c r="FU225">
        <v>-1.29812346716052E-9</v>
      </c>
      <c r="FV225">
        <v>-3.0087886876822501E-2</v>
      </c>
      <c r="FW225">
        <v>-3.68478344840185E-3</v>
      </c>
      <c r="FX225">
        <v>8.3536045323785897E-4</v>
      </c>
      <c r="FY225">
        <v>-9.0991182514875006E-6</v>
      </c>
      <c r="FZ225">
        <v>5</v>
      </c>
      <c r="GA225">
        <v>1737</v>
      </c>
      <c r="GB225">
        <v>1</v>
      </c>
      <c r="GC225">
        <v>17</v>
      </c>
      <c r="GD225">
        <v>53</v>
      </c>
      <c r="GE225">
        <v>53.2</v>
      </c>
      <c r="GF225">
        <v>2.78931</v>
      </c>
      <c r="GG225">
        <v>2.4206500000000002</v>
      </c>
      <c r="GH225">
        <v>1.3513200000000001</v>
      </c>
      <c r="GI225">
        <v>2.2460900000000001</v>
      </c>
      <c r="GJ225">
        <v>1.3000499999999999</v>
      </c>
      <c r="GK225">
        <v>2.49634</v>
      </c>
      <c r="GL225">
        <v>26.2516</v>
      </c>
      <c r="GM225">
        <v>14.026999999999999</v>
      </c>
      <c r="GN225">
        <v>19</v>
      </c>
      <c r="GO225">
        <v>310.92599999999999</v>
      </c>
      <c r="GP225">
        <v>500.459</v>
      </c>
      <c r="GQ225">
        <v>17.785699999999999</v>
      </c>
      <c r="GR225">
        <v>23.504000000000001</v>
      </c>
      <c r="GS225">
        <v>29.999600000000001</v>
      </c>
      <c r="GT225">
        <v>23.889199999999999</v>
      </c>
      <c r="GU225">
        <v>23.9209</v>
      </c>
      <c r="GV225">
        <v>55.773499999999999</v>
      </c>
      <c r="GW225">
        <v>57.601500000000001</v>
      </c>
      <c r="GX225">
        <v>100</v>
      </c>
      <c r="GY225">
        <v>17.777999999999999</v>
      </c>
      <c r="GZ225">
        <v>1593.53</v>
      </c>
      <c r="HA225">
        <v>7.2662199999999997</v>
      </c>
      <c r="HB225">
        <v>101.82</v>
      </c>
      <c r="HC225">
        <v>102.343</v>
      </c>
    </row>
    <row r="226" spans="1:211" x14ac:dyDescent="0.2">
      <c r="A226">
        <v>210</v>
      </c>
      <c r="B226">
        <v>1736452149.0999999</v>
      </c>
      <c r="C226">
        <v>419</v>
      </c>
      <c r="D226" t="s">
        <v>770</v>
      </c>
      <c r="E226" t="s">
        <v>771</v>
      </c>
      <c r="F226">
        <v>2</v>
      </c>
      <c r="G226">
        <v>1736452147.0999999</v>
      </c>
      <c r="H226">
        <f t="shared" si="102"/>
        <v>3.5576453034616416E-3</v>
      </c>
      <c r="I226">
        <f t="shared" si="103"/>
        <v>3.5576453034616415</v>
      </c>
      <c r="J226">
        <f t="shared" si="104"/>
        <v>43.374328053972491</v>
      </c>
      <c r="K226">
        <f t="shared" si="105"/>
        <v>1481.5050000000001</v>
      </c>
      <c r="L226">
        <f t="shared" si="106"/>
        <v>1229.5334178962878</v>
      </c>
      <c r="M226">
        <f t="shared" si="107"/>
        <v>125.57847703194963</v>
      </c>
      <c r="N226">
        <f t="shared" si="108"/>
        <v>151.31361125063103</v>
      </c>
      <c r="O226">
        <f t="shared" si="109"/>
        <v>0.31916352958156485</v>
      </c>
      <c r="P226">
        <f t="shared" si="110"/>
        <v>3.5303985238433757</v>
      </c>
      <c r="Q226">
        <f t="shared" si="111"/>
        <v>0.30395639201058366</v>
      </c>
      <c r="R226">
        <f t="shared" si="112"/>
        <v>0.19127865213625944</v>
      </c>
      <c r="S226">
        <f t="shared" si="113"/>
        <v>317.39981189999997</v>
      </c>
      <c r="T226">
        <f t="shared" si="114"/>
        <v>20.807066271375717</v>
      </c>
      <c r="U226">
        <f t="shared" si="115"/>
        <v>20.002099999999999</v>
      </c>
      <c r="V226">
        <f t="shared" si="116"/>
        <v>2.3469182737196768</v>
      </c>
      <c r="W226">
        <f t="shared" si="117"/>
        <v>49.919134661853924</v>
      </c>
      <c r="X226">
        <f t="shared" si="118"/>
        <v>1.1720764859446502</v>
      </c>
      <c r="Y226">
        <f t="shared" si="119"/>
        <v>2.3479503278335092</v>
      </c>
      <c r="Z226">
        <f t="shared" si="120"/>
        <v>1.1748417877750266</v>
      </c>
      <c r="AA226">
        <f t="shared" si="121"/>
        <v>-156.89215788265838</v>
      </c>
      <c r="AB226">
        <f t="shared" si="122"/>
        <v>1.3513490010440845</v>
      </c>
      <c r="AC226">
        <f t="shared" si="123"/>
        <v>7.6963176608105865E-2</v>
      </c>
      <c r="AD226">
        <f t="shared" si="124"/>
        <v>161.93596619499377</v>
      </c>
      <c r="AE226">
        <f t="shared" si="125"/>
        <v>70.573115088304576</v>
      </c>
      <c r="AF226">
        <f t="shared" si="126"/>
        <v>3.5578629243204367</v>
      </c>
      <c r="AG226">
        <f t="shared" si="127"/>
        <v>43.374328053972491</v>
      </c>
      <c r="AH226">
        <v>1577.1057062157599</v>
      </c>
      <c r="AI226">
        <v>1501.92284848485</v>
      </c>
      <c r="AJ226">
        <v>3.2090963246406701</v>
      </c>
      <c r="AK226">
        <v>84.881134538593102</v>
      </c>
      <c r="AL226">
        <f t="shared" si="128"/>
        <v>3.5576453034616415</v>
      </c>
      <c r="AM226">
        <v>7.2593576407716904</v>
      </c>
      <c r="AN226">
        <v>11.4755986013986</v>
      </c>
      <c r="AO226">
        <v>9.7213309633683198E-6</v>
      </c>
      <c r="AP226">
        <v>118.923516889192</v>
      </c>
      <c r="AQ226">
        <v>146</v>
      </c>
      <c r="AR226">
        <v>29</v>
      </c>
      <c r="AS226">
        <f t="shared" si="129"/>
        <v>1</v>
      </c>
      <c r="AT226">
        <f t="shared" si="130"/>
        <v>0</v>
      </c>
      <c r="AU226">
        <f t="shared" si="131"/>
        <v>55220.67577227611</v>
      </c>
      <c r="AV226">
        <f t="shared" si="132"/>
        <v>2000</v>
      </c>
      <c r="AW226">
        <f t="shared" si="133"/>
        <v>1685.9995350000002</v>
      </c>
      <c r="AX226">
        <f t="shared" si="134"/>
        <v>0.84299976750000005</v>
      </c>
      <c r="AY226">
        <f t="shared" si="135"/>
        <v>0.15869990595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1736452147.0999999</v>
      </c>
      <c r="BF226">
        <v>1481.5050000000001</v>
      </c>
      <c r="BG226">
        <v>1572.4349999999999</v>
      </c>
      <c r="BH226">
        <v>11.47575</v>
      </c>
      <c r="BI226">
        <v>7.2591549999999998</v>
      </c>
      <c r="BJ226">
        <v>1460.425</v>
      </c>
      <c r="BK226">
        <v>11.45215</v>
      </c>
      <c r="BL226">
        <v>500.45600000000002</v>
      </c>
      <c r="BM226">
        <v>102.10250000000001</v>
      </c>
      <c r="BN226">
        <v>3.2566199999999997E-2</v>
      </c>
      <c r="BO226">
        <v>20.0092</v>
      </c>
      <c r="BP226">
        <v>20.002099999999999</v>
      </c>
      <c r="BQ226">
        <v>999.9</v>
      </c>
      <c r="BR226">
        <v>0</v>
      </c>
      <c r="BS226">
        <v>0</v>
      </c>
      <c r="BT226">
        <v>9989.375</v>
      </c>
      <c r="BU226">
        <v>594.17600000000004</v>
      </c>
      <c r="BV226">
        <v>1517.2550000000001</v>
      </c>
      <c r="BW226">
        <v>-90.930099999999996</v>
      </c>
      <c r="BX226">
        <v>1498.7</v>
      </c>
      <c r="BY226">
        <v>1583.93</v>
      </c>
      <c r="BZ226">
        <v>4.2165949999999999</v>
      </c>
      <c r="CA226">
        <v>1572.4349999999999</v>
      </c>
      <c r="CB226">
        <v>7.2591549999999998</v>
      </c>
      <c r="CC226">
        <v>1.171705</v>
      </c>
      <c r="CD226">
        <v>0.74118050000000002</v>
      </c>
      <c r="CE226">
        <v>9.2468450000000004</v>
      </c>
      <c r="CF226">
        <v>2.62805</v>
      </c>
      <c r="CG226">
        <v>2000</v>
      </c>
      <c r="CH226">
        <v>0.90000049999999998</v>
      </c>
      <c r="CI226">
        <v>9.9999249999999998E-2</v>
      </c>
      <c r="CJ226">
        <v>22</v>
      </c>
      <c r="CK226">
        <v>42020.5</v>
      </c>
      <c r="CL226">
        <v>1736448967.0999999</v>
      </c>
      <c r="CM226" t="s">
        <v>347</v>
      </c>
      <c r="CN226">
        <v>1736448967.0999999</v>
      </c>
      <c r="CO226">
        <v>1736448953.0999999</v>
      </c>
      <c r="CP226">
        <v>2</v>
      </c>
      <c r="CQ226">
        <v>-0.42199999999999999</v>
      </c>
      <c r="CR226">
        <v>-1.2999999999999999E-2</v>
      </c>
      <c r="CS226">
        <v>1.4690000000000001</v>
      </c>
      <c r="CT226">
        <v>4.4999999999999998E-2</v>
      </c>
      <c r="CU226">
        <v>197</v>
      </c>
      <c r="CV226">
        <v>13</v>
      </c>
      <c r="CW226">
        <v>0.01</v>
      </c>
      <c r="CX226">
        <v>0.02</v>
      </c>
      <c r="CY226">
        <v>-88.952512499999997</v>
      </c>
      <c r="CZ226">
        <v>-13.7704764705882</v>
      </c>
      <c r="DA226">
        <v>1.09384158923665</v>
      </c>
      <c r="DB226">
        <v>0</v>
      </c>
      <c r="DC226">
        <v>4.2153006250000002</v>
      </c>
      <c r="DD226">
        <v>2.0877352941164998E-2</v>
      </c>
      <c r="DE226">
        <v>1.9730859989810501E-3</v>
      </c>
      <c r="DF226">
        <v>1</v>
      </c>
      <c r="DG226">
        <v>1</v>
      </c>
      <c r="DH226">
        <v>2</v>
      </c>
      <c r="DI226" t="s">
        <v>362</v>
      </c>
      <c r="DJ226">
        <v>2.9371900000000002</v>
      </c>
      <c r="DK226">
        <v>2.6344099999999999</v>
      </c>
      <c r="DL226">
        <v>0.23993600000000001</v>
      </c>
      <c r="DM226">
        <v>0.24673500000000001</v>
      </c>
      <c r="DN226">
        <v>7.0158999999999999E-2</v>
      </c>
      <c r="DO226">
        <v>4.9429899999999999E-2</v>
      </c>
      <c r="DP226">
        <v>25645.7</v>
      </c>
      <c r="DQ226">
        <v>28413.599999999999</v>
      </c>
      <c r="DR226">
        <v>29461.1</v>
      </c>
      <c r="DS226">
        <v>34707.4</v>
      </c>
      <c r="DT226">
        <v>34600.5</v>
      </c>
      <c r="DU226">
        <v>41740.300000000003</v>
      </c>
      <c r="DV226">
        <v>40231.699999999997</v>
      </c>
      <c r="DW226">
        <v>47577</v>
      </c>
      <c r="DX226">
        <v>1.6953800000000001</v>
      </c>
      <c r="DY226">
        <v>2.0470000000000002</v>
      </c>
      <c r="DZ226">
        <v>3.0744799999999999E-2</v>
      </c>
      <c r="EA226">
        <v>0</v>
      </c>
      <c r="EB226">
        <v>19.4893</v>
      </c>
      <c r="EC226">
        <v>999.9</v>
      </c>
      <c r="ED226">
        <v>64.216999999999999</v>
      </c>
      <c r="EE226">
        <v>22.425999999999998</v>
      </c>
      <c r="EF226">
        <v>17.1282</v>
      </c>
      <c r="EG226">
        <v>61.718200000000003</v>
      </c>
      <c r="EH226">
        <v>43.665900000000001</v>
      </c>
      <c r="EI226">
        <v>1</v>
      </c>
      <c r="EJ226">
        <v>-0.301479</v>
      </c>
      <c r="EK226">
        <v>1.5534300000000001</v>
      </c>
      <c r="EL226">
        <v>20.280799999999999</v>
      </c>
      <c r="EM226">
        <v>5.2472399999999997</v>
      </c>
      <c r="EN226">
        <v>11.914099999999999</v>
      </c>
      <c r="EO226">
        <v>4.9897499999999999</v>
      </c>
      <c r="EP226">
        <v>3.2841499999999999</v>
      </c>
      <c r="EQ226">
        <v>9999</v>
      </c>
      <c r="ER226">
        <v>9999</v>
      </c>
      <c r="ES226">
        <v>999.9</v>
      </c>
      <c r="ET226">
        <v>9999</v>
      </c>
      <c r="EU226">
        <v>1.8840600000000001</v>
      </c>
      <c r="EV226">
        <v>1.88428</v>
      </c>
      <c r="EW226">
        <v>1.8851599999999999</v>
      </c>
      <c r="EX226">
        <v>1.8872</v>
      </c>
      <c r="EY226">
        <v>1.88364</v>
      </c>
      <c r="EZ226">
        <v>1.87679</v>
      </c>
      <c r="FA226">
        <v>1.88262</v>
      </c>
      <c r="FB226">
        <v>1.8881300000000001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21.19</v>
      </c>
      <c r="FQ226">
        <v>2.3599999999999999E-2</v>
      </c>
      <c r="FR226">
        <v>-0.66434949939203702</v>
      </c>
      <c r="FS226">
        <v>9.8787948123959593E-3</v>
      </c>
      <c r="FT226">
        <v>5.3251326344088904E-6</v>
      </c>
      <c r="FU226">
        <v>-1.29812346716052E-9</v>
      </c>
      <c r="FV226">
        <v>-3.0087886876822501E-2</v>
      </c>
      <c r="FW226">
        <v>-3.68478344840185E-3</v>
      </c>
      <c r="FX226">
        <v>8.3536045323785897E-4</v>
      </c>
      <c r="FY226">
        <v>-9.0991182514875006E-6</v>
      </c>
      <c r="FZ226">
        <v>5</v>
      </c>
      <c r="GA226">
        <v>1737</v>
      </c>
      <c r="GB226">
        <v>1</v>
      </c>
      <c r="GC226">
        <v>17</v>
      </c>
      <c r="GD226">
        <v>53</v>
      </c>
      <c r="GE226">
        <v>53.3</v>
      </c>
      <c r="GF226">
        <v>2.7978499999999999</v>
      </c>
      <c r="GG226">
        <v>2.4328599999999998</v>
      </c>
      <c r="GH226">
        <v>1.3513200000000001</v>
      </c>
      <c r="GI226">
        <v>2.2448700000000001</v>
      </c>
      <c r="GJ226">
        <v>1.3000499999999999</v>
      </c>
      <c r="GK226">
        <v>2.49634</v>
      </c>
      <c r="GL226">
        <v>26.231000000000002</v>
      </c>
      <c r="GM226">
        <v>14.0182</v>
      </c>
      <c r="GN226">
        <v>19</v>
      </c>
      <c r="GO226">
        <v>310.35599999999999</v>
      </c>
      <c r="GP226">
        <v>500.49900000000002</v>
      </c>
      <c r="GQ226">
        <v>17.7818</v>
      </c>
      <c r="GR226">
        <v>23.500599999999999</v>
      </c>
      <c r="GS226">
        <v>29.999700000000001</v>
      </c>
      <c r="GT226">
        <v>23.886800000000001</v>
      </c>
      <c r="GU226">
        <v>23.918500000000002</v>
      </c>
      <c r="GV226">
        <v>55.947600000000001</v>
      </c>
      <c r="GW226">
        <v>57.601500000000001</v>
      </c>
      <c r="GX226">
        <v>100</v>
      </c>
      <c r="GY226">
        <v>17.777999999999999</v>
      </c>
      <c r="GZ226">
        <v>1600.38</v>
      </c>
      <c r="HA226">
        <v>7.2662199999999997</v>
      </c>
      <c r="HB226">
        <v>101.82</v>
      </c>
      <c r="HC226">
        <v>102.34399999999999</v>
      </c>
    </row>
    <row r="227" spans="1:211" x14ac:dyDescent="0.2">
      <c r="A227">
        <v>211</v>
      </c>
      <c r="B227">
        <v>1736452151.0999999</v>
      </c>
      <c r="C227">
        <v>421</v>
      </c>
      <c r="D227" t="s">
        <v>772</v>
      </c>
      <c r="E227" t="s">
        <v>773</v>
      </c>
      <c r="F227">
        <v>2</v>
      </c>
      <c r="G227">
        <v>1736452150.0999999</v>
      </c>
      <c r="H227">
        <f t="shared" si="102"/>
        <v>3.5556512034622635E-3</v>
      </c>
      <c r="I227">
        <f t="shared" si="103"/>
        <v>3.5556512034622636</v>
      </c>
      <c r="J227">
        <f t="shared" si="104"/>
        <v>43.28780651995622</v>
      </c>
      <c r="K227">
        <f t="shared" si="105"/>
        <v>1491.24</v>
      </c>
      <c r="L227">
        <f t="shared" si="106"/>
        <v>1239.6309648721995</v>
      </c>
      <c r="M227">
        <f t="shared" si="107"/>
        <v>126.6090166352175</v>
      </c>
      <c r="N227">
        <f t="shared" si="108"/>
        <v>152.30696498983201</v>
      </c>
      <c r="O227">
        <f t="shared" si="109"/>
        <v>0.31926022053860514</v>
      </c>
      <c r="P227">
        <f t="shared" si="110"/>
        <v>3.5329037039928521</v>
      </c>
      <c r="Q227">
        <f t="shared" si="111"/>
        <v>0.30405434108698726</v>
      </c>
      <c r="R227">
        <f t="shared" si="112"/>
        <v>0.19133978559981712</v>
      </c>
      <c r="S227">
        <f t="shared" si="113"/>
        <v>317.39856299924998</v>
      </c>
      <c r="T227">
        <f t="shared" si="114"/>
        <v>20.809360557617808</v>
      </c>
      <c r="U227">
        <f t="shared" si="115"/>
        <v>19.9939</v>
      </c>
      <c r="V227">
        <f t="shared" si="116"/>
        <v>2.345726818567373</v>
      </c>
      <c r="W227">
        <f t="shared" si="117"/>
        <v>49.905105152874249</v>
      </c>
      <c r="X227">
        <f t="shared" si="118"/>
        <v>1.1719212255457401</v>
      </c>
      <c r="Y227">
        <f t="shared" si="119"/>
        <v>2.3482992811172227</v>
      </c>
      <c r="Z227">
        <f t="shared" si="120"/>
        <v>1.1738055930216329</v>
      </c>
      <c r="AA227">
        <f t="shared" si="121"/>
        <v>-156.80421807268581</v>
      </c>
      <c r="AB227">
        <f t="shared" si="122"/>
        <v>3.3712465094672925</v>
      </c>
      <c r="AC227">
        <f t="shared" si="123"/>
        <v>0.19186025058795528</v>
      </c>
      <c r="AD227">
        <f t="shared" si="124"/>
        <v>164.15745168661942</v>
      </c>
      <c r="AE227">
        <f t="shared" si="125"/>
        <v>70.96489217985031</v>
      </c>
      <c r="AF227">
        <f t="shared" si="126"/>
        <v>3.5550734646892166</v>
      </c>
      <c r="AG227">
        <f t="shared" si="127"/>
        <v>43.28780651995622</v>
      </c>
      <c r="AH227">
        <v>1584.2158586898299</v>
      </c>
      <c r="AI227">
        <v>1508.5808484848501</v>
      </c>
      <c r="AJ227">
        <v>3.2847128832433898</v>
      </c>
      <c r="AK227">
        <v>84.881134538593102</v>
      </c>
      <c r="AL227">
        <f t="shared" si="128"/>
        <v>3.5556512034622636</v>
      </c>
      <c r="AM227">
        <v>7.2594392331302702</v>
      </c>
      <c r="AN227">
        <v>11.4745433566434</v>
      </c>
      <c r="AO227">
        <v>-3.0406699165322798E-6</v>
      </c>
      <c r="AP227">
        <v>118.923516889192</v>
      </c>
      <c r="AQ227">
        <v>142</v>
      </c>
      <c r="AR227">
        <v>28</v>
      </c>
      <c r="AS227">
        <f t="shared" si="129"/>
        <v>1</v>
      </c>
      <c r="AT227">
        <f t="shared" si="130"/>
        <v>0</v>
      </c>
      <c r="AU227">
        <f t="shared" si="131"/>
        <v>55276.292354545607</v>
      </c>
      <c r="AV227">
        <f t="shared" si="132"/>
        <v>1999.99</v>
      </c>
      <c r="AW227">
        <f t="shared" si="133"/>
        <v>1685.9916299997001</v>
      </c>
      <c r="AX227">
        <f t="shared" si="134"/>
        <v>0.84300003000000001</v>
      </c>
      <c r="AY227">
        <f t="shared" si="135"/>
        <v>0.158700075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1736452150.0999999</v>
      </c>
      <c r="BF227">
        <v>1491.24</v>
      </c>
      <c r="BG227">
        <v>1582.7</v>
      </c>
      <c r="BH227">
        <v>11.474299999999999</v>
      </c>
      <c r="BI227">
        <v>7.2599099999999996</v>
      </c>
      <c r="BJ227">
        <v>1470</v>
      </c>
      <c r="BK227">
        <v>11.450799999999999</v>
      </c>
      <c r="BL227">
        <v>500.32600000000002</v>
      </c>
      <c r="BM227">
        <v>102.102</v>
      </c>
      <c r="BN227">
        <v>3.24418E-2</v>
      </c>
      <c r="BO227">
        <v>20.011600000000001</v>
      </c>
      <c r="BP227">
        <v>19.9939</v>
      </c>
      <c r="BQ227">
        <v>999.9</v>
      </c>
      <c r="BR227">
        <v>0</v>
      </c>
      <c r="BS227">
        <v>0</v>
      </c>
      <c r="BT227">
        <v>10000</v>
      </c>
      <c r="BU227">
        <v>594.11900000000003</v>
      </c>
      <c r="BV227">
        <v>1287.6400000000001</v>
      </c>
      <c r="BW227">
        <v>-91.456500000000005</v>
      </c>
      <c r="BX227">
        <v>1508.55</v>
      </c>
      <c r="BY227">
        <v>1594.27</v>
      </c>
      <c r="BZ227">
        <v>4.2144399999999997</v>
      </c>
      <c r="CA227">
        <v>1582.7</v>
      </c>
      <c r="CB227">
        <v>7.2599099999999996</v>
      </c>
      <c r="CC227">
        <v>1.1715599999999999</v>
      </c>
      <c r="CD227">
        <v>0.74125399999999997</v>
      </c>
      <c r="CE227">
        <v>9.2449600000000007</v>
      </c>
      <c r="CF227">
        <v>2.6294400000000002</v>
      </c>
      <c r="CG227">
        <v>1999.99</v>
      </c>
      <c r="CH227">
        <v>0.89999899999999999</v>
      </c>
      <c r="CI227">
        <v>0.10000100000000001</v>
      </c>
      <c r="CJ227">
        <v>22</v>
      </c>
      <c r="CK227">
        <v>42020.4</v>
      </c>
      <c r="CL227">
        <v>1736448967.0999999</v>
      </c>
      <c r="CM227" t="s">
        <v>347</v>
      </c>
      <c r="CN227">
        <v>1736448967.0999999</v>
      </c>
      <c r="CO227">
        <v>1736448953.0999999</v>
      </c>
      <c r="CP227">
        <v>2</v>
      </c>
      <c r="CQ227">
        <v>-0.42199999999999999</v>
      </c>
      <c r="CR227">
        <v>-1.2999999999999999E-2</v>
      </c>
      <c r="CS227">
        <v>1.4690000000000001</v>
      </c>
      <c r="CT227">
        <v>4.4999999999999998E-2</v>
      </c>
      <c r="CU227">
        <v>197</v>
      </c>
      <c r="CV227">
        <v>13</v>
      </c>
      <c r="CW227">
        <v>0.01</v>
      </c>
      <c r="CX227">
        <v>0.02</v>
      </c>
      <c r="CY227">
        <v>-89.461562499999999</v>
      </c>
      <c r="CZ227">
        <v>-14.279488235293901</v>
      </c>
      <c r="DA227">
        <v>1.1328347953668001</v>
      </c>
      <c r="DB227">
        <v>0</v>
      </c>
      <c r="DC227">
        <v>4.2157981250000001</v>
      </c>
      <c r="DD227">
        <v>1.32132352941099E-2</v>
      </c>
      <c r="DE227">
        <v>1.59789008832745E-3</v>
      </c>
      <c r="DF227">
        <v>1</v>
      </c>
      <c r="DG227">
        <v>1</v>
      </c>
      <c r="DH227">
        <v>2</v>
      </c>
      <c r="DI227" t="s">
        <v>362</v>
      </c>
      <c r="DJ227">
        <v>2.9359099999999998</v>
      </c>
      <c r="DK227">
        <v>2.63279</v>
      </c>
      <c r="DL227">
        <v>0.240564</v>
      </c>
      <c r="DM227">
        <v>0.24735199999999999</v>
      </c>
      <c r="DN227">
        <v>7.0158300000000007E-2</v>
      </c>
      <c r="DO227">
        <v>4.9437200000000001E-2</v>
      </c>
      <c r="DP227">
        <v>25624.7</v>
      </c>
      <c r="DQ227">
        <v>28390.5</v>
      </c>
      <c r="DR227">
        <v>29461.200000000001</v>
      </c>
      <c r="DS227">
        <v>34707.5</v>
      </c>
      <c r="DT227">
        <v>34600.6</v>
      </c>
      <c r="DU227">
        <v>41740</v>
      </c>
      <c r="DV227">
        <v>40231.800000000003</v>
      </c>
      <c r="DW227">
        <v>47577.1</v>
      </c>
      <c r="DX227">
        <v>1.7023299999999999</v>
      </c>
      <c r="DY227">
        <v>2.0472000000000001</v>
      </c>
      <c r="DZ227">
        <v>3.0241899999999999E-2</v>
      </c>
      <c r="EA227">
        <v>0</v>
      </c>
      <c r="EB227">
        <v>19.490100000000002</v>
      </c>
      <c r="EC227">
        <v>999.9</v>
      </c>
      <c r="ED227">
        <v>64.216999999999999</v>
      </c>
      <c r="EE227">
        <v>22.425999999999998</v>
      </c>
      <c r="EF227">
        <v>17.1265</v>
      </c>
      <c r="EG227">
        <v>61.608199999999997</v>
      </c>
      <c r="EH227">
        <v>45.056100000000001</v>
      </c>
      <c r="EI227">
        <v>1</v>
      </c>
      <c r="EJ227">
        <v>-0.30175600000000002</v>
      </c>
      <c r="EK227">
        <v>1.5488500000000001</v>
      </c>
      <c r="EL227">
        <v>20.280899999999999</v>
      </c>
      <c r="EM227">
        <v>5.24709</v>
      </c>
      <c r="EN227">
        <v>11.914099999999999</v>
      </c>
      <c r="EO227">
        <v>4.9896000000000003</v>
      </c>
      <c r="EP227">
        <v>3.2841499999999999</v>
      </c>
      <c r="EQ227">
        <v>9999</v>
      </c>
      <c r="ER227">
        <v>9999</v>
      </c>
      <c r="ES227">
        <v>999.9</v>
      </c>
      <c r="ET227">
        <v>9999</v>
      </c>
      <c r="EU227">
        <v>1.8840600000000001</v>
      </c>
      <c r="EV227">
        <v>1.88428</v>
      </c>
      <c r="EW227">
        <v>1.8851500000000001</v>
      </c>
      <c r="EX227">
        <v>1.8871899999999999</v>
      </c>
      <c r="EY227">
        <v>1.88365</v>
      </c>
      <c r="EZ227">
        <v>1.8768</v>
      </c>
      <c r="FA227">
        <v>1.88262</v>
      </c>
      <c r="FB227">
        <v>1.88812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21.3</v>
      </c>
      <c r="FQ227">
        <v>2.3599999999999999E-2</v>
      </c>
      <c r="FR227">
        <v>-0.66434949939203702</v>
      </c>
      <c r="FS227">
        <v>9.8787948123959593E-3</v>
      </c>
      <c r="FT227">
        <v>5.3251326344088904E-6</v>
      </c>
      <c r="FU227">
        <v>-1.29812346716052E-9</v>
      </c>
      <c r="FV227">
        <v>-3.0087886876822501E-2</v>
      </c>
      <c r="FW227">
        <v>-3.68478344840185E-3</v>
      </c>
      <c r="FX227">
        <v>8.3536045323785897E-4</v>
      </c>
      <c r="FY227">
        <v>-9.0991182514875006E-6</v>
      </c>
      <c r="FZ227">
        <v>5</v>
      </c>
      <c r="GA227">
        <v>1737</v>
      </c>
      <c r="GB227">
        <v>1</v>
      </c>
      <c r="GC227">
        <v>17</v>
      </c>
      <c r="GD227">
        <v>53.1</v>
      </c>
      <c r="GE227">
        <v>53.3</v>
      </c>
      <c r="GF227">
        <v>2.8064</v>
      </c>
      <c r="GG227">
        <v>2.4401899999999999</v>
      </c>
      <c r="GH227">
        <v>1.3513200000000001</v>
      </c>
      <c r="GI227">
        <v>2.2473100000000001</v>
      </c>
      <c r="GJ227">
        <v>1.3000499999999999</v>
      </c>
      <c r="GK227">
        <v>2.31934</v>
      </c>
      <c r="GL227">
        <v>26.231000000000002</v>
      </c>
      <c r="GM227">
        <v>14.009499999999999</v>
      </c>
      <c r="GN227">
        <v>19</v>
      </c>
      <c r="GO227">
        <v>313.28300000000002</v>
      </c>
      <c r="GP227">
        <v>500.60500000000002</v>
      </c>
      <c r="GQ227">
        <v>17.7773</v>
      </c>
      <c r="GR227">
        <v>23.497599999999998</v>
      </c>
      <c r="GS227">
        <v>29.999600000000001</v>
      </c>
      <c r="GT227">
        <v>23.8842</v>
      </c>
      <c r="GU227">
        <v>23.916</v>
      </c>
      <c r="GV227">
        <v>56.134900000000002</v>
      </c>
      <c r="GW227">
        <v>57.601500000000001</v>
      </c>
      <c r="GX227">
        <v>100</v>
      </c>
      <c r="GY227">
        <v>17.7681</v>
      </c>
      <c r="GZ227">
        <v>1600.38</v>
      </c>
      <c r="HA227">
        <v>7.2662199999999997</v>
      </c>
      <c r="HB227">
        <v>101.821</v>
      </c>
      <c r="HC227">
        <v>102.34399999999999</v>
      </c>
    </row>
    <row r="228" spans="1:211" x14ac:dyDescent="0.2">
      <c r="A228">
        <v>212</v>
      </c>
      <c r="B228">
        <v>1736452153.0999999</v>
      </c>
      <c r="C228">
        <v>423</v>
      </c>
      <c r="D228" t="s">
        <v>774</v>
      </c>
      <c r="E228" t="s">
        <v>775</v>
      </c>
      <c r="F228">
        <v>2</v>
      </c>
      <c r="G228">
        <v>1736452151.0999999</v>
      </c>
      <c r="H228">
        <f t="shared" si="102"/>
        <v>3.5548789967890493E-3</v>
      </c>
      <c r="I228">
        <f t="shared" si="103"/>
        <v>3.5548789967890495</v>
      </c>
      <c r="J228">
        <f t="shared" si="104"/>
        <v>43.59361437100997</v>
      </c>
      <c r="K228">
        <f t="shared" si="105"/>
        <v>1494.4949999999999</v>
      </c>
      <c r="L228">
        <f t="shared" si="106"/>
        <v>1241.2165593646516</v>
      </c>
      <c r="M228">
        <f t="shared" si="107"/>
        <v>126.77280979423789</v>
      </c>
      <c r="N228">
        <f t="shared" si="108"/>
        <v>152.64163932071622</v>
      </c>
      <c r="O228">
        <f t="shared" si="109"/>
        <v>0.31922604261436582</v>
      </c>
      <c r="P228">
        <f t="shared" si="110"/>
        <v>3.5309626122118134</v>
      </c>
      <c r="Q228">
        <f t="shared" si="111"/>
        <v>0.30401540582339259</v>
      </c>
      <c r="R228">
        <f t="shared" si="112"/>
        <v>0.19131583419136247</v>
      </c>
      <c r="S228">
        <f t="shared" si="113"/>
        <v>317.39863799887496</v>
      </c>
      <c r="T228">
        <f t="shared" si="114"/>
        <v>20.810644804108605</v>
      </c>
      <c r="U228">
        <f t="shared" si="115"/>
        <v>19.99335</v>
      </c>
      <c r="V228">
        <f t="shared" si="116"/>
        <v>2.3456469228628478</v>
      </c>
      <c r="W228">
        <f t="shared" si="117"/>
        <v>49.90323519247373</v>
      </c>
      <c r="X228">
        <f t="shared" si="118"/>
        <v>1.1719281080858499</v>
      </c>
      <c r="Y228">
        <f t="shared" si="119"/>
        <v>2.3484010677179441</v>
      </c>
      <c r="Z228">
        <f t="shared" si="120"/>
        <v>1.1737188147769979</v>
      </c>
      <c r="AA228">
        <f t="shared" si="121"/>
        <v>-156.77016375839708</v>
      </c>
      <c r="AB228">
        <f t="shared" si="122"/>
        <v>3.6073458078242711</v>
      </c>
      <c r="AC228">
        <f t="shared" si="123"/>
        <v>0.20540986107670561</v>
      </c>
      <c r="AD228">
        <f t="shared" si="124"/>
        <v>164.44122990937885</v>
      </c>
      <c r="AE228">
        <f t="shared" si="125"/>
        <v>70.907789665095606</v>
      </c>
      <c r="AF228">
        <f t="shared" si="126"/>
        <v>3.5545316377132825</v>
      </c>
      <c r="AG228">
        <f t="shared" si="127"/>
        <v>43.59361437100997</v>
      </c>
      <c r="AH228">
        <v>1591.25708892026</v>
      </c>
      <c r="AI228">
        <v>1515.15375757576</v>
      </c>
      <c r="AJ228">
        <v>3.2979025563348201</v>
      </c>
      <c r="AK228">
        <v>84.881134538593102</v>
      </c>
      <c r="AL228">
        <f t="shared" si="128"/>
        <v>3.5548789967890495</v>
      </c>
      <c r="AM228">
        <v>7.2592857860837396</v>
      </c>
      <c r="AN228">
        <v>11.4738363636364</v>
      </c>
      <c r="AO228">
        <v>-1.32781506425985E-5</v>
      </c>
      <c r="AP228">
        <v>118.923516889192</v>
      </c>
      <c r="AQ228">
        <v>140</v>
      </c>
      <c r="AR228">
        <v>28</v>
      </c>
      <c r="AS228">
        <f t="shared" si="129"/>
        <v>1</v>
      </c>
      <c r="AT228">
        <f t="shared" si="130"/>
        <v>0</v>
      </c>
      <c r="AU228">
        <f t="shared" si="131"/>
        <v>55232.760905377734</v>
      </c>
      <c r="AV228">
        <f t="shared" si="132"/>
        <v>1999.99</v>
      </c>
      <c r="AW228">
        <f t="shared" si="133"/>
        <v>1685.9916599995502</v>
      </c>
      <c r="AX228">
        <f t="shared" si="134"/>
        <v>0.84300004500000003</v>
      </c>
      <c r="AY228">
        <f t="shared" si="135"/>
        <v>0.15870011249999999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1736452151.0999999</v>
      </c>
      <c r="BF228">
        <v>1494.4949999999999</v>
      </c>
      <c r="BG228">
        <v>1585.905</v>
      </c>
      <c r="BH228">
        <v>11.4742</v>
      </c>
      <c r="BI228">
        <v>7.2601950000000004</v>
      </c>
      <c r="BJ228">
        <v>1473.1949999999999</v>
      </c>
      <c r="BK228">
        <v>11.45065</v>
      </c>
      <c r="BL228">
        <v>500.2955</v>
      </c>
      <c r="BM228">
        <v>102.1045</v>
      </c>
      <c r="BN228">
        <v>3.1431750000000001E-2</v>
      </c>
      <c r="BO228">
        <v>20.0123</v>
      </c>
      <c r="BP228">
        <v>19.99335</v>
      </c>
      <c r="BQ228">
        <v>999.9</v>
      </c>
      <c r="BR228">
        <v>0</v>
      </c>
      <c r="BS228">
        <v>0</v>
      </c>
      <c r="BT228">
        <v>9991.56</v>
      </c>
      <c r="BU228">
        <v>594.10950000000003</v>
      </c>
      <c r="BV228">
        <v>1284.6199999999999</v>
      </c>
      <c r="BW228">
        <v>-91.411349999999999</v>
      </c>
      <c r="BX228">
        <v>1511.84</v>
      </c>
      <c r="BY228">
        <v>1597.5</v>
      </c>
      <c r="BZ228">
        <v>4.2140449999999996</v>
      </c>
      <c r="CA228">
        <v>1585.905</v>
      </c>
      <c r="CB228">
        <v>7.2601950000000004</v>
      </c>
      <c r="CC228">
        <v>1.171575</v>
      </c>
      <c r="CD228">
        <v>0.74130050000000003</v>
      </c>
      <c r="CE228">
        <v>9.2451600000000003</v>
      </c>
      <c r="CF228">
        <v>2.6303200000000002</v>
      </c>
      <c r="CG228">
        <v>1999.99</v>
      </c>
      <c r="CH228">
        <v>0.89999850000000003</v>
      </c>
      <c r="CI228">
        <v>0.10000149999999999</v>
      </c>
      <c r="CJ228">
        <v>22</v>
      </c>
      <c r="CK228">
        <v>42020.35</v>
      </c>
      <c r="CL228">
        <v>1736448967.0999999</v>
      </c>
      <c r="CM228" t="s">
        <v>347</v>
      </c>
      <c r="CN228">
        <v>1736448967.0999999</v>
      </c>
      <c r="CO228">
        <v>1736448953.0999999</v>
      </c>
      <c r="CP228">
        <v>2</v>
      </c>
      <c r="CQ228">
        <v>-0.42199999999999999</v>
      </c>
      <c r="CR228">
        <v>-1.2999999999999999E-2</v>
      </c>
      <c r="CS228">
        <v>1.4690000000000001</v>
      </c>
      <c r="CT228">
        <v>4.4999999999999998E-2</v>
      </c>
      <c r="CU228">
        <v>197</v>
      </c>
      <c r="CV228">
        <v>13</v>
      </c>
      <c r="CW228">
        <v>0.01</v>
      </c>
      <c r="CX228">
        <v>0.02</v>
      </c>
      <c r="CY228">
        <v>-89.945187500000003</v>
      </c>
      <c r="CZ228">
        <v>-13.518564705882101</v>
      </c>
      <c r="DA228">
        <v>1.07223263734777</v>
      </c>
      <c r="DB228">
        <v>0</v>
      </c>
      <c r="DC228">
        <v>4.2160543749999997</v>
      </c>
      <c r="DD228">
        <v>-1.6755882353053299E-3</v>
      </c>
      <c r="DE228">
        <v>1.0965740327834499E-3</v>
      </c>
      <c r="DF228">
        <v>1</v>
      </c>
      <c r="DG228">
        <v>1</v>
      </c>
      <c r="DH228">
        <v>2</v>
      </c>
      <c r="DI228" t="s">
        <v>362</v>
      </c>
      <c r="DJ228">
        <v>2.9370500000000002</v>
      </c>
      <c r="DK228">
        <v>2.6310600000000002</v>
      </c>
      <c r="DL228">
        <v>0.24118700000000001</v>
      </c>
      <c r="DM228">
        <v>0.24793200000000001</v>
      </c>
      <c r="DN228">
        <v>7.0160500000000001E-2</v>
      </c>
      <c r="DO228">
        <v>4.9440499999999998E-2</v>
      </c>
      <c r="DP228">
        <v>25603.9</v>
      </c>
      <c r="DQ228">
        <v>28368.7</v>
      </c>
      <c r="DR228">
        <v>29461.4</v>
      </c>
      <c r="DS228">
        <v>34707.4</v>
      </c>
      <c r="DT228">
        <v>34600.800000000003</v>
      </c>
      <c r="DU228">
        <v>41739.699999999997</v>
      </c>
      <c r="DV228">
        <v>40232.1</v>
      </c>
      <c r="DW228">
        <v>47576.9</v>
      </c>
      <c r="DX228">
        <v>1.7089300000000001</v>
      </c>
      <c r="DY228">
        <v>2.0464000000000002</v>
      </c>
      <c r="DZ228">
        <v>3.0368599999999999E-2</v>
      </c>
      <c r="EA228">
        <v>0</v>
      </c>
      <c r="EB228">
        <v>19.490400000000001</v>
      </c>
      <c r="EC228">
        <v>999.9</v>
      </c>
      <c r="ED228">
        <v>64.216999999999999</v>
      </c>
      <c r="EE228">
        <v>22.425999999999998</v>
      </c>
      <c r="EF228">
        <v>17.1248</v>
      </c>
      <c r="EG228">
        <v>60.838200000000001</v>
      </c>
      <c r="EH228">
        <v>44.839700000000001</v>
      </c>
      <c r="EI228">
        <v>1</v>
      </c>
      <c r="EJ228">
        <v>-0.30198700000000001</v>
      </c>
      <c r="EK228">
        <v>1.55575</v>
      </c>
      <c r="EL228">
        <v>20.2807</v>
      </c>
      <c r="EM228">
        <v>5.24709</v>
      </c>
      <c r="EN228">
        <v>11.914099999999999</v>
      </c>
      <c r="EO228">
        <v>4.9896000000000003</v>
      </c>
      <c r="EP228">
        <v>3.2841499999999999</v>
      </c>
      <c r="EQ228">
        <v>9999</v>
      </c>
      <c r="ER228">
        <v>9999</v>
      </c>
      <c r="ES228">
        <v>999.9</v>
      </c>
      <c r="ET228">
        <v>9999</v>
      </c>
      <c r="EU228">
        <v>1.8840699999999999</v>
      </c>
      <c r="EV228">
        <v>1.88428</v>
      </c>
      <c r="EW228">
        <v>1.8851500000000001</v>
      </c>
      <c r="EX228">
        <v>1.8872</v>
      </c>
      <c r="EY228">
        <v>1.88367</v>
      </c>
      <c r="EZ228">
        <v>1.87676</v>
      </c>
      <c r="FA228">
        <v>1.88263</v>
      </c>
      <c r="FB228">
        <v>1.88812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21.4</v>
      </c>
      <c r="FQ228">
        <v>2.3599999999999999E-2</v>
      </c>
      <c r="FR228">
        <v>-0.66434949939203702</v>
      </c>
      <c r="FS228">
        <v>9.8787948123959593E-3</v>
      </c>
      <c r="FT228">
        <v>5.3251326344088904E-6</v>
      </c>
      <c r="FU228">
        <v>-1.29812346716052E-9</v>
      </c>
      <c r="FV228">
        <v>-3.0087886876822501E-2</v>
      </c>
      <c r="FW228">
        <v>-3.68478344840185E-3</v>
      </c>
      <c r="FX228">
        <v>8.3536045323785897E-4</v>
      </c>
      <c r="FY228">
        <v>-9.0991182514875006E-6</v>
      </c>
      <c r="FZ228">
        <v>5</v>
      </c>
      <c r="GA228">
        <v>1737</v>
      </c>
      <c r="GB228">
        <v>1</v>
      </c>
      <c r="GC228">
        <v>17</v>
      </c>
      <c r="GD228">
        <v>53.1</v>
      </c>
      <c r="GE228">
        <v>53.3</v>
      </c>
      <c r="GF228">
        <v>2.81738</v>
      </c>
      <c r="GG228">
        <v>2.4255399999999998</v>
      </c>
      <c r="GH228">
        <v>1.3513200000000001</v>
      </c>
      <c r="GI228">
        <v>2.2473100000000001</v>
      </c>
      <c r="GJ228">
        <v>1.3000499999999999</v>
      </c>
      <c r="GK228">
        <v>2.3742700000000001</v>
      </c>
      <c r="GL228">
        <v>26.231000000000002</v>
      </c>
      <c r="GM228">
        <v>14.0182</v>
      </c>
      <c r="GN228">
        <v>19</v>
      </c>
      <c r="GO228">
        <v>316.05799999999999</v>
      </c>
      <c r="GP228">
        <v>500.06299999999999</v>
      </c>
      <c r="GQ228">
        <v>17.773299999999999</v>
      </c>
      <c r="GR228">
        <v>23.4953</v>
      </c>
      <c r="GS228">
        <v>29.999600000000001</v>
      </c>
      <c r="GT228">
        <v>23.881499999999999</v>
      </c>
      <c r="GU228">
        <v>23.913900000000002</v>
      </c>
      <c r="GV228">
        <v>56.411299999999997</v>
      </c>
      <c r="GW228">
        <v>57.601500000000001</v>
      </c>
      <c r="GX228">
        <v>100</v>
      </c>
      <c r="GY228">
        <v>17.7681</v>
      </c>
      <c r="GZ228">
        <v>1614.03</v>
      </c>
      <c r="HA228">
        <v>7.2662199999999997</v>
      </c>
      <c r="HB228">
        <v>101.821</v>
      </c>
      <c r="HC228">
        <v>102.343</v>
      </c>
    </row>
    <row r="229" spans="1:211" x14ac:dyDescent="0.2">
      <c r="A229">
        <v>213</v>
      </c>
      <c r="B229">
        <v>1736452155.0999999</v>
      </c>
      <c r="C229">
        <v>425</v>
      </c>
      <c r="D229" t="s">
        <v>776</v>
      </c>
      <c r="E229" t="s">
        <v>777</v>
      </c>
      <c r="F229">
        <v>2</v>
      </c>
      <c r="G229">
        <v>1736452154.0999999</v>
      </c>
      <c r="H229">
        <f t="shared" si="102"/>
        <v>3.5560685358261264E-3</v>
      </c>
      <c r="I229">
        <f t="shared" si="103"/>
        <v>3.5560685358261264</v>
      </c>
      <c r="J229">
        <f t="shared" si="104"/>
        <v>43.765270590813131</v>
      </c>
      <c r="K229">
        <f t="shared" si="105"/>
        <v>1504.23</v>
      </c>
      <c r="L229">
        <f t="shared" si="106"/>
        <v>1249.9602142895224</v>
      </c>
      <c r="M229">
        <f t="shared" si="107"/>
        <v>127.66703991155184</v>
      </c>
      <c r="N229">
        <f t="shared" si="108"/>
        <v>153.637363214244</v>
      </c>
      <c r="O229">
        <f t="shared" si="109"/>
        <v>0.31931990471958538</v>
      </c>
      <c r="P229">
        <f t="shared" si="110"/>
        <v>3.5358594847382814</v>
      </c>
      <c r="Q229">
        <f t="shared" si="111"/>
        <v>0.30412055046422626</v>
      </c>
      <c r="R229">
        <f t="shared" si="112"/>
        <v>0.19138064334383673</v>
      </c>
      <c r="S229">
        <f t="shared" si="113"/>
        <v>317.39990952000005</v>
      </c>
      <c r="T229">
        <f t="shared" si="114"/>
        <v>20.810444099267521</v>
      </c>
      <c r="U229">
        <f t="shared" si="115"/>
        <v>19.994800000000001</v>
      </c>
      <c r="V229">
        <f t="shared" si="116"/>
        <v>2.3458575621365454</v>
      </c>
      <c r="W229">
        <f t="shared" si="117"/>
        <v>49.908998806602725</v>
      </c>
      <c r="X229">
        <f t="shared" si="118"/>
        <v>1.1721432943893602</v>
      </c>
      <c r="Y229">
        <f t="shared" si="119"/>
        <v>2.3485610259011871</v>
      </c>
      <c r="Z229">
        <f t="shared" si="120"/>
        <v>1.1737142677471852</v>
      </c>
      <c r="AA229">
        <f t="shared" si="121"/>
        <v>-156.82262242993218</v>
      </c>
      <c r="AB229">
        <f t="shared" si="122"/>
        <v>3.5456297716663738</v>
      </c>
      <c r="AC229">
        <f t="shared" si="123"/>
        <v>0.20161864339630028</v>
      </c>
      <c r="AD229">
        <f t="shared" si="124"/>
        <v>164.32453550513051</v>
      </c>
      <c r="AE229">
        <f t="shared" si="125"/>
        <v>70.967240424233992</v>
      </c>
      <c r="AF229">
        <f t="shared" si="126"/>
        <v>3.5556676676879206</v>
      </c>
      <c r="AG229">
        <f t="shared" si="127"/>
        <v>43.765270590813131</v>
      </c>
      <c r="AH229">
        <v>1597.9363083173801</v>
      </c>
      <c r="AI229">
        <v>1521.6966060606101</v>
      </c>
      <c r="AJ229">
        <v>3.28837408962417</v>
      </c>
      <c r="AK229">
        <v>84.881134538593102</v>
      </c>
      <c r="AL229">
        <f t="shared" si="128"/>
        <v>3.5560685358261264</v>
      </c>
      <c r="AM229">
        <v>7.2596134128492604</v>
      </c>
      <c r="AN229">
        <v>11.4752734265734</v>
      </c>
      <c r="AO229">
        <v>-6.1105725272729898E-6</v>
      </c>
      <c r="AP229">
        <v>118.923516889192</v>
      </c>
      <c r="AQ229">
        <v>140</v>
      </c>
      <c r="AR229">
        <v>28</v>
      </c>
      <c r="AS229">
        <f t="shared" si="129"/>
        <v>1</v>
      </c>
      <c r="AT229">
        <f t="shared" si="130"/>
        <v>0</v>
      </c>
      <c r="AU229">
        <f t="shared" si="131"/>
        <v>55342.283660346824</v>
      </c>
      <c r="AV229">
        <f t="shared" si="132"/>
        <v>2000</v>
      </c>
      <c r="AW229">
        <f t="shared" si="133"/>
        <v>1685.999652</v>
      </c>
      <c r="AX229">
        <f t="shared" si="134"/>
        <v>0.84299982600000001</v>
      </c>
      <c r="AY229">
        <f t="shared" si="135"/>
        <v>0.15869995476000001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1736452154.0999999</v>
      </c>
      <c r="BF229">
        <v>1504.23</v>
      </c>
      <c r="BG229">
        <v>1595.75</v>
      </c>
      <c r="BH229">
        <v>11.4762</v>
      </c>
      <c r="BI229">
        <v>7.2610799999999998</v>
      </c>
      <c r="BJ229">
        <v>1482.77</v>
      </c>
      <c r="BK229">
        <v>11.452500000000001</v>
      </c>
      <c r="BL229">
        <v>500.322</v>
      </c>
      <c r="BM229">
        <v>102.108</v>
      </c>
      <c r="BN229">
        <v>2.88828E-2</v>
      </c>
      <c r="BO229">
        <v>20.013400000000001</v>
      </c>
      <c r="BP229">
        <v>19.994800000000001</v>
      </c>
      <c r="BQ229">
        <v>999.9</v>
      </c>
      <c r="BR229">
        <v>0</v>
      </c>
      <c r="BS229">
        <v>0</v>
      </c>
      <c r="BT229">
        <v>10011.9</v>
      </c>
      <c r="BU229">
        <v>594.125</v>
      </c>
      <c r="BV229">
        <v>1513.08</v>
      </c>
      <c r="BW229">
        <v>-91.523200000000003</v>
      </c>
      <c r="BX229">
        <v>1521.69</v>
      </c>
      <c r="BY229">
        <v>1607.42</v>
      </c>
      <c r="BZ229">
        <v>4.2150800000000004</v>
      </c>
      <c r="CA229">
        <v>1595.75</v>
      </c>
      <c r="CB229">
        <v>7.2610799999999998</v>
      </c>
      <c r="CC229">
        <v>1.17181</v>
      </c>
      <c r="CD229">
        <v>0.74141699999999999</v>
      </c>
      <c r="CE229">
        <v>9.2481799999999996</v>
      </c>
      <c r="CF229">
        <v>2.6325400000000001</v>
      </c>
      <c r="CG229">
        <v>2000</v>
      </c>
      <c r="CH229">
        <v>0.9</v>
      </c>
      <c r="CI229">
        <v>9.99998E-2</v>
      </c>
      <c r="CJ229">
        <v>22</v>
      </c>
      <c r="CK229">
        <v>42020.5</v>
      </c>
      <c r="CL229">
        <v>1736448967.0999999</v>
      </c>
      <c r="CM229" t="s">
        <v>347</v>
      </c>
      <c r="CN229">
        <v>1736448967.0999999</v>
      </c>
      <c r="CO229">
        <v>1736448953.0999999</v>
      </c>
      <c r="CP229">
        <v>2</v>
      </c>
      <c r="CQ229">
        <v>-0.42199999999999999</v>
      </c>
      <c r="CR229">
        <v>-1.2999999999999999E-2</v>
      </c>
      <c r="CS229">
        <v>1.4690000000000001</v>
      </c>
      <c r="CT229">
        <v>4.4999999999999998E-2</v>
      </c>
      <c r="CU229">
        <v>197</v>
      </c>
      <c r="CV229">
        <v>13</v>
      </c>
      <c r="CW229">
        <v>0.01</v>
      </c>
      <c r="CX229">
        <v>0.02</v>
      </c>
      <c r="CY229">
        <v>-90.278612499999994</v>
      </c>
      <c r="CZ229">
        <v>-13.079152941176201</v>
      </c>
      <c r="DA229">
        <v>1.04744307534765</v>
      </c>
      <c r="DB229">
        <v>0</v>
      </c>
      <c r="DC229">
        <v>4.2159487499999999</v>
      </c>
      <c r="DD229">
        <v>-1.21817647058882E-2</v>
      </c>
      <c r="DE229">
        <v>1.1989520163459401E-3</v>
      </c>
      <c r="DF229">
        <v>1</v>
      </c>
      <c r="DG229">
        <v>1</v>
      </c>
      <c r="DH229">
        <v>2</v>
      </c>
      <c r="DI229" t="s">
        <v>362</v>
      </c>
      <c r="DJ229">
        <v>2.9376099999999998</v>
      </c>
      <c r="DK229">
        <v>2.6313200000000001</v>
      </c>
      <c r="DL229">
        <v>0.24180399999999999</v>
      </c>
      <c r="DM229">
        <v>0.24856200000000001</v>
      </c>
      <c r="DN229">
        <v>7.0164699999999997E-2</v>
      </c>
      <c r="DO229">
        <v>4.9445099999999999E-2</v>
      </c>
      <c r="DP229">
        <v>25583.1</v>
      </c>
      <c r="DQ229">
        <v>28344.9</v>
      </c>
      <c r="DR229">
        <v>29461.3</v>
      </c>
      <c r="DS229">
        <v>34707.300000000003</v>
      </c>
      <c r="DT229">
        <v>34600.6</v>
      </c>
      <c r="DU229">
        <v>41739.4</v>
      </c>
      <c r="DV229">
        <v>40232.1</v>
      </c>
      <c r="DW229">
        <v>47576.9</v>
      </c>
      <c r="DX229">
        <v>1.7092000000000001</v>
      </c>
      <c r="DY229">
        <v>2.0465300000000002</v>
      </c>
      <c r="DZ229">
        <v>3.0677800000000002E-2</v>
      </c>
      <c r="EA229">
        <v>0</v>
      </c>
      <c r="EB229">
        <v>19.490400000000001</v>
      </c>
      <c r="EC229">
        <v>999.9</v>
      </c>
      <c r="ED229">
        <v>64.216999999999999</v>
      </c>
      <c r="EE229">
        <v>22.416</v>
      </c>
      <c r="EF229">
        <v>17.119499999999999</v>
      </c>
      <c r="EG229">
        <v>61.418199999999999</v>
      </c>
      <c r="EH229">
        <v>44.875799999999998</v>
      </c>
      <c r="EI229">
        <v>1</v>
      </c>
      <c r="EJ229">
        <v>-0.30202699999999999</v>
      </c>
      <c r="EK229">
        <v>1.54891</v>
      </c>
      <c r="EL229">
        <v>20.2806</v>
      </c>
      <c r="EM229">
        <v>5.2467899999999998</v>
      </c>
      <c r="EN229">
        <v>11.914099999999999</v>
      </c>
      <c r="EO229">
        <v>4.9895500000000004</v>
      </c>
      <c r="EP229">
        <v>3.2841499999999999</v>
      </c>
      <c r="EQ229">
        <v>9999</v>
      </c>
      <c r="ER229">
        <v>9999</v>
      </c>
      <c r="ES229">
        <v>999.9</v>
      </c>
      <c r="ET229">
        <v>9999</v>
      </c>
      <c r="EU229">
        <v>1.88408</v>
      </c>
      <c r="EV229">
        <v>1.88426</v>
      </c>
      <c r="EW229">
        <v>1.8851500000000001</v>
      </c>
      <c r="EX229">
        <v>1.8872</v>
      </c>
      <c r="EY229">
        <v>1.88365</v>
      </c>
      <c r="EZ229">
        <v>1.8767499999999999</v>
      </c>
      <c r="FA229">
        <v>1.8826099999999999</v>
      </c>
      <c r="FB229">
        <v>1.88812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21.51</v>
      </c>
      <c r="FQ229">
        <v>2.3699999999999999E-2</v>
      </c>
      <c r="FR229">
        <v>-0.66434949939203702</v>
      </c>
      <c r="FS229">
        <v>9.8787948123959593E-3</v>
      </c>
      <c r="FT229">
        <v>5.3251326344088904E-6</v>
      </c>
      <c r="FU229">
        <v>-1.29812346716052E-9</v>
      </c>
      <c r="FV229">
        <v>-3.0087886876822501E-2</v>
      </c>
      <c r="FW229">
        <v>-3.68478344840185E-3</v>
      </c>
      <c r="FX229">
        <v>8.3536045323785897E-4</v>
      </c>
      <c r="FY229">
        <v>-9.0991182514875006E-6</v>
      </c>
      <c r="FZ229">
        <v>5</v>
      </c>
      <c r="GA229">
        <v>1737</v>
      </c>
      <c r="GB229">
        <v>1</v>
      </c>
      <c r="GC229">
        <v>17</v>
      </c>
      <c r="GD229">
        <v>53.1</v>
      </c>
      <c r="GE229">
        <v>53.4</v>
      </c>
      <c r="GF229">
        <v>2.8271500000000001</v>
      </c>
      <c r="GG229">
        <v>2.4243199999999998</v>
      </c>
      <c r="GH229">
        <v>1.3513200000000001</v>
      </c>
      <c r="GI229">
        <v>2.2460900000000001</v>
      </c>
      <c r="GJ229">
        <v>1.3000499999999999</v>
      </c>
      <c r="GK229">
        <v>2.51831</v>
      </c>
      <c r="GL229">
        <v>26.231000000000002</v>
      </c>
      <c r="GM229">
        <v>14.026999999999999</v>
      </c>
      <c r="GN229">
        <v>19</v>
      </c>
      <c r="GO229">
        <v>316.13200000000001</v>
      </c>
      <c r="GP229">
        <v>500.11799999999999</v>
      </c>
      <c r="GQ229">
        <v>17.7681</v>
      </c>
      <c r="GR229">
        <v>23.4922</v>
      </c>
      <c r="GS229">
        <v>29.999700000000001</v>
      </c>
      <c r="GT229">
        <v>23.878900000000002</v>
      </c>
      <c r="GU229">
        <v>23.911300000000001</v>
      </c>
      <c r="GV229">
        <v>56.527500000000003</v>
      </c>
      <c r="GW229">
        <v>57.601500000000001</v>
      </c>
      <c r="GX229">
        <v>100</v>
      </c>
      <c r="GY229">
        <v>17.754999999999999</v>
      </c>
      <c r="GZ229">
        <v>1614.03</v>
      </c>
      <c r="HA229">
        <v>7.2662199999999997</v>
      </c>
      <c r="HB229">
        <v>101.821</v>
      </c>
      <c r="HC229">
        <v>102.343</v>
      </c>
    </row>
    <row r="230" spans="1:211" x14ac:dyDescent="0.2">
      <c r="A230">
        <v>214</v>
      </c>
      <c r="B230">
        <v>1736452157.0999999</v>
      </c>
      <c r="C230">
        <v>427</v>
      </c>
      <c r="D230" t="s">
        <v>778</v>
      </c>
      <c r="E230" t="s">
        <v>779</v>
      </c>
      <c r="F230">
        <v>2</v>
      </c>
      <c r="G230">
        <v>1736452155.0999999</v>
      </c>
      <c r="H230">
        <f t="shared" si="102"/>
        <v>3.5569521675892254E-3</v>
      </c>
      <c r="I230">
        <f t="shared" si="103"/>
        <v>3.5569521675892255</v>
      </c>
      <c r="J230">
        <f t="shared" si="104"/>
        <v>43.634623466648556</v>
      </c>
      <c r="K230">
        <f t="shared" si="105"/>
        <v>1507.5150000000001</v>
      </c>
      <c r="L230">
        <f t="shared" si="106"/>
        <v>1253.8756888847238</v>
      </c>
      <c r="M230">
        <f t="shared" si="107"/>
        <v>128.06547213763025</v>
      </c>
      <c r="N230">
        <f t="shared" si="108"/>
        <v>153.97110091613627</v>
      </c>
      <c r="O230">
        <f t="shared" si="109"/>
        <v>0.3193372476662561</v>
      </c>
      <c r="P230">
        <f t="shared" si="110"/>
        <v>3.5385446444312398</v>
      </c>
      <c r="Q230">
        <f t="shared" si="111"/>
        <v>0.30414722996903487</v>
      </c>
      <c r="R230">
        <f t="shared" si="112"/>
        <v>0.19139655659599092</v>
      </c>
      <c r="S230">
        <f t="shared" si="113"/>
        <v>317.399925</v>
      </c>
      <c r="T230">
        <f t="shared" si="114"/>
        <v>20.80952865707728</v>
      </c>
      <c r="U230">
        <f t="shared" si="115"/>
        <v>19.995799999999999</v>
      </c>
      <c r="V230">
        <f t="shared" si="116"/>
        <v>2.3460028402579831</v>
      </c>
      <c r="W230">
        <f t="shared" si="117"/>
        <v>49.90823240992038</v>
      </c>
      <c r="X230">
        <f t="shared" si="118"/>
        <v>1.1721144085920376</v>
      </c>
      <c r="Y230">
        <f t="shared" si="119"/>
        <v>2.3485392128595075</v>
      </c>
      <c r="Z230">
        <f t="shared" si="120"/>
        <v>1.1738884316659455</v>
      </c>
      <c r="AA230">
        <f t="shared" si="121"/>
        <v>-156.86159059068484</v>
      </c>
      <c r="AB230">
        <f t="shared" si="122"/>
        <v>3.3289368292916048</v>
      </c>
      <c r="AC230">
        <f t="shared" si="123"/>
        <v>0.18915379765701928</v>
      </c>
      <c r="AD230">
        <f t="shared" si="124"/>
        <v>164.05642503626376</v>
      </c>
      <c r="AE230">
        <f t="shared" si="125"/>
        <v>71.247958068595537</v>
      </c>
      <c r="AF230">
        <f t="shared" si="126"/>
        <v>3.5559466062169438</v>
      </c>
      <c r="AG230">
        <f t="shared" si="127"/>
        <v>43.634623466648556</v>
      </c>
      <c r="AH230">
        <v>1604.5152384538101</v>
      </c>
      <c r="AI230">
        <v>1528.33709090909</v>
      </c>
      <c r="AJ230">
        <v>3.3038652762029601</v>
      </c>
      <c r="AK230">
        <v>84.881134538593102</v>
      </c>
      <c r="AL230">
        <f t="shared" si="128"/>
        <v>3.5569521675892255</v>
      </c>
      <c r="AM230">
        <v>7.2603660778268999</v>
      </c>
      <c r="AN230">
        <v>11.4762258741259</v>
      </c>
      <c r="AO230">
        <v>4.1485731123004098E-6</v>
      </c>
      <c r="AP230">
        <v>118.923516889192</v>
      </c>
      <c r="AQ230">
        <v>143</v>
      </c>
      <c r="AR230">
        <v>29</v>
      </c>
      <c r="AS230">
        <f t="shared" si="129"/>
        <v>1</v>
      </c>
      <c r="AT230">
        <f t="shared" si="130"/>
        <v>0</v>
      </c>
      <c r="AU230">
        <f t="shared" si="131"/>
        <v>55402.433102111958</v>
      </c>
      <c r="AV230">
        <f t="shared" si="132"/>
        <v>2000</v>
      </c>
      <c r="AW230">
        <f t="shared" si="133"/>
        <v>1685.9999700000001</v>
      </c>
      <c r="AX230">
        <f t="shared" si="134"/>
        <v>0.84299998500000006</v>
      </c>
      <c r="AY230">
        <f t="shared" si="135"/>
        <v>0.15869996249999999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1736452155.0999999</v>
      </c>
      <c r="BF230">
        <v>1507.5150000000001</v>
      </c>
      <c r="BG230">
        <v>1599.37</v>
      </c>
      <c r="BH230">
        <v>11.476050000000001</v>
      </c>
      <c r="BI230">
        <v>7.2613399999999997</v>
      </c>
      <c r="BJ230">
        <v>1486</v>
      </c>
      <c r="BK230">
        <v>11.452400000000001</v>
      </c>
      <c r="BL230">
        <v>500.41</v>
      </c>
      <c r="BM230">
        <v>102.10599999999999</v>
      </c>
      <c r="BN230">
        <v>2.9700750000000001E-2</v>
      </c>
      <c r="BO230">
        <v>20.013249999999999</v>
      </c>
      <c r="BP230">
        <v>19.995799999999999</v>
      </c>
      <c r="BQ230">
        <v>999.9</v>
      </c>
      <c r="BR230">
        <v>0</v>
      </c>
      <c r="BS230">
        <v>0</v>
      </c>
      <c r="BT230">
        <v>10023.450000000001</v>
      </c>
      <c r="BU230">
        <v>594.13400000000001</v>
      </c>
      <c r="BV230">
        <v>1517.16</v>
      </c>
      <c r="BW230">
        <v>-91.856999999999999</v>
      </c>
      <c r="BX230">
        <v>1525.0150000000001</v>
      </c>
      <c r="BY230">
        <v>1611.0650000000001</v>
      </c>
      <c r="BZ230">
        <v>4.2146949999999999</v>
      </c>
      <c r="CA230">
        <v>1599.37</v>
      </c>
      <c r="CB230">
        <v>7.2613399999999997</v>
      </c>
      <c r="CC230">
        <v>1.171775</v>
      </c>
      <c r="CD230">
        <v>0.74142949999999996</v>
      </c>
      <c r="CE230">
        <v>9.2477300000000007</v>
      </c>
      <c r="CF230">
        <v>2.6327699999999998</v>
      </c>
      <c r="CG230">
        <v>2000</v>
      </c>
      <c r="CH230">
        <v>0.90000049999999998</v>
      </c>
      <c r="CI230">
        <v>9.9999500000000005E-2</v>
      </c>
      <c r="CJ230">
        <v>22</v>
      </c>
      <c r="CK230">
        <v>42020.5</v>
      </c>
      <c r="CL230">
        <v>1736448967.0999999</v>
      </c>
      <c r="CM230" t="s">
        <v>347</v>
      </c>
      <c r="CN230">
        <v>1736448967.0999999</v>
      </c>
      <c r="CO230">
        <v>1736448953.0999999</v>
      </c>
      <c r="CP230">
        <v>2</v>
      </c>
      <c r="CQ230">
        <v>-0.42199999999999999</v>
      </c>
      <c r="CR230">
        <v>-1.2999999999999999E-2</v>
      </c>
      <c r="CS230">
        <v>1.4690000000000001</v>
      </c>
      <c r="CT230">
        <v>4.4999999999999998E-2</v>
      </c>
      <c r="CU230">
        <v>197</v>
      </c>
      <c r="CV230">
        <v>13</v>
      </c>
      <c r="CW230">
        <v>0.01</v>
      </c>
      <c r="CX230">
        <v>0.02</v>
      </c>
      <c r="CY230">
        <v>-90.618362500000003</v>
      </c>
      <c r="CZ230">
        <v>-12.3179823529409</v>
      </c>
      <c r="DA230">
        <v>1.00265591111495</v>
      </c>
      <c r="DB230">
        <v>0</v>
      </c>
      <c r="DC230">
        <v>4.2156318749999997</v>
      </c>
      <c r="DD230">
        <v>-1.21279411764841E-2</v>
      </c>
      <c r="DE230">
        <v>1.1962713882623299E-3</v>
      </c>
      <c r="DF230">
        <v>1</v>
      </c>
      <c r="DG230">
        <v>1</v>
      </c>
      <c r="DH230">
        <v>2</v>
      </c>
      <c r="DI230" t="s">
        <v>362</v>
      </c>
      <c r="DJ230">
        <v>2.9374799999999999</v>
      </c>
      <c r="DK230">
        <v>2.6326999999999998</v>
      </c>
      <c r="DL230">
        <v>0.24241799999999999</v>
      </c>
      <c r="DM230">
        <v>0.249219</v>
      </c>
      <c r="DN230">
        <v>7.0163199999999995E-2</v>
      </c>
      <c r="DO230">
        <v>4.9442E-2</v>
      </c>
      <c r="DP230">
        <v>25562.400000000001</v>
      </c>
      <c r="DQ230">
        <v>28320.2</v>
      </c>
      <c r="DR230">
        <v>29461.200000000001</v>
      </c>
      <c r="DS230">
        <v>34707.300000000003</v>
      </c>
      <c r="DT230">
        <v>34600.5</v>
      </c>
      <c r="DU230">
        <v>41739.5</v>
      </c>
      <c r="DV230">
        <v>40232</v>
      </c>
      <c r="DW230">
        <v>47576.9</v>
      </c>
      <c r="DX230">
        <v>1.7018500000000001</v>
      </c>
      <c r="DY230">
        <v>2.0469300000000001</v>
      </c>
      <c r="DZ230">
        <v>3.0621900000000001E-2</v>
      </c>
      <c r="EA230">
        <v>0</v>
      </c>
      <c r="EB230">
        <v>19.490400000000001</v>
      </c>
      <c r="EC230">
        <v>999.9</v>
      </c>
      <c r="ED230">
        <v>64.191999999999993</v>
      </c>
      <c r="EE230">
        <v>22.416</v>
      </c>
      <c r="EF230">
        <v>17.110099999999999</v>
      </c>
      <c r="EG230">
        <v>60.558199999999999</v>
      </c>
      <c r="EH230">
        <v>43.854199999999999</v>
      </c>
      <c r="EI230">
        <v>1</v>
      </c>
      <c r="EJ230">
        <v>-0.30230200000000002</v>
      </c>
      <c r="EK230">
        <v>1.5618700000000001</v>
      </c>
      <c r="EL230">
        <v>20.2803</v>
      </c>
      <c r="EM230">
        <v>5.2469400000000004</v>
      </c>
      <c r="EN230">
        <v>11.914099999999999</v>
      </c>
      <c r="EO230">
        <v>4.9897</v>
      </c>
      <c r="EP230">
        <v>3.2841499999999999</v>
      </c>
      <c r="EQ230">
        <v>9999</v>
      </c>
      <c r="ER230">
        <v>9999</v>
      </c>
      <c r="ES230">
        <v>999.9</v>
      </c>
      <c r="ET230">
        <v>9999</v>
      </c>
      <c r="EU230">
        <v>1.88408</v>
      </c>
      <c r="EV230">
        <v>1.88428</v>
      </c>
      <c r="EW230">
        <v>1.8851500000000001</v>
      </c>
      <c r="EX230">
        <v>1.8872100000000001</v>
      </c>
      <c r="EY230">
        <v>1.8836599999999999</v>
      </c>
      <c r="EZ230">
        <v>1.8767799999999999</v>
      </c>
      <c r="FA230">
        <v>1.8826000000000001</v>
      </c>
      <c r="FB230">
        <v>1.8881300000000001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21.63</v>
      </c>
      <c r="FQ230">
        <v>2.3599999999999999E-2</v>
      </c>
      <c r="FR230">
        <v>-0.66434949939203702</v>
      </c>
      <c r="FS230">
        <v>9.8787948123959593E-3</v>
      </c>
      <c r="FT230">
        <v>5.3251326344088904E-6</v>
      </c>
      <c r="FU230">
        <v>-1.29812346716052E-9</v>
      </c>
      <c r="FV230">
        <v>-3.0087886876822501E-2</v>
      </c>
      <c r="FW230">
        <v>-3.68478344840185E-3</v>
      </c>
      <c r="FX230">
        <v>8.3536045323785897E-4</v>
      </c>
      <c r="FY230">
        <v>-9.0991182514875006E-6</v>
      </c>
      <c r="FZ230">
        <v>5</v>
      </c>
      <c r="GA230">
        <v>1737</v>
      </c>
      <c r="GB230">
        <v>1</v>
      </c>
      <c r="GC230">
        <v>17</v>
      </c>
      <c r="GD230">
        <v>53.2</v>
      </c>
      <c r="GE230">
        <v>53.4</v>
      </c>
      <c r="GF230">
        <v>2.83569</v>
      </c>
      <c r="GG230">
        <v>2.4365199999999998</v>
      </c>
      <c r="GH230">
        <v>1.3513200000000001</v>
      </c>
      <c r="GI230">
        <v>2.2473100000000001</v>
      </c>
      <c r="GJ230">
        <v>1.3000499999999999</v>
      </c>
      <c r="GK230">
        <v>2.3938000000000001</v>
      </c>
      <c r="GL230">
        <v>26.2104</v>
      </c>
      <c r="GM230">
        <v>14.009499999999999</v>
      </c>
      <c r="GN230">
        <v>19</v>
      </c>
      <c r="GO230">
        <v>313.02</v>
      </c>
      <c r="GP230">
        <v>500.35199999999998</v>
      </c>
      <c r="GQ230">
        <v>17.764900000000001</v>
      </c>
      <c r="GR230">
        <v>23.489000000000001</v>
      </c>
      <c r="GS230">
        <v>29.999600000000001</v>
      </c>
      <c r="GT230">
        <v>23.876999999999999</v>
      </c>
      <c r="GU230">
        <v>23.908799999999999</v>
      </c>
      <c r="GV230">
        <v>56.788699999999999</v>
      </c>
      <c r="GW230">
        <v>57.601500000000001</v>
      </c>
      <c r="GX230">
        <v>100</v>
      </c>
      <c r="GY230">
        <v>17.754999999999999</v>
      </c>
      <c r="GZ230">
        <v>1627.74</v>
      </c>
      <c r="HA230">
        <v>7.2662199999999997</v>
      </c>
      <c r="HB230">
        <v>101.821</v>
      </c>
      <c r="HC230">
        <v>102.343</v>
      </c>
    </row>
    <row r="231" spans="1:211" x14ac:dyDescent="0.2">
      <c r="A231">
        <v>215</v>
      </c>
      <c r="B231">
        <v>1736452159.0999999</v>
      </c>
      <c r="C231">
        <v>429</v>
      </c>
      <c r="D231" t="s">
        <v>780</v>
      </c>
      <c r="E231" t="s">
        <v>781</v>
      </c>
      <c r="F231">
        <v>2</v>
      </c>
      <c r="G231">
        <v>1736452158.0999999</v>
      </c>
      <c r="H231">
        <f t="shared" si="102"/>
        <v>3.5565050458453424E-3</v>
      </c>
      <c r="I231">
        <f t="shared" si="103"/>
        <v>3.5565050458453427</v>
      </c>
      <c r="J231">
        <f t="shared" si="104"/>
        <v>43.64418388621813</v>
      </c>
      <c r="K231">
        <f t="shared" si="105"/>
        <v>1517.43</v>
      </c>
      <c r="L231">
        <f t="shared" si="106"/>
        <v>1263.4295087809294</v>
      </c>
      <c r="M231">
        <f t="shared" si="107"/>
        <v>129.03910629125767</v>
      </c>
      <c r="N231">
        <f t="shared" si="108"/>
        <v>154.98119182642503</v>
      </c>
      <c r="O231">
        <f t="shared" si="109"/>
        <v>0.31917475812949025</v>
      </c>
      <c r="P231">
        <f t="shared" si="110"/>
        <v>3.535270739110314</v>
      </c>
      <c r="Q231">
        <f t="shared" si="111"/>
        <v>0.30398646572462962</v>
      </c>
      <c r="R231">
        <f t="shared" si="112"/>
        <v>0.19129590691103804</v>
      </c>
      <c r="S231">
        <f t="shared" si="113"/>
        <v>317.39839872007138</v>
      </c>
      <c r="T231">
        <f t="shared" si="114"/>
        <v>20.810466625971873</v>
      </c>
      <c r="U231">
        <f t="shared" si="115"/>
        <v>19.997900000000001</v>
      </c>
      <c r="V231">
        <f t="shared" si="116"/>
        <v>2.3463079499743422</v>
      </c>
      <c r="W231">
        <f t="shared" si="117"/>
        <v>49.901500603472471</v>
      </c>
      <c r="X231">
        <f t="shared" si="118"/>
        <v>1.1719671945130001</v>
      </c>
      <c r="Y231">
        <f t="shared" si="119"/>
        <v>2.3485610259011871</v>
      </c>
      <c r="Z231">
        <f t="shared" si="120"/>
        <v>1.1743407554613421</v>
      </c>
      <c r="AA231">
        <f t="shared" si="121"/>
        <v>-156.84187252177961</v>
      </c>
      <c r="AB231">
        <f t="shared" si="122"/>
        <v>2.9541994993470726</v>
      </c>
      <c r="AC231">
        <f t="shared" si="123"/>
        <v>0.16801820254668262</v>
      </c>
      <c r="AD231">
        <f t="shared" si="124"/>
        <v>163.67874390018557</v>
      </c>
      <c r="AE231">
        <f t="shared" si="125"/>
        <v>71.990844636766695</v>
      </c>
      <c r="AF231">
        <f t="shared" si="126"/>
        <v>3.5558310629815</v>
      </c>
      <c r="AG231">
        <f t="shared" si="127"/>
        <v>43.64418388621813</v>
      </c>
      <c r="AH231">
        <v>1611.3976021081501</v>
      </c>
      <c r="AI231">
        <v>1535.03248484848</v>
      </c>
      <c r="AJ231">
        <v>3.3307485099361802</v>
      </c>
      <c r="AK231">
        <v>84.881134538593102</v>
      </c>
      <c r="AL231">
        <f t="shared" si="128"/>
        <v>3.5565050458453427</v>
      </c>
      <c r="AM231">
        <v>7.2610801688036499</v>
      </c>
      <c r="AN231">
        <v>11.475606993007</v>
      </c>
      <c r="AO231">
        <v>3.8605539449617904E-6</v>
      </c>
      <c r="AP231">
        <v>118.923516889192</v>
      </c>
      <c r="AQ231">
        <v>147</v>
      </c>
      <c r="AR231">
        <v>29</v>
      </c>
      <c r="AS231">
        <f t="shared" si="129"/>
        <v>1</v>
      </c>
      <c r="AT231">
        <f t="shared" si="130"/>
        <v>0</v>
      </c>
      <c r="AU231">
        <f t="shared" si="131"/>
        <v>55328.961726105365</v>
      </c>
      <c r="AV231">
        <f t="shared" si="132"/>
        <v>1999.99</v>
      </c>
      <c r="AW231">
        <f t="shared" si="133"/>
        <v>1685.99203199769</v>
      </c>
      <c r="AX231">
        <f t="shared" si="134"/>
        <v>0.84300023099999999</v>
      </c>
      <c r="AY231">
        <f t="shared" si="135"/>
        <v>0.15869999286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1736452158.0999999</v>
      </c>
      <c r="BF231">
        <v>1517.43</v>
      </c>
      <c r="BG231">
        <v>1610.2</v>
      </c>
      <c r="BH231">
        <v>11.4748</v>
      </c>
      <c r="BI231">
        <v>7.2610299999999999</v>
      </c>
      <c r="BJ231">
        <v>1495.75</v>
      </c>
      <c r="BK231">
        <v>11.4512</v>
      </c>
      <c r="BL231">
        <v>500.50599999999997</v>
      </c>
      <c r="BM231">
        <v>102.102</v>
      </c>
      <c r="BN231">
        <v>3.1997499999999998E-2</v>
      </c>
      <c r="BO231">
        <v>20.013400000000001</v>
      </c>
      <c r="BP231">
        <v>19.997900000000001</v>
      </c>
      <c r="BQ231">
        <v>999.9</v>
      </c>
      <c r="BR231">
        <v>0</v>
      </c>
      <c r="BS231">
        <v>0</v>
      </c>
      <c r="BT231">
        <v>10010</v>
      </c>
      <c r="BU231">
        <v>594.15499999999997</v>
      </c>
      <c r="BV231">
        <v>1521.62</v>
      </c>
      <c r="BW231">
        <v>-92.766800000000003</v>
      </c>
      <c r="BX231">
        <v>1535.05</v>
      </c>
      <c r="BY231">
        <v>1621.98</v>
      </c>
      <c r="BZ231">
        <v>4.2137900000000004</v>
      </c>
      <c r="CA231">
        <v>1610.2</v>
      </c>
      <c r="CB231">
        <v>7.2610299999999999</v>
      </c>
      <c r="CC231">
        <v>1.1716</v>
      </c>
      <c r="CD231">
        <v>0.74136400000000002</v>
      </c>
      <c r="CE231">
        <v>9.2454800000000006</v>
      </c>
      <c r="CF231">
        <v>2.6315300000000001</v>
      </c>
      <c r="CG231">
        <v>1999.99</v>
      </c>
      <c r="CH231">
        <v>0.90000100000000005</v>
      </c>
      <c r="CI231">
        <v>9.9999299999999999E-2</v>
      </c>
      <c r="CJ231">
        <v>22</v>
      </c>
      <c r="CK231">
        <v>42020.4</v>
      </c>
      <c r="CL231">
        <v>1736448967.0999999</v>
      </c>
      <c r="CM231" t="s">
        <v>347</v>
      </c>
      <c r="CN231">
        <v>1736448967.0999999</v>
      </c>
      <c r="CO231">
        <v>1736448953.0999999</v>
      </c>
      <c r="CP231">
        <v>2</v>
      </c>
      <c r="CQ231">
        <v>-0.42199999999999999</v>
      </c>
      <c r="CR231">
        <v>-1.2999999999999999E-2</v>
      </c>
      <c r="CS231">
        <v>1.4690000000000001</v>
      </c>
      <c r="CT231">
        <v>4.4999999999999998E-2</v>
      </c>
      <c r="CU231">
        <v>197</v>
      </c>
      <c r="CV231">
        <v>13</v>
      </c>
      <c r="CW231">
        <v>0.01</v>
      </c>
      <c r="CX231">
        <v>0.02</v>
      </c>
      <c r="CY231">
        <v>-91.051306249999996</v>
      </c>
      <c r="CZ231">
        <v>-11.281208823529299</v>
      </c>
      <c r="DA231">
        <v>0.92041868222344203</v>
      </c>
      <c r="DB231">
        <v>0</v>
      </c>
      <c r="DC231">
        <v>4.2153506250000001</v>
      </c>
      <c r="DD231">
        <v>-1.21755882353145E-2</v>
      </c>
      <c r="DE231">
        <v>1.1775369885379599E-3</v>
      </c>
      <c r="DF231">
        <v>1</v>
      </c>
      <c r="DG231">
        <v>1</v>
      </c>
      <c r="DH231">
        <v>2</v>
      </c>
      <c r="DI231" t="s">
        <v>362</v>
      </c>
      <c r="DJ231">
        <v>2.9375100000000001</v>
      </c>
      <c r="DK231">
        <v>2.63367</v>
      </c>
      <c r="DL231">
        <v>0.24304600000000001</v>
      </c>
      <c r="DM231">
        <v>0.24981999999999999</v>
      </c>
      <c r="DN231">
        <v>7.0160899999999998E-2</v>
      </c>
      <c r="DO231">
        <v>4.9442399999999997E-2</v>
      </c>
      <c r="DP231">
        <v>25541.4</v>
      </c>
      <c r="DQ231">
        <v>28298.1</v>
      </c>
      <c r="DR231">
        <v>29461.4</v>
      </c>
      <c r="DS231">
        <v>34707.699999999997</v>
      </c>
      <c r="DT231">
        <v>34600.699999999997</v>
      </c>
      <c r="DU231">
        <v>41740</v>
      </c>
      <c r="DV231">
        <v>40232.199999999997</v>
      </c>
      <c r="DW231">
        <v>47577.5</v>
      </c>
      <c r="DX231">
        <v>1.69228</v>
      </c>
      <c r="DY231">
        <v>2.0470299999999999</v>
      </c>
      <c r="DZ231">
        <v>3.0737400000000002E-2</v>
      </c>
      <c r="EA231">
        <v>0</v>
      </c>
      <c r="EB231">
        <v>19.490400000000001</v>
      </c>
      <c r="EC231">
        <v>999.9</v>
      </c>
      <c r="ED231">
        <v>64.191999999999993</v>
      </c>
      <c r="EE231">
        <v>22.416</v>
      </c>
      <c r="EF231">
        <v>17.108699999999999</v>
      </c>
      <c r="EG231">
        <v>61.288200000000003</v>
      </c>
      <c r="EH231">
        <v>44.182699999999997</v>
      </c>
      <c r="EI231">
        <v>1</v>
      </c>
      <c r="EJ231">
        <v>-0.30263499999999999</v>
      </c>
      <c r="EK231">
        <v>1.5758300000000001</v>
      </c>
      <c r="EL231">
        <v>20.280100000000001</v>
      </c>
      <c r="EM231">
        <v>5.2472399999999997</v>
      </c>
      <c r="EN231">
        <v>11.914099999999999</v>
      </c>
      <c r="EO231">
        <v>4.9895500000000004</v>
      </c>
      <c r="EP231">
        <v>3.2841</v>
      </c>
      <c r="EQ231">
        <v>9999</v>
      </c>
      <c r="ER231">
        <v>9999</v>
      </c>
      <c r="ES231">
        <v>999.9</v>
      </c>
      <c r="ET231">
        <v>9999</v>
      </c>
      <c r="EU231">
        <v>1.8841000000000001</v>
      </c>
      <c r="EV231">
        <v>1.8843000000000001</v>
      </c>
      <c r="EW231">
        <v>1.8851500000000001</v>
      </c>
      <c r="EX231">
        <v>1.8872100000000001</v>
      </c>
      <c r="EY231">
        <v>1.88368</v>
      </c>
      <c r="EZ231">
        <v>1.8767799999999999</v>
      </c>
      <c r="FA231">
        <v>1.88262</v>
      </c>
      <c r="FB231">
        <v>1.8881300000000001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21.74</v>
      </c>
      <c r="FQ231">
        <v>2.3599999999999999E-2</v>
      </c>
      <c r="FR231">
        <v>-0.66434949939203702</v>
      </c>
      <c r="FS231">
        <v>9.8787948123959593E-3</v>
      </c>
      <c r="FT231">
        <v>5.3251326344088904E-6</v>
      </c>
      <c r="FU231">
        <v>-1.29812346716052E-9</v>
      </c>
      <c r="FV231">
        <v>-3.0087886876822501E-2</v>
      </c>
      <c r="FW231">
        <v>-3.68478344840185E-3</v>
      </c>
      <c r="FX231">
        <v>8.3536045323785897E-4</v>
      </c>
      <c r="FY231">
        <v>-9.0991182514875006E-6</v>
      </c>
      <c r="FZ231">
        <v>5</v>
      </c>
      <c r="GA231">
        <v>1737</v>
      </c>
      <c r="GB231">
        <v>1</v>
      </c>
      <c r="GC231">
        <v>17</v>
      </c>
      <c r="GD231">
        <v>53.2</v>
      </c>
      <c r="GE231">
        <v>53.4</v>
      </c>
      <c r="GF231">
        <v>2.8454600000000001</v>
      </c>
      <c r="GG231">
        <v>2.4365199999999998</v>
      </c>
      <c r="GH231">
        <v>1.3513200000000001</v>
      </c>
      <c r="GI231">
        <v>2.2473100000000001</v>
      </c>
      <c r="GJ231">
        <v>1.3000499999999999</v>
      </c>
      <c r="GK231">
        <v>2.2534200000000002</v>
      </c>
      <c r="GL231">
        <v>26.2104</v>
      </c>
      <c r="GM231">
        <v>14.009499999999999</v>
      </c>
      <c r="GN231">
        <v>19</v>
      </c>
      <c r="GO231">
        <v>309.005</v>
      </c>
      <c r="GP231">
        <v>500.39100000000002</v>
      </c>
      <c r="GQ231">
        <v>17.7593</v>
      </c>
      <c r="GR231">
        <v>23.485800000000001</v>
      </c>
      <c r="GS231">
        <v>29.999600000000001</v>
      </c>
      <c r="GT231">
        <v>23.874300000000002</v>
      </c>
      <c r="GU231">
        <v>23.906199999999998</v>
      </c>
      <c r="GV231">
        <v>56.931399999999996</v>
      </c>
      <c r="GW231">
        <v>57.601500000000001</v>
      </c>
      <c r="GX231">
        <v>100</v>
      </c>
      <c r="GY231">
        <v>17.754999999999999</v>
      </c>
      <c r="GZ231">
        <v>1634.51</v>
      </c>
      <c r="HA231">
        <v>7.2662199999999997</v>
      </c>
      <c r="HB231">
        <v>101.822</v>
      </c>
      <c r="HC231">
        <v>102.345</v>
      </c>
    </row>
    <row r="232" spans="1:211" x14ac:dyDescent="0.2">
      <c r="A232">
        <v>216</v>
      </c>
      <c r="B232">
        <v>1736452161.0999999</v>
      </c>
      <c r="C232">
        <v>431</v>
      </c>
      <c r="D232" t="s">
        <v>782</v>
      </c>
      <c r="E232" t="s">
        <v>783</v>
      </c>
      <c r="F232">
        <v>2</v>
      </c>
      <c r="G232">
        <v>1736452159.0999999</v>
      </c>
      <c r="H232">
        <f t="shared" si="102"/>
        <v>3.5540973079663499E-3</v>
      </c>
      <c r="I232">
        <f t="shared" si="103"/>
        <v>3.5540973079663498</v>
      </c>
      <c r="J232">
        <f t="shared" si="104"/>
        <v>43.829054242400751</v>
      </c>
      <c r="K232">
        <f t="shared" si="105"/>
        <v>1520.76</v>
      </c>
      <c r="L232">
        <f t="shared" si="106"/>
        <v>1265.5179451490637</v>
      </c>
      <c r="M232">
        <f t="shared" si="107"/>
        <v>129.25505265425522</v>
      </c>
      <c r="N232">
        <f t="shared" si="108"/>
        <v>155.32447771914599</v>
      </c>
      <c r="O232">
        <f t="shared" si="109"/>
        <v>0.31888316333663991</v>
      </c>
      <c r="P232">
        <f t="shared" si="110"/>
        <v>3.5289519708731474</v>
      </c>
      <c r="Q232">
        <f t="shared" si="111"/>
        <v>0.30369614397872985</v>
      </c>
      <c r="R232">
        <f t="shared" si="112"/>
        <v>0.19111429636052393</v>
      </c>
      <c r="S232">
        <f t="shared" si="113"/>
        <v>317.39923745992263</v>
      </c>
      <c r="T232">
        <f t="shared" si="114"/>
        <v>20.812848845531246</v>
      </c>
      <c r="U232">
        <f t="shared" si="115"/>
        <v>20.000050000000002</v>
      </c>
      <c r="V232">
        <f t="shared" si="116"/>
        <v>2.3466203602291684</v>
      </c>
      <c r="W232">
        <f t="shared" si="117"/>
        <v>49.898367988264042</v>
      </c>
      <c r="X232">
        <f t="shared" si="118"/>
        <v>1.1719299049455698</v>
      </c>
      <c r="Y232">
        <f t="shared" si="119"/>
        <v>2.3486337373222397</v>
      </c>
      <c r="Z232">
        <f t="shared" si="120"/>
        <v>1.1746904552835986</v>
      </c>
      <c r="AA232">
        <f t="shared" si="121"/>
        <v>-156.73569128131604</v>
      </c>
      <c r="AB232">
        <f t="shared" si="122"/>
        <v>2.6350020923535311</v>
      </c>
      <c r="AC232">
        <f t="shared" si="123"/>
        <v>0.15013443061637219</v>
      </c>
      <c r="AD232">
        <f t="shared" si="124"/>
        <v>163.4486827015765</v>
      </c>
      <c r="AE232">
        <f t="shared" si="125"/>
        <v>71.969535942888925</v>
      </c>
      <c r="AF232">
        <f t="shared" si="126"/>
        <v>3.5544792535384513</v>
      </c>
      <c r="AG232">
        <f t="shared" si="127"/>
        <v>43.829054242400751</v>
      </c>
      <c r="AH232">
        <v>1618.5861615446499</v>
      </c>
      <c r="AI232">
        <v>1541.7810909090899</v>
      </c>
      <c r="AJ232">
        <v>3.3589996269917699</v>
      </c>
      <c r="AK232">
        <v>84.881134538593102</v>
      </c>
      <c r="AL232">
        <f t="shared" si="128"/>
        <v>3.5540973079663498</v>
      </c>
      <c r="AM232">
        <v>7.2613354253416302</v>
      </c>
      <c r="AN232">
        <v>11.4739398601399</v>
      </c>
      <c r="AO232">
        <v>-3.1173957327290499E-6</v>
      </c>
      <c r="AP232">
        <v>118.923516889192</v>
      </c>
      <c r="AQ232">
        <v>147</v>
      </c>
      <c r="AR232">
        <v>29</v>
      </c>
      <c r="AS232">
        <f t="shared" si="129"/>
        <v>1</v>
      </c>
      <c r="AT232">
        <f t="shared" si="130"/>
        <v>0</v>
      </c>
      <c r="AU232">
        <f t="shared" si="131"/>
        <v>55187.451944246015</v>
      </c>
      <c r="AV232">
        <f t="shared" si="132"/>
        <v>1999.9949999999999</v>
      </c>
      <c r="AW232">
        <f t="shared" si="133"/>
        <v>1685.9964209984098</v>
      </c>
      <c r="AX232">
        <f t="shared" si="134"/>
        <v>0.84300031799999997</v>
      </c>
      <c r="AY232">
        <f t="shared" si="135"/>
        <v>0.15870001548000001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1736452159.0999999</v>
      </c>
      <c r="BF232">
        <v>1520.76</v>
      </c>
      <c r="BG232">
        <v>1613.5350000000001</v>
      </c>
      <c r="BH232">
        <v>11.4742</v>
      </c>
      <c r="BI232">
        <v>7.2611749999999997</v>
      </c>
      <c r="BJ232">
        <v>1499.0250000000001</v>
      </c>
      <c r="BK232">
        <v>11.4506</v>
      </c>
      <c r="BL232">
        <v>500.40449999999998</v>
      </c>
      <c r="BM232">
        <v>102.104</v>
      </c>
      <c r="BN232">
        <v>3.2088350000000002E-2</v>
      </c>
      <c r="BO232">
        <v>20.0139</v>
      </c>
      <c r="BP232">
        <v>20.000050000000002</v>
      </c>
      <c r="BQ232">
        <v>999.9</v>
      </c>
      <c r="BR232">
        <v>0</v>
      </c>
      <c r="BS232">
        <v>0</v>
      </c>
      <c r="BT232">
        <v>9983.125</v>
      </c>
      <c r="BU232">
        <v>594.13400000000001</v>
      </c>
      <c r="BV232">
        <v>1521.7349999999999</v>
      </c>
      <c r="BW232">
        <v>-92.771050000000002</v>
      </c>
      <c r="BX232">
        <v>1538.415</v>
      </c>
      <c r="BY232">
        <v>1625.34</v>
      </c>
      <c r="BZ232">
        <v>4.213025</v>
      </c>
      <c r="CA232">
        <v>1613.5350000000001</v>
      </c>
      <c r="CB232">
        <v>7.2611749999999997</v>
      </c>
      <c r="CC232">
        <v>1.1715599999999999</v>
      </c>
      <c r="CD232">
        <v>0.74139500000000003</v>
      </c>
      <c r="CE232">
        <v>9.2449999999999992</v>
      </c>
      <c r="CF232">
        <v>2.63212</v>
      </c>
      <c r="CG232">
        <v>1999.9949999999999</v>
      </c>
      <c r="CH232">
        <v>0.90000100000000005</v>
      </c>
      <c r="CI232">
        <v>9.9999400000000002E-2</v>
      </c>
      <c r="CJ232">
        <v>22</v>
      </c>
      <c r="CK232">
        <v>42020.45</v>
      </c>
      <c r="CL232">
        <v>1736448967.0999999</v>
      </c>
      <c r="CM232" t="s">
        <v>347</v>
      </c>
      <c r="CN232">
        <v>1736448967.0999999</v>
      </c>
      <c r="CO232">
        <v>1736448953.0999999</v>
      </c>
      <c r="CP232">
        <v>2</v>
      </c>
      <c r="CQ232">
        <v>-0.42199999999999999</v>
      </c>
      <c r="CR232">
        <v>-1.2999999999999999E-2</v>
      </c>
      <c r="CS232">
        <v>1.4690000000000001</v>
      </c>
      <c r="CT232">
        <v>4.4999999999999998E-2</v>
      </c>
      <c r="CU232">
        <v>197</v>
      </c>
      <c r="CV232">
        <v>13</v>
      </c>
      <c r="CW232">
        <v>0.01</v>
      </c>
      <c r="CX232">
        <v>0.02</v>
      </c>
      <c r="CY232">
        <v>-91.464587499999993</v>
      </c>
      <c r="CZ232">
        <v>-9.8508176470588094</v>
      </c>
      <c r="DA232">
        <v>0.80191648635861601</v>
      </c>
      <c r="DB232">
        <v>0</v>
      </c>
      <c r="DC232">
        <v>4.2150593750000001</v>
      </c>
      <c r="DD232">
        <v>-1.3751470588250599E-2</v>
      </c>
      <c r="DE232">
        <v>1.23887281807897E-3</v>
      </c>
      <c r="DF232">
        <v>1</v>
      </c>
      <c r="DG232">
        <v>1</v>
      </c>
      <c r="DH232">
        <v>2</v>
      </c>
      <c r="DI232" t="s">
        <v>362</v>
      </c>
      <c r="DJ232">
        <v>2.9356599999999999</v>
      </c>
      <c r="DK232">
        <v>2.6322299999999998</v>
      </c>
      <c r="DL232">
        <v>0.24368799999999999</v>
      </c>
      <c r="DM232">
        <v>0.250442</v>
      </c>
      <c r="DN232">
        <v>7.01571E-2</v>
      </c>
      <c r="DO232">
        <v>4.9449100000000003E-2</v>
      </c>
      <c r="DP232">
        <v>25520.1</v>
      </c>
      <c r="DQ232">
        <v>28275.200000000001</v>
      </c>
      <c r="DR232">
        <v>29461.599999999999</v>
      </c>
      <c r="DS232">
        <v>34708.300000000003</v>
      </c>
      <c r="DT232">
        <v>34600.9</v>
      </c>
      <c r="DU232">
        <v>41740.400000000001</v>
      </c>
      <c r="DV232">
        <v>40232.300000000003</v>
      </c>
      <c r="DW232">
        <v>47578.3</v>
      </c>
      <c r="DX232">
        <v>1.69093</v>
      </c>
      <c r="DY232">
        <v>2.048</v>
      </c>
      <c r="DZ232">
        <v>3.10391E-2</v>
      </c>
      <c r="EA232">
        <v>0</v>
      </c>
      <c r="EB232">
        <v>19.490400000000001</v>
      </c>
      <c r="EC232">
        <v>999.9</v>
      </c>
      <c r="ED232">
        <v>64.216999999999999</v>
      </c>
      <c r="EE232">
        <v>22.416</v>
      </c>
      <c r="EF232">
        <v>17.111499999999999</v>
      </c>
      <c r="EG232">
        <v>61.238199999999999</v>
      </c>
      <c r="EH232">
        <v>44.867800000000003</v>
      </c>
      <c r="EI232">
        <v>1</v>
      </c>
      <c r="EJ232">
        <v>-0.302647</v>
      </c>
      <c r="EK232">
        <v>1.56881</v>
      </c>
      <c r="EL232">
        <v>20.280200000000001</v>
      </c>
      <c r="EM232">
        <v>5.2472399999999997</v>
      </c>
      <c r="EN232">
        <v>11.914099999999999</v>
      </c>
      <c r="EO232">
        <v>4.9894499999999997</v>
      </c>
      <c r="EP232">
        <v>3.2841999999999998</v>
      </c>
      <c r="EQ232">
        <v>9999</v>
      </c>
      <c r="ER232">
        <v>9999</v>
      </c>
      <c r="ES232">
        <v>999.9</v>
      </c>
      <c r="ET232">
        <v>9999</v>
      </c>
      <c r="EU232">
        <v>1.88409</v>
      </c>
      <c r="EV232">
        <v>1.8843000000000001</v>
      </c>
      <c r="EW232">
        <v>1.88517</v>
      </c>
      <c r="EX232">
        <v>1.8872100000000001</v>
      </c>
      <c r="EY232">
        <v>1.88368</v>
      </c>
      <c r="EZ232">
        <v>1.8767799999999999</v>
      </c>
      <c r="FA232">
        <v>1.88263</v>
      </c>
      <c r="FB232">
        <v>1.88812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21.85</v>
      </c>
      <c r="FQ232">
        <v>2.3599999999999999E-2</v>
      </c>
      <c r="FR232">
        <v>-0.66434949939203702</v>
      </c>
      <c r="FS232">
        <v>9.8787948123959593E-3</v>
      </c>
      <c r="FT232">
        <v>5.3251326344088904E-6</v>
      </c>
      <c r="FU232">
        <v>-1.29812346716052E-9</v>
      </c>
      <c r="FV232">
        <v>-3.0087886876822501E-2</v>
      </c>
      <c r="FW232">
        <v>-3.68478344840185E-3</v>
      </c>
      <c r="FX232">
        <v>8.3536045323785897E-4</v>
      </c>
      <c r="FY232">
        <v>-9.0991182514875006E-6</v>
      </c>
      <c r="FZ232">
        <v>5</v>
      </c>
      <c r="GA232">
        <v>1737</v>
      </c>
      <c r="GB232">
        <v>1</v>
      </c>
      <c r="GC232">
        <v>17</v>
      </c>
      <c r="GD232">
        <v>53.2</v>
      </c>
      <c r="GE232">
        <v>53.5</v>
      </c>
      <c r="GF232">
        <v>2.8552200000000001</v>
      </c>
      <c r="GG232">
        <v>2.4206500000000002</v>
      </c>
      <c r="GH232">
        <v>1.3513200000000001</v>
      </c>
      <c r="GI232">
        <v>2.2448700000000001</v>
      </c>
      <c r="GJ232">
        <v>1.3000499999999999</v>
      </c>
      <c r="GK232">
        <v>2.4523899999999998</v>
      </c>
      <c r="GL232">
        <v>26.2104</v>
      </c>
      <c r="GM232">
        <v>14.0182</v>
      </c>
      <c r="GN232">
        <v>19</v>
      </c>
      <c r="GO232">
        <v>308.45100000000002</v>
      </c>
      <c r="GP232">
        <v>501.00700000000001</v>
      </c>
      <c r="GQ232">
        <v>17.753900000000002</v>
      </c>
      <c r="GR232">
        <v>23.482900000000001</v>
      </c>
      <c r="GS232">
        <v>29.999700000000001</v>
      </c>
      <c r="GT232">
        <v>23.871600000000001</v>
      </c>
      <c r="GU232">
        <v>23.904299999999999</v>
      </c>
      <c r="GV232">
        <v>57.191899999999997</v>
      </c>
      <c r="GW232">
        <v>57.601500000000001</v>
      </c>
      <c r="GX232">
        <v>100</v>
      </c>
      <c r="GY232">
        <v>17.741399999999999</v>
      </c>
      <c r="GZ232">
        <v>1641.38</v>
      </c>
      <c r="HA232">
        <v>7.2662199999999997</v>
      </c>
      <c r="HB232">
        <v>101.822</v>
      </c>
      <c r="HC232">
        <v>102.346</v>
      </c>
    </row>
    <row r="233" spans="1:211" x14ac:dyDescent="0.2">
      <c r="A233">
        <v>217</v>
      </c>
      <c r="B233">
        <v>1736452163.0999999</v>
      </c>
      <c r="C233">
        <v>433</v>
      </c>
      <c r="D233" t="s">
        <v>784</v>
      </c>
      <c r="E233" t="s">
        <v>785</v>
      </c>
      <c r="F233">
        <v>2</v>
      </c>
      <c r="G233">
        <v>1736452162.0999999</v>
      </c>
      <c r="H233">
        <f t="shared" si="102"/>
        <v>3.5509254051361797E-3</v>
      </c>
      <c r="I233">
        <f t="shared" si="103"/>
        <v>3.5509254051361796</v>
      </c>
      <c r="J233">
        <f t="shared" si="104"/>
        <v>44.157936080484468</v>
      </c>
      <c r="K233">
        <f t="shared" si="105"/>
        <v>1530.66</v>
      </c>
      <c r="L233">
        <f t="shared" si="106"/>
        <v>1273.1279024008004</v>
      </c>
      <c r="M233">
        <f t="shared" si="107"/>
        <v>130.0408573666142</v>
      </c>
      <c r="N233">
        <f t="shared" si="108"/>
        <v>156.34590865648801</v>
      </c>
      <c r="O233">
        <f t="shared" si="109"/>
        <v>0.31837869759628584</v>
      </c>
      <c r="P233">
        <f t="shared" si="110"/>
        <v>3.5159481649590805</v>
      </c>
      <c r="Q233">
        <f t="shared" si="111"/>
        <v>0.30318534041155043</v>
      </c>
      <c r="R233">
        <f t="shared" si="112"/>
        <v>0.19079546738123332</v>
      </c>
      <c r="S233">
        <f t="shared" si="113"/>
        <v>317.4013465187976</v>
      </c>
      <c r="T233">
        <f t="shared" si="114"/>
        <v>20.817551944585773</v>
      </c>
      <c r="U233">
        <f t="shared" si="115"/>
        <v>20.005800000000001</v>
      </c>
      <c r="V233">
        <f t="shared" si="116"/>
        <v>2.3474560551266954</v>
      </c>
      <c r="W233">
        <f t="shared" si="117"/>
        <v>49.887505702561562</v>
      </c>
      <c r="X233">
        <f t="shared" si="118"/>
        <v>1.1717618510482399</v>
      </c>
      <c r="Y233">
        <f t="shared" si="119"/>
        <v>2.3488082527807634</v>
      </c>
      <c r="Z233">
        <f t="shared" si="120"/>
        <v>1.1756942040784555</v>
      </c>
      <c r="AA233">
        <f t="shared" si="121"/>
        <v>-156.59581036650553</v>
      </c>
      <c r="AB233">
        <f t="shared" si="122"/>
        <v>1.76283171646418</v>
      </c>
      <c r="AC233">
        <f t="shared" si="123"/>
        <v>0.10081587599871245</v>
      </c>
      <c r="AD233">
        <f t="shared" si="124"/>
        <v>162.66918374475495</v>
      </c>
      <c r="AE233">
        <f t="shared" si="125"/>
        <v>71.729155429271202</v>
      </c>
      <c r="AF233">
        <f t="shared" si="126"/>
        <v>3.5510739293696094</v>
      </c>
      <c r="AG233">
        <f t="shared" si="127"/>
        <v>44.157936080484468</v>
      </c>
      <c r="AH233">
        <v>1625.62564123117</v>
      </c>
      <c r="AI233">
        <v>1548.4530303030299</v>
      </c>
      <c r="AJ233">
        <v>3.35133643648423</v>
      </c>
      <c r="AK233">
        <v>84.881134538593102</v>
      </c>
      <c r="AL233">
        <f t="shared" si="128"/>
        <v>3.5509254051361796</v>
      </c>
      <c r="AM233">
        <v>7.26140579846005</v>
      </c>
      <c r="AN233">
        <v>11.4716678321678</v>
      </c>
      <c r="AO233">
        <v>-1.98370092991944E-5</v>
      </c>
      <c r="AP233">
        <v>118.923516889192</v>
      </c>
      <c r="AQ233">
        <v>143</v>
      </c>
      <c r="AR233">
        <v>29</v>
      </c>
      <c r="AS233">
        <f t="shared" si="129"/>
        <v>1</v>
      </c>
      <c r="AT233">
        <f t="shared" si="130"/>
        <v>0</v>
      </c>
      <c r="AU233">
        <f t="shared" si="131"/>
        <v>54896.769958433084</v>
      </c>
      <c r="AV233">
        <f t="shared" si="132"/>
        <v>2000.01</v>
      </c>
      <c r="AW233">
        <f t="shared" si="133"/>
        <v>1686.00802199796</v>
      </c>
      <c r="AX233">
        <f t="shared" si="134"/>
        <v>0.84299979599999997</v>
      </c>
      <c r="AY233">
        <f t="shared" si="135"/>
        <v>0.15869987976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1736452162.0999999</v>
      </c>
      <c r="BF233">
        <v>1530.66</v>
      </c>
      <c r="BG233">
        <v>1623.21</v>
      </c>
      <c r="BH233">
        <v>11.4718</v>
      </c>
      <c r="BI233">
        <v>7.2615600000000002</v>
      </c>
      <c r="BJ233">
        <v>1508.76</v>
      </c>
      <c r="BK233">
        <v>11.4483</v>
      </c>
      <c r="BL233">
        <v>500.25700000000001</v>
      </c>
      <c r="BM233">
        <v>102.113</v>
      </c>
      <c r="BN233">
        <v>2.9806800000000001E-2</v>
      </c>
      <c r="BO233">
        <v>20.0151</v>
      </c>
      <c r="BP233">
        <v>20.005800000000001</v>
      </c>
      <c r="BQ233">
        <v>999.9</v>
      </c>
      <c r="BR233">
        <v>0</v>
      </c>
      <c r="BS233">
        <v>0</v>
      </c>
      <c r="BT233">
        <v>9927.5</v>
      </c>
      <c r="BU233">
        <v>594.07000000000005</v>
      </c>
      <c r="BV233">
        <v>1521.2</v>
      </c>
      <c r="BW233">
        <v>-92.552400000000006</v>
      </c>
      <c r="BX233">
        <v>1548.42</v>
      </c>
      <c r="BY233">
        <v>1635.09</v>
      </c>
      <c r="BZ233">
        <v>4.21028</v>
      </c>
      <c r="CA233">
        <v>1623.21</v>
      </c>
      <c r="CB233">
        <v>7.2615600000000002</v>
      </c>
      <c r="CC233">
        <v>1.17143</v>
      </c>
      <c r="CD233">
        <v>0.74150300000000002</v>
      </c>
      <c r="CE233">
        <v>9.2433200000000006</v>
      </c>
      <c r="CF233">
        <v>2.6341600000000001</v>
      </c>
      <c r="CG233">
        <v>2000.01</v>
      </c>
      <c r="CH233">
        <v>0.90000100000000005</v>
      </c>
      <c r="CI233">
        <v>9.9998799999999999E-2</v>
      </c>
      <c r="CJ233">
        <v>22</v>
      </c>
      <c r="CK233">
        <v>42020.800000000003</v>
      </c>
      <c r="CL233">
        <v>1736448967.0999999</v>
      </c>
      <c r="CM233" t="s">
        <v>347</v>
      </c>
      <c r="CN233">
        <v>1736448967.0999999</v>
      </c>
      <c r="CO233">
        <v>1736448953.0999999</v>
      </c>
      <c r="CP233">
        <v>2</v>
      </c>
      <c r="CQ233">
        <v>-0.42199999999999999</v>
      </c>
      <c r="CR233">
        <v>-1.2999999999999999E-2</v>
      </c>
      <c r="CS233">
        <v>1.4690000000000001</v>
      </c>
      <c r="CT233">
        <v>4.4999999999999998E-2</v>
      </c>
      <c r="CU233">
        <v>197</v>
      </c>
      <c r="CV233">
        <v>13</v>
      </c>
      <c r="CW233">
        <v>0.01</v>
      </c>
      <c r="CX233">
        <v>0.02</v>
      </c>
      <c r="CY233">
        <v>-91.806681249999997</v>
      </c>
      <c r="CZ233">
        <v>-8.1127323529409399</v>
      </c>
      <c r="DA233">
        <v>0.65981329387443899</v>
      </c>
      <c r="DB233">
        <v>0</v>
      </c>
      <c r="DC233">
        <v>4.2144399999999997</v>
      </c>
      <c r="DD233">
        <v>-1.6898823529426399E-2</v>
      </c>
      <c r="DE233">
        <v>1.49763146334469E-3</v>
      </c>
      <c r="DF233">
        <v>1</v>
      </c>
      <c r="DG233">
        <v>1</v>
      </c>
      <c r="DH233">
        <v>2</v>
      </c>
      <c r="DI233" t="s">
        <v>362</v>
      </c>
      <c r="DJ233">
        <v>2.9369200000000002</v>
      </c>
      <c r="DK233">
        <v>2.6296200000000001</v>
      </c>
      <c r="DL233">
        <v>0.24432400000000001</v>
      </c>
      <c r="DM233">
        <v>0.251058</v>
      </c>
      <c r="DN233">
        <v>7.0149299999999998E-2</v>
      </c>
      <c r="DO233">
        <v>4.9451299999999997E-2</v>
      </c>
      <c r="DP233">
        <v>25498.799999999999</v>
      </c>
      <c r="DQ233">
        <v>28252.2</v>
      </c>
      <c r="DR233">
        <v>29461.7</v>
      </c>
      <c r="DS233">
        <v>34708.400000000001</v>
      </c>
      <c r="DT233">
        <v>34601.4</v>
      </c>
      <c r="DU233">
        <v>41740.400000000001</v>
      </c>
      <c r="DV233">
        <v>40232.5</v>
      </c>
      <c r="DW233">
        <v>47578.400000000001</v>
      </c>
      <c r="DX233">
        <v>1.70112</v>
      </c>
      <c r="DY233">
        <v>2.04772</v>
      </c>
      <c r="DZ233">
        <v>3.1180699999999999E-2</v>
      </c>
      <c r="EA233">
        <v>0</v>
      </c>
      <c r="EB233">
        <v>19.490400000000001</v>
      </c>
      <c r="EC233">
        <v>999.9</v>
      </c>
      <c r="ED233">
        <v>64.216999999999999</v>
      </c>
      <c r="EE233">
        <v>22.416</v>
      </c>
      <c r="EF233">
        <v>17.116800000000001</v>
      </c>
      <c r="EG233">
        <v>61.488199999999999</v>
      </c>
      <c r="EH233">
        <v>43.854199999999999</v>
      </c>
      <c r="EI233">
        <v>1</v>
      </c>
      <c r="EJ233">
        <v>-0.302782</v>
      </c>
      <c r="EK233">
        <v>1.5845400000000001</v>
      </c>
      <c r="EL233">
        <v>20.28</v>
      </c>
      <c r="EM233">
        <v>5.2469400000000004</v>
      </c>
      <c r="EN233">
        <v>11.914099999999999</v>
      </c>
      <c r="EO233">
        <v>4.9893999999999998</v>
      </c>
      <c r="EP233">
        <v>3.2841499999999999</v>
      </c>
      <c r="EQ233">
        <v>9999</v>
      </c>
      <c r="ER233">
        <v>9999</v>
      </c>
      <c r="ES233">
        <v>999.9</v>
      </c>
      <c r="ET233">
        <v>9999</v>
      </c>
      <c r="EU233">
        <v>1.88408</v>
      </c>
      <c r="EV233">
        <v>1.8843000000000001</v>
      </c>
      <c r="EW233">
        <v>1.8851899999999999</v>
      </c>
      <c r="EX233">
        <v>1.8872</v>
      </c>
      <c r="EY233">
        <v>1.88367</v>
      </c>
      <c r="EZ233">
        <v>1.8768</v>
      </c>
      <c r="FA233">
        <v>1.88262</v>
      </c>
      <c r="FB233">
        <v>1.88812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21.96</v>
      </c>
      <c r="FQ233">
        <v>2.35E-2</v>
      </c>
      <c r="FR233">
        <v>-0.66434949939203702</v>
      </c>
      <c r="FS233">
        <v>9.8787948123959593E-3</v>
      </c>
      <c r="FT233">
        <v>5.3251326344088904E-6</v>
      </c>
      <c r="FU233">
        <v>-1.29812346716052E-9</v>
      </c>
      <c r="FV233">
        <v>-3.0087886876822501E-2</v>
      </c>
      <c r="FW233">
        <v>-3.68478344840185E-3</v>
      </c>
      <c r="FX233">
        <v>8.3536045323785897E-4</v>
      </c>
      <c r="FY233">
        <v>-9.0991182514875006E-6</v>
      </c>
      <c r="FZ233">
        <v>5</v>
      </c>
      <c r="GA233">
        <v>1737</v>
      </c>
      <c r="GB233">
        <v>1</v>
      </c>
      <c r="GC233">
        <v>17</v>
      </c>
      <c r="GD233">
        <v>53.3</v>
      </c>
      <c r="GE233">
        <v>53.5</v>
      </c>
      <c r="GF233">
        <v>2.8662100000000001</v>
      </c>
      <c r="GG233">
        <v>2.4206500000000002</v>
      </c>
      <c r="GH233">
        <v>1.3513200000000001</v>
      </c>
      <c r="GI233">
        <v>2.2448700000000001</v>
      </c>
      <c r="GJ233">
        <v>1.3000499999999999</v>
      </c>
      <c r="GK233">
        <v>2.5158700000000001</v>
      </c>
      <c r="GL233">
        <v>26.2104</v>
      </c>
      <c r="GM233">
        <v>14.0182</v>
      </c>
      <c r="GN233">
        <v>19</v>
      </c>
      <c r="GO233">
        <v>312.71699999999998</v>
      </c>
      <c r="GP233">
        <v>500.80599999999998</v>
      </c>
      <c r="GQ233">
        <v>17.7486</v>
      </c>
      <c r="GR233">
        <v>23.479800000000001</v>
      </c>
      <c r="GS233">
        <v>29.999700000000001</v>
      </c>
      <c r="GT233">
        <v>23.869</v>
      </c>
      <c r="GU233">
        <v>23.902000000000001</v>
      </c>
      <c r="GV233">
        <v>57.321300000000001</v>
      </c>
      <c r="GW233">
        <v>57.601500000000001</v>
      </c>
      <c r="GX233">
        <v>100</v>
      </c>
      <c r="GY233">
        <v>17.741399999999999</v>
      </c>
      <c r="GZ233">
        <v>1641.38</v>
      </c>
      <c r="HA233">
        <v>7.2662199999999997</v>
      </c>
      <c r="HB233">
        <v>101.82299999999999</v>
      </c>
      <c r="HC233">
        <v>102.34699999999999</v>
      </c>
    </row>
    <row r="234" spans="1:211" x14ac:dyDescent="0.2">
      <c r="A234">
        <v>218</v>
      </c>
      <c r="B234">
        <v>1736452165.0999999</v>
      </c>
      <c r="C234">
        <v>435</v>
      </c>
      <c r="D234" t="s">
        <v>786</v>
      </c>
      <c r="E234" t="s">
        <v>787</v>
      </c>
      <c r="F234">
        <v>2</v>
      </c>
      <c r="G234">
        <v>1736452163.0999999</v>
      </c>
      <c r="H234">
        <f t="shared" si="102"/>
        <v>3.5485433011275456E-3</v>
      </c>
      <c r="I234">
        <f t="shared" si="103"/>
        <v>3.5485433011275456</v>
      </c>
      <c r="J234">
        <f t="shared" si="104"/>
        <v>43.966123332034854</v>
      </c>
      <c r="K234">
        <f t="shared" si="105"/>
        <v>1534.04</v>
      </c>
      <c r="L234">
        <f t="shared" si="106"/>
        <v>1277.2568223103326</v>
      </c>
      <c r="M234">
        <f t="shared" si="107"/>
        <v>130.46242625757762</v>
      </c>
      <c r="N234">
        <f t="shared" si="108"/>
        <v>156.69094647243</v>
      </c>
      <c r="O234">
        <f t="shared" si="109"/>
        <v>0.31810354137785413</v>
      </c>
      <c r="P234">
        <f t="shared" si="110"/>
        <v>3.5188711007438802</v>
      </c>
      <c r="Q234">
        <f t="shared" si="111"/>
        <v>0.30294771620445637</v>
      </c>
      <c r="R234">
        <f t="shared" si="112"/>
        <v>0.19064382653735637</v>
      </c>
      <c r="S234">
        <f t="shared" si="113"/>
        <v>317.40137627894637</v>
      </c>
      <c r="T234">
        <f t="shared" si="114"/>
        <v>20.81819505032913</v>
      </c>
      <c r="U234">
        <f t="shared" si="115"/>
        <v>20.005749999999999</v>
      </c>
      <c r="V234">
        <f t="shared" si="116"/>
        <v>2.3474487870907219</v>
      </c>
      <c r="W234">
        <f t="shared" si="117"/>
        <v>49.879253350529439</v>
      </c>
      <c r="X234">
        <f t="shared" si="118"/>
        <v>1.1716224263804624</v>
      </c>
      <c r="Y234">
        <f t="shared" si="119"/>
        <v>2.3489173307122617</v>
      </c>
      <c r="Z234">
        <f t="shared" si="120"/>
        <v>1.1758263607102595</v>
      </c>
      <c r="AA234">
        <f t="shared" si="121"/>
        <v>-156.49075957972477</v>
      </c>
      <c r="AB234">
        <f t="shared" si="122"/>
        <v>1.9160647257116235</v>
      </c>
      <c r="AC234">
        <f t="shared" si="123"/>
        <v>0.1094886017731191</v>
      </c>
      <c r="AD234">
        <f t="shared" si="124"/>
        <v>162.93617002670638</v>
      </c>
      <c r="AE234">
        <f t="shared" si="125"/>
        <v>71.804318861123733</v>
      </c>
      <c r="AF234">
        <f t="shared" si="126"/>
        <v>3.5498612822196356</v>
      </c>
      <c r="AG234">
        <f t="shared" si="127"/>
        <v>43.966123332034854</v>
      </c>
      <c r="AH234">
        <v>1632.3070538094501</v>
      </c>
      <c r="AI234">
        <v>1555.23090909091</v>
      </c>
      <c r="AJ234">
        <v>3.3700279706787599</v>
      </c>
      <c r="AK234">
        <v>84.881134538593102</v>
      </c>
      <c r="AL234">
        <f t="shared" si="128"/>
        <v>3.5485433011275456</v>
      </c>
      <c r="AM234">
        <v>7.26139149051538</v>
      </c>
      <c r="AN234">
        <v>11.469164335664299</v>
      </c>
      <c r="AO234">
        <v>-4.01667277468846E-5</v>
      </c>
      <c r="AP234">
        <v>118.923516889192</v>
      </c>
      <c r="AQ234">
        <v>138</v>
      </c>
      <c r="AR234">
        <v>28</v>
      </c>
      <c r="AS234">
        <f t="shared" si="129"/>
        <v>1</v>
      </c>
      <c r="AT234">
        <f t="shared" si="130"/>
        <v>0</v>
      </c>
      <c r="AU234">
        <f t="shared" si="131"/>
        <v>54961.926906110275</v>
      </c>
      <c r="AV234">
        <f t="shared" si="132"/>
        <v>2000.01</v>
      </c>
      <c r="AW234">
        <f t="shared" si="133"/>
        <v>1686.00787799724</v>
      </c>
      <c r="AX234">
        <f t="shared" si="134"/>
        <v>0.84299972400000001</v>
      </c>
      <c r="AY234">
        <f t="shared" si="135"/>
        <v>0.15869989463999998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1736452163.0999999</v>
      </c>
      <c r="BF234">
        <v>1534.04</v>
      </c>
      <c r="BG234">
        <v>1626.6949999999999</v>
      </c>
      <c r="BH234">
        <v>11.47045</v>
      </c>
      <c r="BI234">
        <v>7.26152</v>
      </c>
      <c r="BJ234">
        <v>1512.08</v>
      </c>
      <c r="BK234">
        <v>11.446899999999999</v>
      </c>
      <c r="BL234">
        <v>500.24250000000001</v>
      </c>
      <c r="BM234">
        <v>102.114</v>
      </c>
      <c r="BN234">
        <v>2.8673250000000001E-2</v>
      </c>
      <c r="BO234">
        <v>20.01585</v>
      </c>
      <c r="BP234">
        <v>20.005749999999999</v>
      </c>
      <c r="BQ234">
        <v>999.9</v>
      </c>
      <c r="BR234">
        <v>0</v>
      </c>
      <c r="BS234">
        <v>0</v>
      </c>
      <c r="BT234">
        <v>9939.69</v>
      </c>
      <c r="BU234">
        <v>594.08500000000004</v>
      </c>
      <c r="BV234">
        <v>1521.41</v>
      </c>
      <c r="BW234">
        <v>-92.657349999999994</v>
      </c>
      <c r="BX234">
        <v>1551.835</v>
      </c>
      <c r="BY234">
        <v>1638.595</v>
      </c>
      <c r="BZ234">
        <v>4.2089299999999996</v>
      </c>
      <c r="CA234">
        <v>1626.6949999999999</v>
      </c>
      <c r="CB234">
        <v>7.26152</v>
      </c>
      <c r="CC234">
        <v>1.1713</v>
      </c>
      <c r="CD234">
        <v>0.74150649999999996</v>
      </c>
      <c r="CE234">
        <v>9.2416800000000006</v>
      </c>
      <c r="CF234">
        <v>2.6342300000000001</v>
      </c>
      <c r="CG234">
        <v>2000.01</v>
      </c>
      <c r="CH234">
        <v>0.90000049999999998</v>
      </c>
      <c r="CI234">
        <v>9.9999199999999996E-2</v>
      </c>
      <c r="CJ234">
        <v>22</v>
      </c>
      <c r="CK234">
        <v>42020.800000000003</v>
      </c>
      <c r="CL234">
        <v>1736448967.0999999</v>
      </c>
      <c r="CM234" t="s">
        <v>347</v>
      </c>
      <c r="CN234">
        <v>1736448967.0999999</v>
      </c>
      <c r="CO234">
        <v>1736448953.0999999</v>
      </c>
      <c r="CP234">
        <v>2</v>
      </c>
      <c r="CQ234">
        <v>-0.42199999999999999</v>
      </c>
      <c r="CR234">
        <v>-1.2999999999999999E-2</v>
      </c>
      <c r="CS234">
        <v>1.4690000000000001</v>
      </c>
      <c r="CT234">
        <v>4.4999999999999998E-2</v>
      </c>
      <c r="CU234">
        <v>197</v>
      </c>
      <c r="CV234">
        <v>13</v>
      </c>
      <c r="CW234">
        <v>0.01</v>
      </c>
      <c r="CX234">
        <v>0.02</v>
      </c>
      <c r="CY234">
        <v>-92.031862500000003</v>
      </c>
      <c r="CZ234">
        <v>-6.9937941176468899</v>
      </c>
      <c r="DA234">
        <v>0.58568108949645203</v>
      </c>
      <c r="DB234">
        <v>0</v>
      </c>
      <c r="DC234">
        <v>4.2135212500000003</v>
      </c>
      <c r="DD234">
        <v>-2.1448235294130299E-2</v>
      </c>
      <c r="DE234">
        <v>1.9360522817062401E-3</v>
      </c>
      <c r="DF234">
        <v>1</v>
      </c>
      <c r="DG234">
        <v>1</v>
      </c>
      <c r="DH234">
        <v>2</v>
      </c>
      <c r="DI234" t="s">
        <v>362</v>
      </c>
      <c r="DJ234">
        <v>2.9369800000000001</v>
      </c>
      <c r="DK234">
        <v>2.62866</v>
      </c>
      <c r="DL234">
        <v>0.24496499999999999</v>
      </c>
      <c r="DM234">
        <v>0.25170999999999999</v>
      </c>
      <c r="DN234">
        <v>7.0141400000000007E-2</v>
      </c>
      <c r="DO234">
        <v>4.9448800000000001E-2</v>
      </c>
      <c r="DP234">
        <v>25477.4</v>
      </c>
      <c r="DQ234">
        <v>28227.599999999999</v>
      </c>
      <c r="DR234">
        <v>29461.9</v>
      </c>
      <c r="DS234">
        <v>34708.300000000003</v>
      </c>
      <c r="DT234">
        <v>34602</v>
      </c>
      <c r="DU234">
        <v>41740.1</v>
      </c>
      <c r="DV234">
        <v>40232.9</v>
      </c>
      <c r="DW234">
        <v>47578.1</v>
      </c>
      <c r="DX234">
        <v>1.71238</v>
      </c>
      <c r="DY234">
        <v>2.0474000000000001</v>
      </c>
      <c r="DZ234">
        <v>3.1132300000000002E-2</v>
      </c>
      <c r="EA234">
        <v>0</v>
      </c>
      <c r="EB234">
        <v>19.491</v>
      </c>
      <c r="EC234">
        <v>999.9</v>
      </c>
      <c r="ED234">
        <v>64.216999999999999</v>
      </c>
      <c r="EE234">
        <v>22.416</v>
      </c>
      <c r="EF234">
        <v>17.117100000000001</v>
      </c>
      <c r="EG234">
        <v>61.3782</v>
      </c>
      <c r="EH234">
        <v>44.991999999999997</v>
      </c>
      <c r="EI234">
        <v>1</v>
      </c>
      <c r="EJ234">
        <v>-0.30310199999999998</v>
      </c>
      <c r="EK234">
        <v>1.58036</v>
      </c>
      <c r="EL234">
        <v>20.280100000000001</v>
      </c>
      <c r="EM234">
        <v>5.2473900000000002</v>
      </c>
      <c r="EN234">
        <v>11.914099999999999</v>
      </c>
      <c r="EO234">
        <v>4.9897</v>
      </c>
      <c r="EP234">
        <v>3.2842500000000001</v>
      </c>
      <c r="EQ234">
        <v>9999</v>
      </c>
      <c r="ER234">
        <v>9999</v>
      </c>
      <c r="ES234">
        <v>999.9</v>
      </c>
      <c r="ET234">
        <v>9999</v>
      </c>
      <c r="EU234">
        <v>1.8840600000000001</v>
      </c>
      <c r="EV234">
        <v>1.8843000000000001</v>
      </c>
      <c r="EW234">
        <v>1.88517</v>
      </c>
      <c r="EX234">
        <v>1.8872100000000001</v>
      </c>
      <c r="EY234">
        <v>1.88367</v>
      </c>
      <c r="EZ234">
        <v>1.8768</v>
      </c>
      <c r="FA234">
        <v>1.88262</v>
      </c>
      <c r="FB234">
        <v>1.88812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22.08</v>
      </c>
      <c r="FQ234">
        <v>2.35E-2</v>
      </c>
      <c r="FR234">
        <v>-0.66434949939203702</v>
      </c>
      <c r="FS234">
        <v>9.8787948123959593E-3</v>
      </c>
      <c r="FT234">
        <v>5.3251326344088904E-6</v>
      </c>
      <c r="FU234">
        <v>-1.29812346716052E-9</v>
      </c>
      <c r="FV234">
        <v>-3.0087886876822501E-2</v>
      </c>
      <c r="FW234">
        <v>-3.68478344840185E-3</v>
      </c>
      <c r="FX234">
        <v>8.3536045323785897E-4</v>
      </c>
      <c r="FY234">
        <v>-9.0991182514875006E-6</v>
      </c>
      <c r="FZ234">
        <v>5</v>
      </c>
      <c r="GA234">
        <v>1737</v>
      </c>
      <c r="GB234">
        <v>1</v>
      </c>
      <c r="GC234">
        <v>17</v>
      </c>
      <c r="GD234">
        <v>53.3</v>
      </c>
      <c r="GE234">
        <v>53.5</v>
      </c>
      <c r="GF234">
        <v>2.8747600000000002</v>
      </c>
      <c r="GG234">
        <v>2.4365199999999998</v>
      </c>
      <c r="GH234">
        <v>1.3513200000000001</v>
      </c>
      <c r="GI234">
        <v>2.2460900000000001</v>
      </c>
      <c r="GJ234">
        <v>1.3000499999999999</v>
      </c>
      <c r="GK234">
        <v>2.3938000000000001</v>
      </c>
      <c r="GL234">
        <v>26.189800000000002</v>
      </c>
      <c r="GM234">
        <v>14.009499999999999</v>
      </c>
      <c r="GN234">
        <v>19</v>
      </c>
      <c r="GO234">
        <v>317.41699999999997</v>
      </c>
      <c r="GP234">
        <v>500.56799999999998</v>
      </c>
      <c r="GQ234">
        <v>17.742899999999999</v>
      </c>
      <c r="GR234">
        <v>23.476900000000001</v>
      </c>
      <c r="GS234">
        <v>29.999600000000001</v>
      </c>
      <c r="GT234">
        <v>23.866399999999999</v>
      </c>
      <c r="GU234">
        <v>23.8995</v>
      </c>
      <c r="GV234">
        <v>57.481000000000002</v>
      </c>
      <c r="GW234">
        <v>57.601500000000001</v>
      </c>
      <c r="GX234">
        <v>100</v>
      </c>
      <c r="GY234">
        <v>17.7256</v>
      </c>
      <c r="GZ234">
        <v>1648.14</v>
      </c>
      <c r="HA234">
        <v>7.2662500000000003</v>
      </c>
      <c r="HB234">
        <v>101.82299999999999</v>
      </c>
      <c r="HC234">
        <v>102.346</v>
      </c>
    </row>
    <row r="235" spans="1:211" x14ac:dyDescent="0.2">
      <c r="A235">
        <v>219</v>
      </c>
      <c r="B235">
        <v>1736452167.0999999</v>
      </c>
      <c r="C235">
        <v>437</v>
      </c>
      <c r="D235" t="s">
        <v>788</v>
      </c>
      <c r="E235" t="s">
        <v>789</v>
      </c>
      <c r="F235">
        <v>2</v>
      </c>
      <c r="G235">
        <v>1736452166.0999999</v>
      </c>
      <c r="H235">
        <f t="shared" si="102"/>
        <v>3.5477865599039906E-3</v>
      </c>
      <c r="I235">
        <f t="shared" si="103"/>
        <v>3.5477865599039906</v>
      </c>
      <c r="J235">
        <f t="shared" si="104"/>
        <v>43.315291289310572</v>
      </c>
      <c r="K235">
        <f t="shared" si="105"/>
        <v>1544.36</v>
      </c>
      <c r="L235">
        <f t="shared" si="106"/>
        <v>1290.7456239257208</v>
      </c>
      <c r="M235">
        <f t="shared" si="107"/>
        <v>131.83914848866863</v>
      </c>
      <c r="N235">
        <f t="shared" si="108"/>
        <v>157.74379055471996</v>
      </c>
      <c r="O235">
        <f t="shared" si="109"/>
        <v>0.318012726107199</v>
      </c>
      <c r="P235">
        <f t="shared" si="110"/>
        <v>3.5325899491342785</v>
      </c>
      <c r="Q235">
        <f t="shared" si="111"/>
        <v>0.3029211573925471</v>
      </c>
      <c r="R235">
        <f t="shared" si="112"/>
        <v>0.19062194679921202</v>
      </c>
      <c r="S235">
        <f t="shared" si="113"/>
        <v>317.40029999999996</v>
      </c>
      <c r="T235">
        <f t="shared" si="114"/>
        <v>20.816656845369081</v>
      </c>
      <c r="U235">
        <f t="shared" si="115"/>
        <v>20.002700000000001</v>
      </c>
      <c r="V235">
        <f t="shared" si="116"/>
        <v>2.3470054741811111</v>
      </c>
      <c r="W235">
        <f t="shared" si="117"/>
        <v>49.863034627490798</v>
      </c>
      <c r="X235">
        <f t="shared" si="118"/>
        <v>1.1713321161804002</v>
      </c>
      <c r="Y235">
        <f t="shared" si="119"/>
        <v>2.3490991371283569</v>
      </c>
      <c r="Z235">
        <f t="shared" si="120"/>
        <v>1.1756733580007108</v>
      </c>
      <c r="AA235">
        <f t="shared" si="121"/>
        <v>-156.457387291766</v>
      </c>
      <c r="AB235">
        <f t="shared" si="122"/>
        <v>2.7424654464629699</v>
      </c>
      <c r="AC235">
        <f t="shared" si="123"/>
        <v>0.15610112256153177</v>
      </c>
      <c r="AD235">
        <f t="shared" si="124"/>
        <v>163.84147927725849</v>
      </c>
      <c r="AE235">
        <f t="shared" si="125"/>
        <v>72.261941811646452</v>
      </c>
      <c r="AF235">
        <f t="shared" si="126"/>
        <v>3.5488756432136817</v>
      </c>
      <c r="AG235">
        <f t="shared" si="127"/>
        <v>43.315291289310572</v>
      </c>
      <c r="AH235">
        <v>1639.04680435399</v>
      </c>
      <c r="AI235">
        <v>1562.2433333333299</v>
      </c>
      <c r="AJ235">
        <v>3.44531566417055</v>
      </c>
      <c r="AK235">
        <v>84.881134538593102</v>
      </c>
      <c r="AL235">
        <f t="shared" si="128"/>
        <v>3.5477865599039906</v>
      </c>
      <c r="AM235">
        <v>7.2614769135376402</v>
      </c>
      <c r="AN235">
        <v>11.467259440559401</v>
      </c>
      <c r="AO235">
        <v>-4.7361857812822398E-5</v>
      </c>
      <c r="AP235">
        <v>118.923516889192</v>
      </c>
      <c r="AQ235">
        <v>137</v>
      </c>
      <c r="AR235">
        <v>27</v>
      </c>
      <c r="AS235">
        <f t="shared" si="129"/>
        <v>1</v>
      </c>
      <c r="AT235">
        <f t="shared" si="130"/>
        <v>0</v>
      </c>
      <c r="AU235">
        <f t="shared" si="131"/>
        <v>55268.495237539813</v>
      </c>
      <c r="AV235">
        <f t="shared" si="132"/>
        <v>2000</v>
      </c>
      <c r="AW235">
        <f t="shared" si="133"/>
        <v>1686.0001199999997</v>
      </c>
      <c r="AX235">
        <f t="shared" si="134"/>
        <v>0.84300005999999983</v>
      </c>
      <c r="AY235">
        <f t="shared" si="135"/>
        <v>0.15870014999999998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1736452166.0999999</v>
      </c>
      <c r="BF235">
        <v>1544.36</v>
      </c>
      <c r="BG235">
        <v>1637.58</v>
      </c>
      <c r="BH235">
        <v>11.467700000000001</v>
      </c>
      <c r="BI235">
        <v>7.2610999999999999</v>
      </c>
      <c r="BJ235">
        <v>1522.23</v>
      </c>
      <c r="BK235">
        <v>11.444100000000001</v>
      </c>
      <c r="BL235">
        <v>500.38200000000001</v>
      </c>
      <c r="BM235">
        <v>102.114</v>
      </c>
      <c r="BN235">
        <v>2.7851999999999998E-2</v>
      </c>
      <c r="BO235">
        <v>20.017099999999999</v>
      </c>
      <c r="BP235">
        <v>20.002700000000001</v>
      </c>
      <c r="BQ235">
        <v>999.9</v>
      </c>
      <c r="BR235">
        <v>0</v>
      </c>
      <c r="BS235">
        <v>0</v>
      </c>
      <c r="BT235">
        <v>9997.5</v>
      </c>
      <c r="BU235">
        <v>594.15499999999997</v>
      </c>
      <c r="BV235">
        <v>1522.74</v>
      </c>
      <c r="BW235">
        <v>-93.2179</v>
      </c>
      <c r="BX235">
        <v>1562.28</v>
      </c>
      <c r="BY235">
        <v>1649.56</v>
      </c>
      <c r="BZ235">
        <v>4.2065599999999996</v>
      </c>
      <c r="CA235">
        <v>1637.58</v>
      </c>
      <c r="CB235">
        <v>7.2610999999999999</v>
      </c>
      <c r="CC235">
        <v>1.171</v>
      </c>
      <c r="CD235">
        <v>0.741456</v>
      </c>
      <c r="CE235">
        <v>9.2379300000000004</v>
      </c>
      <c r="CF235">
        <v>2.6332800000000001</v>
      </c>
      <c r="CG235">
        <v>2000</v>
      </c>
      <c r="CH235">
        <v>0.89999799999999996</v>
      </c>
      <c r="CI235">
        <v>0.10000199999999999</v>
      </c>
      <c r="CJ235">
        <v>22</v>
      </c>
      <c r="CK235">
        <v>42020.5</v>
      </c>
      <c r="CL235">
        <v>1736448967.0999999</v>
      </c>
      <c r="CM235" t="s">
        <v>347</v>
      </c>
      <c r="CN235">
        <v>1736448967.0999999</v>
      </c>
      <c r="CO235">
        <v>1736448953.0999999</v>
      </c>
      <c r="CP235">
        <v>2</v>
      </c>
      <c r="CQ235">
        <v>-0.42199999999999999</v>
      </c>
      <c r="CR235">
        <v>-1.2999999999999999E-2</v>
      </c>
      <c r="CS235">
        <v>1.4690000000000001</v>
      </c>
      <c r="CT235">
        <v>4.4999999999999998E-2</v>
      </c>
      <c r="CU235">
        <v>197</v>
      </c>
      <c r="CV235">
        <v>13</v>
      </c>
      <c r="CW235">
        <v>0.01</v>
      </c>
      <c r="CX235">
        <v>0.02</v>
      </c>
      <c r="CY235">
        <v>-92.233262499999995</v>
      </c>
      <c r="CZ235">
        <v>-7.0199294117644504</v>
      </c>
      <c r="DA235">
        <v>0.58890169582346097</v>
      </c>
      <c r="DB235">
        <v>0</v>
      </c>
      <c r="DC235">
        <v>4.212434375</v>
      </c>
      <c r="DD235">
        <v>-2.7844411764710399E-2</v>
      </c>
      <c r="DE235">
        <v>2.4926842177409501E-3</v>
      </c>
      <c r="DF235">
        <v>1</v>
      </c>
      <c r="DG235">
        <v>1</v>
      </c>
      <c r="DH235">
        <v>2</v>
      </c>
      <c r="DI235" t="s">
        <v>362</v>
      </c>
      <c r="DJ235">
        <v>2.93668</v>
      </c>
      <c r="DK235">
        <v>2.6290900000000001</v>
      </c>
      <c r="DL235">
        <v>0.24560000000000001</v>
      </c>
      <c r="DM235">
        <v>0.25233499999999998</v>
      </c>
      <c r="DN235">
        <v>7.0135100000000006E-2</v>
      </c>
      <c r="DO235">
        <v>4.9447400000000002E-2</v>
      </c>
      <c r="DP235">
        <v>25456.1</v>
      </c>
      <c r="DQ235">
        <v>28204.2</v>
      </c>
      <c r="DR235">
        <v>29462</v>
      </c>
      <c r="DS235">
        <v>34708.300000000003</v>
      </c>
      <c r="DT235">
        <v>34602.300000000003</v>
      </c>
      <c r="DU235">
        <v>41740.199999999997</v>
      </c>
      <c r="DV235">
        <v>40233</v>
      </c>
      <c r="DW235">
        <v>47578.1</v>
      </c>
      <c r="DX235">
        <v>1.7141999999999999</v>
      </c>
      <c r="DY235">
        <v>2.0478000000000001</v>
      </c>
      <c r="DZ235">
        <v>3.0677800000000002E-2</v>
      </c>
      <c r="EA235">
        <v>0</v>
      </c>
      <c r="EB235">
        <v>19.491199999999999</v>
      </c>
      <c r="EC235">
        <v>999.9</v>
      </c>
      <c r="ED235">
        <v>64.241</v>
      </c>
      <c r="EE235">
        <v>22.425999999999998</v>
      </c>
      <c r="EF235">
        <v>17.130600000000001</v>
      </c>
      <c r="EG235">
        <v>61.508200000000002</v>
      </c>
      <c r="EH235">
        <v>44.767600000000002</v>
      </c>
      <c r="EI235">
        <v>1</v>
      </c>
      <c r="EJ235">
        <v>-0.30332300000000001</v>
      </c>
      <c r="EK235">
        <v>1.6013900000000001</v>
      </c>
      <c r="EL235">
        <v>20.279900000000001</v>
      </c>
      <c r="EM235">
        <v>5.2475399999999999</v>
      </c>
      <c r="EN235">
        <v>11.914099999999999</v>
      </c>
      <c r="EO235">
        <v>4.9897499999999999</v>
      </c>
      <c r="EP235">
        <v>3.2842500000000001</v>
      </c>
      <c r="EQ235">
        <v>9999</v>
      </c>
      <c r="ER235">
        <v>9999</v>
      </c>
      <c r="ES235">
        <v>999.9</v>
      </c>
      <c r="ET235">
        <v>9999</v>
      </c>
      <c r="EU235">
        <v>1.88408</v>
      </c>
      <c r="EV235">
        <v>1.88429</v>
      </c>
      <c r="EW235">
        <v>1.8851800000000001</v>
      </c>
      <c r="EX235">
        <v>1.8872100000000001</v>
      </c>
      <c r="EY235">
        <v>1.8836599999999999</v>
      </c>
      <c r="EZ235">
        <v>1.8768199999999999</v>
      </c>
      <c r="FA235">
        <v>1.88263</v>
      </c>
      <c r="FB235">
        <v>1.8881300000000001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22.19</v>
      </c>
      <c r="FQ235">
        <v>2.35E-2</v>
      </c>
      <c r="FR235">
        <v>-0.66434949939203702</v>
      </c>
      <c r="FS235">
        <v>9.8787948123959593E-3</v>
      </c>
      <c r="FT235">
        <v>5.3251326344088904E-6</v>
      </c>
      <c r="FU235">
        <v>-1.29812346716052E-9</v>
      </c>
      <c r="FV235">
        <v>-3.0087886876822501E-2</v>
      </c>
      <c r="FW235">
        <v>-3.68478344840185E-3</v>
      </c>
      <c r="FX235">
        <v>8.3536045323785897E-4</v>
      </c>
      <c r="FY235">
        <v>-9.0991182514875006E-6</v>
      </c>
      <c r="FZ235">
        <v>5</v>
      </c>
      <c r="GA235">
        <v>1737</v>
      </c>
      <c r="GB235">
        <v>1</v>
      </c>
      <c r="GC235">
        <v>17</v>
      </c>
      <c r="GD235">
        <v>53.3</v>
      </c>
      <c r="GE235">
        <v>53.6</v>
      </c>
      <c r="GF235">
        <v>2.8845200000000002</v>
      </c>
      <c r="GG235">
        <v>2.4340799999999998</v>
      </c>
      <c r="GH235">
        <v>1.3513200000000001</v>
      </c>
      <c r="GI235">
        <v>2.2448700000000001</v>
      </c>
      <c r="GJ235">
        <v>1.3000499999999999</v>
      </c>
      <c r="GK235">
        <v>2.2900399999999999</v>
      </c>
      <c r="GL235">
        <v>26.189800000000002</v>
      </c>
      <c r="GM235">
        <v>14.009499999999999</v>
      </c>
      <c r="GN235">
        <v>19</v>
      </c>
      <c r="GO235">
        <v>318.17500000000001</v>
      </c>
      <c r="GP235">
        <v>500.80099999999999</v>
      </c>
      <c r="GQ235">
        <v>17.738199999999999</v>
      </c>
      <c r="GR235">
        <v>23.4739</v>
      </c>
      <c r="GS235">
        <v>29.999600000000001</v>
      </c>
      <c r="GT235">
        <v>23.863600000000002</v>
      </c>
      <c r="GU235">
        <v>23.896799999999999</v>
      </c>
      <c r="GV235">
        <v>57.697400000000002</v>
      </c>
      <c r="GW235">
        <v>57.601500000000001</v>
      </c>
      <c r="GX235">
        <v>100</v>
      </c>
      <c r="GY235">
        <v>17.7256</v>
      </c>
      <c r="GZ235">
        <v>1656.11</v>
      </c>
      <c r="HA235">
        <v>7.2666700000000004</v>
      </c>
      <c r="HB235">
        <v>101.824</v>
      </c>
      <c r="HC235">
        <v>102.346</v>
      </c>
    </row>
    <row r="236" spans="1:211" x14ac:dyDescent="0.2">
      <c r="A236">
        <v>220</v>
      </c>
      <c r="B236">
        <v>1736452169.0999999</v>
      </c>
      <c r="C236">
        <v>439</v>
      </c>
      <c r="D236" t="s">
        <v>790</v>
      </c>
      <c r="E236" t="s">
        <v>791</v>
      </c>
      <c r="F236">
        <v>2</v>
      </c>
      <c r="G236">
        <v>1736452167.0999999</v>
      </c>
      <c r="H236">
        <f t="shared" si="102"/>
        <v>3.5472020576970738E-3</v>
      </c>
      <c r="I236">
        <f t="shared" si="103"/>
        <v>3.5472020576970738</v>
      </c>
      <c r="J236">
        <f t="shared" si="104"/>
        <v>43.314675775725675</v>
      </c>
      <c r="K236">
        <f t="shared" si="105"/>
        <v>1547.74</v>
      </c>
      <c r="L236">
        <f t="shared" si="106"/>
        <v>1294.0776614708425</v>
      </c>
      <c r="M236">
        <f t="shared" si="107"/>
        <v>132.17914798499712</v>
      </c>
      <c r="N236">
        <f t="shared" si="108"/>
        <v>158.08862218499002</v>
      </c>
      <c r="O236">
        <f t="shared" si="109"/>
        <v>0.31801129792205984</v>
      </c>
      <c r="P236">
        <f t="shared" si="110"/>
        <v>3.5353243000824768</v>
      </c>
      <c r="Q236">
        <f t="shared" si="111"/>
        <v>0.30293093881322047</v>
      </c>
      <c r="R236">
        <f t="shared" si="112"/>
        <v>0.19062714151534213</v>
      </c>
      <c r="S236">
        <f t="shared" si="113"/>
        <v>317.40022499999998</v>
      </c>
      <c r="T236">
        <f t="shared" si="114"/>
        <v>20.815599575279634</v>
      </c>
      <c r="U236">
        <f t="shared" si="115"/>
        <v>20.000900000000001</v>
      </c>
      <c r="V236">
        <f t="shared" si="116"/>
        <v>2.3467438813134196</v>
      </c>
      <c r="W236">
        <f t="shared" si="117"/>
        <v>49.863671390785882</v>
      </c>
      <c r="X236">
        <f t="shared" si="118"/>
        <v>1.1713035590443248</v>
      </c>
      <c r="Y236">
        <f t="shared" si="119"/>
        <v>2.3490118685098778</v>
      </c>
      <c r="Z236">
        <f t="shared" si="120"/>
        <v>1.1754403222690948</v>
      </c>
      <c r="AA236">
        <f t="shared" si="121"/>
        <v>-156.43161074444095</v>
      </c>
      <c r="AB236">
        <f t="shared" si="122"/>
        <v>2.9733038971901671</v>
      </c>
      <c r="AC236">
        <f t="shared" si="123"/>
        <v>0.16910747174157154</v>
      </c>
      <c r="AD236">
        <f t="shared" si="124"/>
        <v>164.11102562449079</v>
      </c>
      <c r="AE236">
        <f t="shared" si="125"/>
        <v>72.149477645212087</v>
      </c>
      <c r="AF236">
        <f t="shared" si="126"/>
        <v>3.5487282670998876</v>
      </c>
      <c r="AG236">
        <f t="shared" si="127"/>
        <v>43.314675775725675</v>
      </c>
      <c r="AH236">
        <v>1646.1178272593199</v>
      </c>
      <c r="AI236">
        <v>1569.1600606060599</v>
      </c>
      <c r="AJ236">
        <v>3.46703864520329</v>
      </c>
      <c r="AK236">
        <v>84.881134538593102</v>
      </c>
      <c r="AL236">
        <f t="shared" si="128"/>
        <v>3.5472020576970738</v>
      </c>
      <c r="AM236">
        <v>7.26149913164803</v>
      </c>
      <c r="AN236">
        <v>11.466588811188799</v>
      </c>
      <c r="AO236">
        <v>-4.3697511195287102E-5</v>
      </c>
      <c r="AP236">
        <v>118.923516889192</v>
      </c>
      <c r="AQ236">
        <v>137</v>
      </c>
      <c r="AR236">
        <v>27</v>
      </c>
      <c r="AS236">
        <f t="shared" si="129"/>
        <v>1</v>
      </c>
      <c r="AT236">
        <f t="shared" si="130"/>
        <v>0</v>
      </c>
      <c r="AU236">
        <f t="shared" si="131"/>
        <v>55329.843362899548</v>
      </c>
      <c r="AV236">
        <f t="shared" si="132"/>
        <v>2000</v>
      </c>
      <c r="AW236">
        <f t="shared" si="133"/>
        <v>1686.00009</v>
      </c>
      <c r="AX236">
        <f t="shared" si="134"/>
        <v>0.84300004500000003</v>
      </c>
      <c r="AY236">
        <f t="shared" si="135"/>
        <v>0.15870011249999999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1736452167.0999999</v>
      </c>
      <c r="BF236">
        <v>1547.74</v>
      </c>
      <c r="BG236">
        <v>1640.84</v>
      </c>
      <c r="BH236">
        <v>11.467449999999999</v>
      </c>
      <c r="BI236">
        <v>7.2609899999999996</v>
      </c>
      <c r="BJ236">
        <v>1525.5550000000001</v>
      </c>
      <c r="BK236">
        <v>11.443899999999999</v>
      </c>
      <c r="BL236">
        <v>500.37799999999999</v>
      </c>
      <c r="BM236">
        <v>102.114</v>
      </c>
      <c r="BN236">
        <v>2.7588499999999998E-2</v>
      </c>
      <c r="BO236">
        <v>20.016500000000001</v>
      </c>
      <c r="BP236">
        <v>20.000900000000001</v>
      </c>
      <c r="BQ236">
        <v>999.9</v>
      </c>
      <c r="BR236">
        <v>0</v>
      </c>
      <c r="BS236">
        <v>0</v>
      </c>
      <c r="BT236">
        <v>10009.049999999999</v>
      </c>
      <c r="BU236">
        <v>594.17650000000003</v>
      </c>
      <c r="BV236">
        <v>1522.7049999999999</v>
      </c>
      <c r="BW236">
        <v>-93.098799999999997</v>
      </c>
      <c r="BX236">
        <v>1565.7</v>
      </c>
      <c r="BY236">
        <v>1652.845</v>
      </c>
      <c r="BZ236">
        <v>4.2064300000000001</v>
      </c>
      <c r="CA236">
        <v>1640.84</v>
      </c>
      <c r="CB236">
        <v>7.2609899999999996</v>
      </c>
      <c r="CC236">
        <v>1.1709799999999999</v>
      </c>
      <c r="CD236">
        <v>0.74144750000000004</v>
      </c>
      <c r="CE236">
        <v>9.2376649999999998</v>
      </c>
      <c r="CF236">
        <v>2.6331150000000001</v>
      </c>
      <c r="CG236">
        <v>2000</v>
      </c>
      <c r="CH236">
        <v>0.89999850000000003</v>
      </c>
      <c r="CI236">
        <v>0.10000149999999999</v>
      </c>
      <c r="CJ236">
        <v>22</v>
      </c>
      <c r="CK236">
        <v>42020.55</v>
      </c>
      <c r="CL236">
        <v>1736448967.0999999</v>
      </c>
      <c r="CM236" t="s">
        <v>347</v>
      </c>
      <c r="CN236">
        <v>1736448967.0999999</v>
      </c>
      <c r="CO236">
        <v>1736448953.0999999</v>
      </c>
      <c r="CP236">
        <v>2</v>
      </c>
      <c r="CQ236">
        <v>-0.42199999999999999</v>
      </c>
      <c r="CR236">
        <v>-1.2999999999999999E-2</v>
      </c>
      <c r="CS236">
        <v>1.4690000000000001</v>
      </c>
      <c r="CT236">
        <v>4.4999999999999998E-2</v>
      </c>
      <c r="CU236">
        <v>197</v>
      </c>
      <c r="CV236">
        <v>13</v>
      </c>
      <c r="CW236">
        <v>0.01</v>
      </c>
      <c r="CX236">
        <v>0.02</v>
      </c>
      <c r="CY236">
        <v>-92.451718749999998</v>
      </c>
      <c r="CZ236">
        <v>-7.2548735294115296</v>
      </c>
      <c r="DA236">
        <v>0.60415881316375397</v>
      </c>
      <c r="DB236">
        <v>0</v>
      </c>
      <c r="DC236">
        <v>4.211446875</v>
      </c>
      <c r="DD236">
        <v>-3.6745588235305403E-2</v>
      </c>
      <c r="DE236">
        <v>3.0538515000528899E-3</v>
      </c>
      <c r="DF236">
        <v>1</v>
      </c>
      <c r="DG236">
        <v>1</v>
      </c>
      <c r="DH236">
        <v>2</v>
      </c>
      <c r="DI236" t="s">
        <v>362</v>
      </c>
      <c r="DJ236">
        <v>2.9368699999999999</v>
      </c>
      <c r="DK236">
        <v>2.6287500000000001</v>
      </c>
      <c r="DL236">
        <v>0.246229</v>
      </c>
      <c r="DM236">
        <v>0.25287799999999999</v>
      </c>
      <c r="DN236">
        <v>7.0135199999999995E-2</v>
      </c>
      <c r="DO236">
        <v>4.9447600000000001E-2</v>
      </c>
      <c r="DP236">
        <v>25435.1</v>
      </c>
      <c r="DQ236">
        <v>28184</v>
      </c>
      <c r="DR236">
        <v>29462.1</v>
      </c>
      <c r="DS236">
        <v>34708.6</v>
      </c>
      <c r="DT236">
        <v>34602.400000000001</v>
      </c>
      <c r="DU236">
        <v>41740.400000000001</v>
      </c>
      <c r="DV236">
        <v>40233.1</v>
      </c>
      <c r="DW236">
        <v>47578.3</v>
      </c>
      <c r="DX236">
        <v>1.7149000000000001</v>
      </c>
      <c r="DY236">
        <v>2.0477500000000002</v>
      </c>
      <c r="DZ236">
        <v>3.0472900000000001E-2</v>
      </c>
      <c r="EA236">
        <v>0</v>
      </c>
      <c r="EB236">
        <v>19.490600000000001</v>
      </c>
      <c r="EC236">
        <v>999.9</v>
      </c>
      <c r="ED236">
        <v>64.216999999999999</v>
      </c>
      <c r="EE236">
        <v>22.416</v>
      </c>
      <c r="EF236">
        <v>17.113700000000001</v>
      </c>
      <c r="EG236">
        <v>61.428199999999997</v>
      </c>
      <c r="EH236">
        <v>44.755600000000001</v>
      </c>
      <c r="EI236">
        <v>1</v>
      </c>
      <c r="EJ236">
        <v>-0.30331799999999998</v>
      </c>
      <c r="EK236">
        <v>1.61514</v>
      </c>
      <c r="EL236">
        <v>20.279900000000001</v>
      </c>
      <c r="EM236">
        <v>5.2475399999999999</v>
      </c>
      <c r="EN236">
        <v>11.914099999999999</v>
      </c>
      <c r="EO236">
        <v>4.9896500000000001</v>
      </c>
      <c r="EP236">
        <v>3.2841800000000001</v>
      </c>
      <c r="EQ236">
        <v>9999</v>
      </c>
      <c r="ER236">
        <v>9999</v>
      </c>
      <c r="ES236">
        <v>999.9</v>
      </c>
      <c r="ET236">
        <v>9999</v>
      </c>
      <c r="EU236">
        <v>1.88408</v>
      </c>
      <c r="EV236">
        <v>1.88429</v>
      </c>
      <c r="EW236">
        <v>1.8851899999999999</v>
      </c>
      <c r="EX236">
        <v>1.8872</v>
      </c>
      <c r="EY236">
        <v>1.88367</v>
      </c>
      <c r="EZ236">
        <v>1.87679</v>
      </c>
      <c r="FA236">
        <v>1.88262</v>
      </c>
      <c r="FB236">
        <v>1.8881399999999999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22.31</v>
      </c>
      <c r="FQ236">
        <v>2.35E-2</v>
      </c>
      <c r="FR236">
        <v>-0.66434949939203702</v>
      </c>
      <c r="FS236">
        <v>9.8787948123959593E-3</v>
      </c>
      <c r="FT236">
        <v>5.3251326344088904E-6</v>
      </c>
      <c r="FU236">
        <v>-1.29812346716052E-9</v>
      </c>
      <c r="FV236">
        <v>-3.0087886876822501E-2</v>
      </c>
      <c r="FW236">
        <v>-3.68478344840185E-3</v>
      </c>
      <c r="FX236">
        <v>8.3536045323785897E-4</v>
      </c>
      <c r="FY236">
        <v>-9.0991182514875006E-6</v>
      </c>
      <c r="FZ236">
        <v>5</v>
      </c>
      <c r="GA236">
        <v>1737</v>
      </c>
      <c r="GB236">
        <v>1</v>
      </c>
      <c r="GC236">
        <v>17</v>
      </c>
      <c r="GD236">
        <v>53.4</v>
      </c>
      <c r="GE236">
        <v>53.6</v>
      </c>
      <c r="GF236">
        <v>2.8955099999999998</v>
      </c>
      <c r="GG236">
        <v>2.4255399999999998</v>
      </c>
      <c r="GH236">
        <v>1.3501000000000001</v>
      </c>
      <c r="GI236">
        <v>2.2460900000000001</v>
      </c>
      <c r="GJ236">
        <v>1.3000499999999999</v>
      </c>
      <c r="GK236">
        <v>2.3571800000000001</v>
      </c>
      <c r="GL236">
        <v>26.189800000000002</v>
      </c>
      <c r="GM236">
        <v>14.0182</v>
      </c>
      <c r="GN236">
        <v>19</v>
      </c>
      <c r="GO236">
        <v>318.47399999999999</v>
      </c>
      <c r="GP236">
        <v>500.74599999999998</v>
      </c>
      <c r="GQ236">
        <v>17.731400000000001</v>
      </c>
      <c r="GR236">
        <v>23.471</v>
      </c>
      <c r="GS236">
        <v>29.999700000000001</v>
      </c>
      <c r="GT236">
        <v>23.8612</v>
      </c>
      <c r="GU236">
        <v>23.894300000000001</v>
      </c>
      <c r="GV236">
        <v>57.905799999999999</v>
      </c>
      <c r="GW236">
        <v>57.601500000000001</v>
      </c>
      <c r="GX236">
        <v>100</v>
      </c>
      <c r="GY236">
        <v>17.7256</v>
      </c>
      <c r="GZ236">
        <v>1669.74</v>
      </c>
      <c r="HA236">
        <v>7.2662699999999996</v>
      </c>
      <c r="HB236">
        <v>101.824</v>
      </c>
      <c r="HC236">
        <v>102.34699999999999</v>
      </c>
    </row>
    <row r="237" spans="1:211" x14ac:dyDescent="0.2">
      <c r="A237">
        <v>221</v>
      </c>
      <c r="B237">
        <v>1736452171.0999999</v>
      </c>
      <c r="C237">
        <v>441</v>
      </c>
      <c r="D237" t="s">
        <v>792</v>
      </c>
      <c r="E237" t="s">
        <v>793</v>
      </c>
      <c r="F237">
        <v>2</v>
      </c>
      <c r="G237">
        <v>1736452170.0999999</v>
      </c>
      <c r="H237">
        <f t="shared" si="102"/>
        <v>3.548634936491117E-3</v>
      </c>
      <c r="I237">
        <f t="shared" si="103"/>
        <v>3.5486349364911169</v>
      </c>
      <c r="J237">
        <f t="shared" si="104"/>
        <v>43.673779370138632</v>
      </c>
      <c r="K237">
        <f t="shared" si="105"/>
        <v>1557.9</v>
      </c>
      <c r="L237">
        <f t="shared" si="106"/>
        <v>1302.489327949183</v>
      </c>
      <c r="M237">
        <f t="shared" si="107"/>
        <v>133.03960995928105</v>
      </c>
      <c r="N237">
        <f t="shared" si="108"/>
        <v>159.12791291880004</v>
      </c>
      <c r="O237">
        <f t="shared" si="109"/>
        <v>0.31844481554053961</v>
      </c>
      <c r="P237">
        <f t="shared" si="110"/>
        <v>3.5302671382965713</v>
      </c>
      <c r="Q237">
        <f t="shared" si="111"/>
        <v>0.30330380954264446</v>
      </c>
      <c r="R237">
        <f t="shared" si="112"/>
        <v>0.19086523569775815</v>
      </c>
      <c r="S237">
        <f t="shared" si="113"/>
        <v>317.40317400000004</v>
      </c>
      <c r="T237">
        <f t="shared" si="114"/>
        <v>20.814883808162193</v>
      </c>
      <c r="U237">
        <f t="shared" si="115"/>
        <v>19.9941</v>
      </c>
      <c r="V237">
        <f t="shared" si="116"/>
        <v>2.3457558721420479</v>
      </c>
      <c r="W237">
        <f t="shared" si="117"/>
        <v>49.866826040982239</v>
      </c>
      <c r="X237">
        <f t="shared" si="118"/>
        <v>1.171268873124</v>
      </c>
      <c r="Y237">
        <f t="shared" si="119"/>
        <v>2.3487937093919147</v>
      </c>
      <c r="Z237">
        <f t="shared" si="120"/>
        <v>1.174486999018048</v>
      </c>
      <c r="AA237">
        <f t="shared" si="121"/>
        <v>-156.49480069925826</v>
      </c>
      <c r="AB237">
        <f t="shared" si="122"/>
        <v>3.9777666249609518</v>
      </c>
      <c r="AC237">
        <f t="shared" si="123"/>
        <v>0.22655102489833348</v>
      </c>
      <c r="AD237">
        <f t="shared" si="124"/>
        <v>165.11269095060109</v>
      </c>
      <c r="AE237">
        <f t="shared" si="125"/>
        <v>71.836001867447706</v>
      </c>
      <c r="AF237">
        <f t="shared" si="126"/>
        <v>3.5488688079372834</v>
      </c>
      <c r="AG237">
        <f t="shared" si="127"/>
        <v>43.673779370138632</v>
      </c>
      <c r="AH237">
        <v>1653.1723275284</v>
      </c>
      <c r="AI237">
        <v>1575.9798787878799</v>
      </c>
      <c r="AJ237">
        <v>3.4410038068466799</v>
      </c>
      <c r="AK237">
        <v>84.881134538593102</v>
      </c>
      <c r="AL237">
        <f t="shared" si="128"/>
        <v>3.5486349364911169</v>
      </c>
      <c r="AM237">
        <v>7.2611776635568104</v>
      </c>
      <c r="AN237">
        <v>11.4670328671329</v>
      </c>
      <c r="AO237">
        <v>-3.0386398781282999E-5</v>
      </c>
      <c r="AP237">
        <v>118.923516889192</v>
      </c>
      <c r="AQ237">
        <v>135</v>
      </c>
      <c r="AR237">
        <v>27</v>
      </c>
      <c r="AS237">
        <f t="shared" si="129"/>
        <v>1</v>
      </c>
      <c r="AT237">
        <f t="shared" si="130"/>
        <v>0</v>
      </c>
      <c r="AU237">
        <f t="shared" si="131"/>
        <v>55216.938568290774</v>
      </c>
      <c r="AV237">
        <f t="shared" si="132"/>
        <v>2000.02</v>
      </c>
      <c r="AW237">
        <f t="shared" si="133"/>
        <v>1686.01686</v>
      </c>
      <c r="AX237">
        <f t="shared" si="134"/>
        <v>0.84299999999999997</v>
      </c>
      <c r="AY237">
        <f t="shared" si="135"/>
        <v>0.15870000000000001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1736452170.0999999</v>
      </c>
      <c r="BF237">
        <v>1557.9</v>
      </c>
      <c r="BG237">
        <v>1650.65</v>
      </c>
      <c r="BH237">
        <v>11.467000000000001</v>
      </c>
      <c r="BI237">
        <v>7.2611699999999999</v>
      </c>
      <c r="BJ237">
        <v>1535.54</v>
      </c>
      <c r="BK237">
        <v>11.4435</v>
      </c>
      <c r="BL237">
        <v>500.47300000000001</v>
      </c>
      <c r="BM237">
        <v>102.116</v>
      </c>
      <c r="BN237">
        <v>2.6571999999999998E-2</v>
      </c>
      <c r="BO237">
        <v>20.015000000000001</v>
      </c>
      <c r="BP237">
        <v>19.9941</v>
      </c>
      <c r="BQ237">
        <v>999.9</v>
      </c>
      <c r="BR237">
        <v>0</v>
      </c>
      <c r="BS237">
        <v>0</v>
      </c>
      <c r="BT237">
        <v>9987.5</v>
      </c>
      <c r="BU237">
        <v>594.24599999999998</v>
      </c>
      <c r="BV237">
        <v>1521.75</v>
      </c>
      <c r="BW237">
        <v>-92.751000000000005</v>
      </c>
      <c r="BX237">
        <v>1575.97</v>
      </c>
      <c r="BY237">
        <v>1662.72</v>
      </c>
      <c r="BZ237">
        <v>4.20587</v>
      </c>
      <c r="CA237">
        <v>1650.65</v>
      </c>
      <c r="CB237">
        <v>7.2611699999999999</v>
      </c>
      <c r="CC237">
        <v>1.17096</v>
      </c>
      <c r="CD237">
        <v>0.741479</v>
      </c>
      <c r="CE237">
        <v>9.2374200000000002</v>
      </c>
      <c r="CF237">
        <v>2.6337000000000002</v>
      </c>
      <c r="CG237">
        <v>2000.02</v>
      </c>
      <c r="CH237">
        <v>0.9</v>
      </c>
      <c r="CI237">
        <v>0.1</v>
      </c>
      <c r="CJ237">
        <v>22</v>
      </c>
      <c r="CK237">
        <v>42020.9</v>
      </c>
      <c r="CL237">
        <v>1736448967.0999999</v>
      </c>
      <c r="CM237" t="s">
        <v>347</v>
      </c>
      <c r="CN237">
        <v>1736448967.0999999</v>
      </c>
      <c r="CO237">
        <v>1736448953.0999999</v>
      </c>
      <c r="CP237">
        <v>2</v>
      </c>
      <c r="CQ237">
        <v>-0.42199999999999999</v>
      </c>
      <c r="CR237">
        <v>-1.2999999999999999E-2</v>
      </c>
      <c r="CS237">
        <v>1.4690000000000001</v>
      </c>
      <c r="CT237">
        <v>4.4999999999999998E-2</v>
      </c>
      <c r="CU237">
        <v>197</v>
      </c>
      <c r="CV237">
        <v>13</v>
      </c>
      <c r="CW237">
        <v>0.01</v>
      </c>
      <c r="CX237">
        <v>0.02</v>
      </c>
      <c r="CY237">
        <v>-92.6308875</v>
      </c>
      <c r="CZ237">
        <v>-4.6752529411761099</v>
      </c>
      <c r="DA237">
        <v>0.45504292225431803</v>
      </c>
      <c r="DB237">
        <v>0</v>
      </c>
      <c r="DC237">
        <v>4.2105187500000003</v>
      </c>
      <c r="DD237">
        <v>-4.2097058823541401E-2</v>
      </c>
      <c r="DE237">
        <v>3.32859932066038E-3</v>
      </c>
      <c r="DF237">
        <v>1</v>
      </c>
      <c r="DG237">
        <v>1</v>
      </c>
      <c r="DH237">
        <v>2</v>
      </c>
      <c r="DI237" t="s">
        <v>362</v>
      </c>
      <c r="DJ237">
        <v>2.9364400000000002</v>
      </c>
      <c r="DK237">
        <v>2.62866</v>
      </c>
      <c r="DL237">
        <v>0.246867</v>
      </c>
      <c r="DM237">
        <v>0.25351899999999999</v>
      </c>
      <c r="DN237">
        <v>7.0135699999999995E-2</v>
      </c>
      <c r="DO237">
        <v>4.9451799999999997E-2</v>
      </c>
      <c r="DP237">
        <v>25413.8</v>
      </c>
      <c r="DQ237">
        <v>28159.8</v>
      </c>
      <c r="DR237">
        <v>29462.3</v>
      </c>
      <c r="DS237">
        <v>34708.400000000001</v>
      </c>
      <c r="DT237">
        <v>34602.400000000001</v>
      </c>
      <c r="DU237">
        <v>41740.199999999997</v>
      </c>
      <c r="DV237">
        <v>40233.199999999997</v>
      </c>
      <c r="DW237">
        <v>47578.400000000001</v>
      </c>
      <c r="DX237">
        <v>1.7196499999999999</v>
      </c>
      <c r="DY237">
        <v>2.0480200000000002</v>
      </c>
      <c r="DZ237">
        <v>3.04468E-2</v>
      </c>
      <c r="EA237">
        <v>0</v>
      </c>
      <c r="EB237">
        <v>19.490400000000001</v>
      </c>
      <c r="EC237">
        <v>999.9</v>
      </c>
      <c r="ED237">
        <v>64.216999999999999</v>
      </c>
      <c r="EE237">
        <v>22.416</v>
      </c>
      <c r="EF237">
        <v>17.113800000000001</v>
      </c>
      <c r="EG237">
        <v>61.348199999999999</v>
      </c>
      <c r="EH237">
        <v>45.248399999999997</v>
      </c>
      <c r="EI237">
        <v>1</v>
      </c>
      <c r="EJ237">
        <v>-0.30361300000000002</v>
      </c>
      <c r="EK237">
        <v>1.60541</v>
      </c>
      <c r="EL237">
        <v>20.279900000000001</v>
      </c>
      <c r="EM237">
        <v>5.2469400000000004</v>
      </c>
      <c r="EN237">
        <v>11.914099999999999</v>
      </c>
      <c r="EO237">
        <v>4.9894999999999996</v>
      </c>
      <c r="EP237">
        <v>3.2841499999999999</v>
      </c>
      <c r="EQ237">
        <v>9999</v>
      </c>
      <c r="ER237">
        <v>9999</v>
      </c>
      <c r="ES237">
        <v>999.9</v>
      </c>
      <c r="ET237">
        <v>9999</v>
      </c>
      <c r="EU237">
        <v>1.8840600000000001</v>
      </c>
      <c r="EV237">
        <v>1.8843000000000001</v>
      </c>
      <c r="EW237">
        <v>1.8851800000000001</v>
      </c>
      <c r="EX237">
        <v>1.8872</v>
      </c>
      <c r="EY237">
        <v>1.88367</v>
      </c>
      <c r="EZ237">
        <v>1.8767799999999999</v>
      </c>
      <c r="FA237">
        <v>1.88262</v>
      </c>
      <c r="FB237">
        <v>1.8881300000000001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22.42</v>
      </c>
      <c r="FQ237">
        <v>2.35E-2</v>
      </c>
      <c r="FR237">
        <v>-0.66434949939203702</v>
      </c>
      <c r="FS237">
        <v>9.8787948123959593E-3</v>
      </c>
      <c r="FT237">
        <v>5.3251326344088904E-6</v>
      </c>
      <c r="FU237">
        <v>-1.29812346716052E-9</v>
      </c>
      <c r="FV237">
        <v>-3.0087886876822501E-2</v>
      </c>
      <c r="FW237">
        <v>-3.68478344840185E-3</v>
      </c>
      <c r="FX237">
        <v>8.3536045323785897E-4</v>
      </c>
      <c r="FY237">
        <v>-9.0991182514875006E-6</v>
      </c>
      <c r="FZ237">
        <v>5</v>
      </c>
      <c r="GA237">
        <v>1737</v>
      </c>
      <c r="GB237">
        <v>1</v>
      </c>
      <c r="GC237">
        <v>17</v>
      </c>
      <c r="GD237">
        <v>53.4</v>
      </c>
      <c r="GE237">
        <v>53.6</v>
      </c>
      <c r="GF237">
        <v>2.9040499999999998</v>
      </c>
      <c r="GG237">
        <v>2.4218799999999998</v>
      </c>
      <c r="GH237">
        <v>1.3513200000000001</v>
      </c>
      <c r="GI237">
        <v>2.2448700000000001</v>
      </c>
      <c r="GJ237">
        <v>1.3000499999999999</v>
      </c>
      <c r="GK237">
        <v>2.52075</v>
      </c>
      <c r="GL237">
        <v>26.189800000000002</v>
      </c>
      <c r="GM237">
        <v>14.0182</v>
      </c>
      <c r="GN237">
        <v>19</v>
      </c>
      <c r="GO237">
        <v>320.495</v>
      </c>
      <c r="GP237">
        <v>500.90300000000002</v>
      </c>
      <c r="GQ237">
        <v>17.7239</v>
      </c>
      <c r="GR237">
        <v>23.468</v>
      </c>
      <c r="GS237">
        <v>29.999600000000001</v>
      </c>
      <c r="GT237">
        <v>23.859100000000002</v>
      </c>
      <c r="GU237">
        <v>23.892099999999999</v>
      </c>
      <c r="GV237">
        <v>58.081099999999999</v>
      </c>
      <c r="GW237">
        <v>57.601500000000001</v>
      </c>
      <c r="GX237">
        <v>100</v>
      </c>
      <c r="GY237">
        <v>17.709599999999998</v>
      </c>
      <c r="GZ237">
        <v>1669.74</v>
      </c>
      <c r="HA237">
        <v>7.2662699999999996</v>
      </c>
      <c r="HB237">
        <v>101.824</v>
      </c>
      <c r="HC237">
        <v>102.346</v>
      </c>
    </row>
    <row r="238" spans="1:211" x14ac:dyDescent="0.2">
      <c r="A238">
        <v>222</v>
      </c>
      <c r="B238">
        <v>1736452173.0999999</v>
      </c>
      <c r="C238">
        <v>443</v>
      </c>
      <c r="D238" t="s">
        <v>794</v>
      </c>
      <c r="E238" t="s">
        <v>795</v>
      </c>
      <c r="F238">
        <v>2</v>
      </c>
      <c r="G238">
        <v>1736452171.0999999</v>
      </c>
      <c r="H238">
        <f t="shared" si="102"/>
        <v>3.5493368585866971E-3</v>
      </c>
      <c r="I238">
        <f t="shared" si="103"/>
        <v>3.5493368585866971</v>
      </c>
      <c r="J238">
        <f t="shared" si="104"/>
        <v>43.486262221676434</v>
      </c>
      <c r="K238">
        <f t="shared" si="105"/>
        <v>1561.335</v>
      </c>
      <c r="L238">
        <f t="shared" si="106"/>
        <v>1306.9409389847538</v>
      </c>
      <c r="M238">
        <f t="shared" si="107"/>
        <v>133.49268854927465</v>
      </c>
      <c r="N238">
        <f t="shared" si="108"/>
        <v>159.47683683242025</v>
      </c>
      <c r="O238">
        <f t="shared" si="109"/>
        <v>0.3185778448664402</v>
      </c>
      <c r="P238">
        <f t="shared" si="110"/>
        <v>3.5339394011883121</v>
      </c>
      <c r="Q238">
        <f t="shared" si="111"/>
        <v>0.30343945186831667</v>
      </c>
      <c r="R238">
        <f t="shared" si="112"/>
        <v>0.19094982321219814</v>
      </c>
      <c r="S238">
        <f t="shared" si="113"/>
        <v>317.40079350000002</v>
      </c>
      <c r="T238">
        <f t="shared" si="114"/>
        <v>20.813482015096021</v>
      </c>
      <c r="U238">
        <f t="shared" si="115"/>
        <v>19.991900000000001</v>
      </c>
      <c r="V238">
        <f t="shared" si="116"/>
        <v>2.3454363001624112</v>
      </c>
      <c r="W238">
        <f t="shared" si="117"/>
        <v>49.867610193933423</v>
      </c>
      <c r="X238">
        <f t="shared" si="118"/>
        <v>1.1712546557640502</v>
      </c>
      <c r="Y238">
        <f t="shared" si="119"/>
        <v>2.348728265118543</v>
      </c>
      <c r="Z238">
        <f t="shared" si="120"/>
        <v>1.174181644398361</v>
      </c>
      <c r="AA238">
        <f t="shared" si="121"/>
        <v>-156.52575546367333</v>
      </c>
      <c r="AB238">
        <f t="shared" si="122"/>
        <v>4.3153174335787332</v>
      </c>
      <c r="AC238">
        <f t="shared" si="123"/>
        <v>0.24551727757607264</v>
      </c>
      <c r="AD238">
        <f t="shared" si="124"/>
        <v>165.43587274748151</v>
      </c>
      <c r="AE238">
        <f t="shared" si="125"/>
        <v>72.092630690111918</v>
      </c>
      <c r="AF238">
        <f t="shared" si="126"/>
        <v>3.5487942486534765</v>
      </c>
      <c r="AG238">
        <f t="shared" si="127"/>
        <v>43.486262221676434</v>
      </c>
      <c r="AH238">
        <v>1659.9189897796</v>
      </c>
      <c r="AI238">
        <v>1582.9070909090899</v>
      </c>
      <c r="AJ238">
        <v>3.4477568273256001</v>
      </c>
      <c r="AK238">
        <v>84.881134538593102</v>
      </c>
      <c r="AL238">
        <f t="shared" si="128"/>
        <v>3.5493368585866971</v>
      </c>
      <c r="AM238">
        <v>7.2609661367198903</v>
      </c>
      <c r="AN238">
        <v>11.467409090909101</v>
      </c>
      <c r="AO238">
        <v>-1.5736009706447898E-5</v>
      </c>
      <c r="AP238">
        <v>118.923516889192</v>
      </c>
      <c r="AQ238">
        <v>131</v>
      </c>
      <c r="AR238">
        <v>26</v>
      </c>
      <c r="AS238">
        <f t="shared" si="129"/>
        <v>1</v>
      </c>
      <c r="AT238">
        <f t="shared" si="130"/>
        <v>0</v>
      </c>
      <c r="AU238">
        <f t="shared" si="131"/>
        <v>55299.204529694383</v>
      </c>
      <c r="AV238">
        <f t="shared" si="132"/>
        <v>2000.0050000000001</v>
      </c>
      <c r="AW238">
        <f t="shared" si="133"/>
        <v>1686.0042149999999</v>
      </c>
      <c r="AX238">
        <f t="shared" si="134"/>
        <v>0.84299999999999997</v>
      </c>
      <c r="AY238">
        <f t="shared" si="135"/>
        <v>0.15870000000000001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1736452171.0999999</v>
      </c>
      <c r="BF238">
        <v>1561.335</v>
      </c>
      <c r="BG238">
        <v>1654.405</v>
      </c>
      <c r="BH238">
        <v>11.467000000000001</v>
      </c>
      <c r="BI238">
        <v>7.261355</v>
      </c>
      <c r="BJ238">
        <v>1538.92</v>
      </c>
      <c r="BK238">
        <v>11.4435</v>
      </c>
      <c r="BL238">
        <v>500.48450000000003</v>
      </c>
      <c r="BM238">
        <v>102.11450000000001</v>
      </c>
      <c r="BN238">
        <v>2.6832149999999999E-2</v>
      </c>
      <c r="BO238">
        <v>20.01455</v>
      </c>
      <c r="BP238">
        <v>19.991900000000001</v>
      </c>
      <c r="BQ238">
        <v>999.9</v>
      </c>
      <c r="BR238">
        <v>0</v>
      </c>
      <c r="BS238">
        <v>0</v>
      </c>
      <c r="BT238">
        <v>10003.15</v>
      </c>
      <c r="BU238">
        <v>594.25800000000004</v>
      </c>
      <c r="BV238">
        <v>1521.84</v>
      </c>
      <c r="BW238">
        <v>-93.067499999999995</v>
      </c>
      <c r="BX238">
        <v>1579.4449999999999</v>
      </c>
      <c r="BY238">
        <v>1666.5050000000001</v>
      </c>
      <c r="BZ238">
        <v>4.2056449999999996</v>
      </c>
      <c r="CA238">
        <v>1654.405</v>
      </c>
      <c r="CB238">
        <v>7.261355</v>
      </c>
      <c r="CC238">
        <v>1.1709400000000001</v>
      </c>
      <c r="CD238">
        <v>0.74148700000000001</v>
      </c>
      <c r="CE238">
        <v>9.2371599999999994</v>
      </c>
      <c r="CF238">
        <v>2.6338599999999999</v>
      </c>
      <c r="CG238">
        <v>2000.0050000000001</v>
      </c>
      <c r="CH238">
        <v>0.9</v>
      </c>
      <c r="CI238">
        <v>0.1</v>
      </c>
      <c r="CJ238">
        <v>22</v>
      </c>
      <c r="CK238">
        <v>42020.65</v>
      </c>
      <c r="CL238">
        <v>1736448967.0999999</v>
      </c>
      <c r="CM238" t="s">
        <v>347</v>
      </c>
      <c r="CN238">
        <v>1736448967.0999999</v>
      </c>
      <c r="CO238">
        <v>1736448953.0999999</v>
      </c>
      <c r="CP238">
        <v>2</v>
      </c>
      <c r="CQ238">
        <v>-0.42199999999999999</v>
      </c>
      <c r="CR238">
        <v>-1.2999999999999999E-2</v>
      </c>
      <c r="CS238">
        <v>1.4690000000000001</v>
      </c>
      <c r="CT238">
        <v>4.4999999999999998E-2</v>
      </c>
      <c r="CU238">
        <v>197</v>
      </c>
      <c r="CV238">
        <v>13</v>
      </c>
      <c r="CW238">
        <v>0.01</v>
      </c>
      <c r="CX238">
        <v>0.02</v>
      </c>
      <c r="CY238">
        <v>-92.779743749999994</v>
      </c>
      <c r="CZ238">
        <v>-2.1761735294115501</v>
      </c>
      <c r="DA238">
        <v>0.272919417980724</v>
      </c>
      <c r="DB238">
        <v>0</v>
      </c>
      <c r="DC238">
        <v>4.2094174999999998</v>
      </c>
      <c r="DD238">
        <v>-4.0971176470594603E-2</v>
      </c>
      <c r="DE238">
        <v>3.2612852144516002E-3</v>
      </c>
      <c r="DF238">
        <v>1</v>
      </c>
      <c r="DG238">
        <v>1</v>
      </c>
      <c r="DH238">
        <v>2</v>
      </c>
      <c r="DI238" t="s">
        <v>362</v>
      </c>
      <c r="DJ238">
        <v>2.9364400000000002</v>
      </c>
      <c r="DK238">
        <v>2.6280000000000001</v>
      </c>
      <c r="DL238">
        <v>0.24749399999999999</v>
      </c>
      <c r="DM238">
        <v>0.25416299999999997</v>
      </c>
      <c r="DN238">
        <v>7.0128599999999999E-2</v>
      </c>
      <c r="DO238">
        <v>4.9451200000000001E-2</v>
      </c>
      <c r="DP238">
        <v>25392.7</v>
      </c>
      <c r="DQ238">
        <v>28135.5</v>
      </c>
      <c r="DR238">
        <v>29462.2</v>
      </c>
      <c r="DS238">
        <v>34708.199999999997</v>
      </c>
      <c r="DT238">
        <v>34602.6</v>
      </c>
      <c r="DU238">
        <v>41740.199999999997</v>
      </c>
      <c r="DV238">
        <v>40233.1</v>
      </c>
      <c r="DW238">
        <v>47578.400000000001</v>
      </c>
      <c r="DX238">
        <v>1.7270000000000001</v>
      </c>
      <c r="DY238">
        <v>2.0483500000000001</v>
      </c>
      <c r="DZ238">
        <v>3.0085400000000002E-2</v>
      </c>
      <c r="EA238">
        <v>0</v>
      </c>
      <c r="EB238">
        <v>19.490400000000001</v>
      </c>
      <c r="EC238">
        <v>999.9</v>
      </c>
      <c r="ED238">
        <v>64.241</v>
      </c>
      <c r="EE238">
        <v>22.425999999999998</v>
      </c>
      <c r="EF238">
        <v>17.1309</v>
      </c>
      <c r="EG238">
        <v>61.2682</v>
      </c>
      <c r="EH238">
        <v>44.583300000000001</v>
      </c>
      <c r="EI238">
        <v>1</v>
      </c>
      <c r="EJ238">
        <v>-0.30397400000000002</v>
      </c>
      <c r="EK238">
        <v>1.6197299999999999</v>
      </c>
      <c r="EL238">
        <v>20.279699999999998</v>
      </c>
      <c r="EM238">
        <v>5.2467899999999998</v>
      </c>
      <c r="EN238">
        <v>11.914099999999999</v>
      </c>
      <c r="EO238">
        <v>4.9895500000000004</v>
      </c>
      <c r="EP238">
        <v>3.2841999999999998</v>
      </c>
      <c r="EQ238">
        <v>9999</v>
      </c>
      <c r="ER238">
        <v>9999</v>
      </c>
      <c r="ES238">
        <v>999.9</v>
      </c>
      <c r="ET238">
        <v>9999</v>
      </c>
      <c r="EU238">
        <v>1.88405</v>
      </c>
      <c r="EV238">
        <v>1.8843000000000001</v>
      </c>
      <c r="EW238">
        <v>1.8851800000000001</v>
      </c>
      <c r="EX238">
        <v>1.8872100000000001</v>
      </c>
      <c r="EY238">
        <v>1.8836900000000001</v>
      </c>
      <c r="EZ238">
        <v>1.8768199999999999</v>
      </c>
      <c r="FA238">
        <v>1.88262</v>
      </c>
      <c r="FB238">
        <v>1.8881300000000001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22.53</v>
      </c>
      <c r="FQ238">
        <v>2.35E-2</v>
      </c>
      <c r="FR238">
        <v>-0.66434949939203702</v>
      </c>
      <c r="FS238">
        <v>9.8787948123959593E-3</v>
      </c>
      <c r="FT238">
        <v>5.3251326344088904E-6</v>
      </c>
      <c r="FU238">
        <v>-1.29812346716052E-9</v>
      </c>
      <c r="FV238">
        <v>-3.0087886876822501E-2</v>
      </c>
      <c r="FW238">
        <v>-3.68478344840185E-3</v>
      </c>
      <c r="FX238">
        <v>8.3536045323785897E-4</v>
      </c>
      <c r="FY238">
        <v>-9.0991182514875006E-6</v>
      </c>
      <c r="FZ238">
        <v>5</v>
      </c>
      <c r="GA238">
        <v>1737</v>
      </c>
      <c r="GB238">
        <v>1</v>
      </c>
      <c r="GC238">
        <v>17</v>
      </c>
      <c r="GD238">
        <v>53.4</v>
      </c>
      <c r="GE238">
        <v>53.7</v>
      </c>
      <c r="GF238">
        <v>2.9138199999999999</v>
      </c>
      <c r="GG238">
        <v>2.4316399999999998</v>
      </c>
      <c r="GH238">
        <v>1.3513200000000001</v>
      </c>
      <c r="GI238">
        <v>2.2448700000000001</v>
      </c>
      <c r="GJ238">
        <v>1.3000499999999999</v>
      </c>
      <c r="GK238">
        <v>2.4658199999999999</v>
      </c>
      <c r="GL238">
        <v>26.189800000000002</v>
      </c>
      <c r="GM238">
        <v>14.0182</v>
      </c>
      <c r="GN238">
        <v>19</v>
      </c>
      <c r="GO238">
        <v>323.65100000000001</v>
      </c>
      <c r="GP238">
        <v>501.09100000000001</v>
      </c>
      <c r="GQ238">
        <v>17.7182</v>
      </c>
      <c r="GR238">
        <v>23.465699999999998</v>
      </c>
      <c r="GS238">
        <v>29.999500000000001</v>
      </c>
      <c r="GT238">
        <v>23.8567</v>
      </c>
      <c r="GU238">
        <v>23.889800000000001</v>
      </c>
      <c r="GV238">
        <v>58.362900000000003</v>
      </c>
      <c r="GW238">
        <v>57.601500000000001</v>
      </c>
      <c r="GX238">
        <v>100</v>
      </c>
      <c r="GY238">
        <v>17.709599999999998</v>
      </c>
      <c r="GZ238">
        <v>1683.26</v>
      </c>
      <c r="HA238">
        <v>7.26633</v>
      </c>
      <c r="HB238">
        <v>101.824</v>
      </c>
      <c r="HC238">
        <v>102.346</v>
      </c>
    </row>
    <row r="239" spans="1:211" x14ac:dyDescent="0.2">
      <c r="A239">
        <v>223</v>
      </c>
      <c r="B239">
        <v>1736452175.0999999</v>
      </c>
      <c r="C239">
        <v>445</v>
      </c>
      <c r="D239" t="s">
        <v>796</v>
      </c>
      <c r="E239" t="s">
        <v>797</v>
      </c>
      <c r="F239">
        <v>2</v>
      </c>
      <c r="G239">
        <v>1736452174.0999999</v>
      </c>
      <c r="H239">
        <f t="shared" si="102"/>
        <v>3.5476897952484323E-3</v>
      </c>
      <c r="I239">
        <f t="shared" si="103"/>
        <v>3.5476897952484325</v>
      </c>
      <c r="J239">
        <f t="shared" si="104"/>
        <v>43.123425385226483</v>
      </c>
      <c r="K239">
        <f t="shared" si="105"/>
        <v>1571.71</v>
      </c>
      <c r="L239">
        <f t="shared" si="106"/>
        <v>1318.9528117949235</v>
      </c>
      <c r="M239">
        <f t="shared" si="107"/>
        <v>134.71529356264449</v>
      </c>
      <c r="N239">
        <f t="shared" si="108"/>
        <v>160.53142474233201</v>
      </c>
      <c r="O239">
        <f t="shared" si="109"/>
        <v>0.31846034693924363</v>
      </c>
      <c r="P239">
        <f t="shared" si="110"/>
        <v>3.5413900874935105</v>
      </c>
      <c r="Q239">
        <f t="shared" si="111"/>
        <v>0.30336303900590988</v>
      </c>
      <c r="R239">
        <f t="shared" si="112"/>
        <v>0.1908986771348799</v>
      </c>
      <c r="S239">
        <f t="shared" si="113"/>
        <v>317.39986427999997</v>
      </c>
      <c r="T239">
        <f t="shared" si="114"/>
        <v>20.810897454089769</v>
      </c>
      <c r="U239">
        <f t="shared" si="115"/>
        <v>19.9894</v>
      </c>
      <c r="V239">
        <f t="shared" si="116"/>
        <v>2.3450731964927867</v>
      </c>
      <c r="W239">
        <f t="shared" si="117"/>
        <v>49.868446045007516</v>
      </c>
      <c r="X239">
        <f t="shared" si="118"/>
        <v>1.1711763842887202</v>
      </c>
      <c r="Y239">
        <f t="shared" si="119"/>
        <v>2.3485319418850636</v>
      </c>
      <c r="Z239">
        <f t="shared" si="120"/>
        <v>1.1738968122040665</v>
      </c>
      <c r="AA239">
        <f t="shared" si="121"/>
        <v>-156.45311997045587</v>
      </c>
      <c r="AB239">
        <f t="shared" si="122"/>
        <v>4.5439774530476758</v>
      </c>
      <c r="AC239">
        <f t="shared" si="123"/>
        <v>0.25797775002963919</v>
      </c>
      <c r="AD239">
        <f t="shared" si="124"/>
        <v>165.74869951262141</v>
      </c>
      <c r="AE239">
        <f t="shared" si="125"/>
        <v>72.330796503807221</v>
      </c>
      <c r="AF239">
        <f t="shared" si="126"/>
        <v>3.5470564520126482</v>
      </c>
      <c r="AG239">
        <f t="shared" si="127"/>
        <v>43.123425385226483</v>
      </c>
      <c r="AH239">
        <v>1666.77806724419</v>
      </c>
      <c r="AI239">
        <v>1589.92721212121</v>
      </c>
      <c r="AJ239">
        <v>3.4841236339442299</v>
      </c>
      <c r="AK239">
        <v>84.881134538593102</v>
      </c>
      <c r="AL239">
        <f t="shared" si="128"/>
        <v>3.5476897952484325</v>
      </c>
      <c r="AM239">
        <v>7.2611044951667001</v>
      </c>
      <c r="AN239">
        <v>11.466596503496501</v>
      </c>
      <c r="AO239">
        <v>-9.1625453493407402E-6</v>
      </c>
      <c r="AP239">
        <v>118.923516889192</v>
      </c>
      <c r="AQ239">
        <v>133</v>
      </c>
      <c r="AR239">
        <v>27</v>
      </c>
      <c r="AS239">
        <f t="shared" si="129"/>
        <v>1</v>
      </c>
      <c r="AT239">
        <f t="shared" si="130"/>
        <v>0</v>
      </c>
      <c r="AU239">
        <f t="shared" si="131"/>
        <v>55466.343030362375</v>
      </c>
      <c r="AV239">
        <f t="shared" si="132"/>
        <v>2000</v>
      </c>
      <c r="AW239">
        <f t="shared" si="133"/>
        <v>1685.999478</v>
      </c>
      <c r="AX239">
        <f t="shared" si="134"/>
        <v>0.84299973900000003</v>
      </c>
      <c r="AY239">
        <f t="shared" si="135"/>
        <v>0.15869993214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1736452174.0999999</v>
      </c>
      <c r="BF239">
        <v>1571.71</v>
      </c>
      <c r="BG239">
        <v>1665.13</v>
      </c>
      <c r="BH239">
        <v>11.4666</v>
      </c>
      <c r="BI239">
        <v>7.2619499999999997</v>
      </c>
      <c r="BJ239">
        <v>1549.12</v>
      </c>
      <c r="BK239">
        <v>11.443099999999999</v>
      </c>
      <c r="BL239">
        <v>500.358</v>
      </c>
      <c r="BM239">
        <v>102.111</v>
      </c>
      <c r="BN239">
        <v>2.7069200000000002E-2</v>
      </c>
      <c r="BO239">
        <v>20.013200000000001</v>
      </c>
      <c r="BP239">
        <v>19.9894</v>
      </c>
      <c r="BQ239">
        <v>999.9</v>
      </c>
      <c r="BR239">
        <v>0</v>
      </c>
      <c r="BS239">
        <v>0</v>
      </c>
      <c r="BT239">
        <v>10035</v>
      </c>
      <c r="BU239">
        <v>594.29499999999996</v>
      </c>
      <c r="BV239">
        <v>1521.31</v>
      </c>
      <c r="BW239">
        <v>-93.415199999999999</v>
      </c>
      <c r="BX239">
        <v>1589.94</v>
      </c>
      <c r="BY239">
        <v>1677.31</v>
      </c>
      <c r="BZ239">
        <v>4.2046299999999999</v>
      </c>
      <c r="CA239">
        <v>1665.13</v>
      </c>
      <c r="CB239">
        <v>7.2619499999999997</v>
      </c>
      <c r="CC239">
        <v>1.17086</v>
      </c>
      <c r="CD239">
        <v>0.74152099999999999</v>
      </c>
      <c r="CE239">
        <v>9.2360900000000008</v>
      </c>
      <c r="CF239">
        <v>2.6345100000000001</v>
      </c>
      <c r="CG239">
        <v>2000</v>
      </c>
      <c r="CH239">
        <v>0.9</v>
      </c>
      <c r="CI239">
        <v>9.9999699999999997E-2</v>
      </c>
      <c r="CJ239">
        <v>22</v>
      </c>
      <c r="CK239">
        <v>42020.5</v>
      </c>
      <c r="CL239">
        <v>1736448967.0999999</v>
      </c>
      <c r="CM239" t="s">
        <v>347</v>
      </c>
      <c r="CN239">
        <v>1736448967.0999999</v>
      </c>
      <c r="CO239">
        <v>1736448953.0999999</v>
      </c>
      <c r="CP239">
        <v>2</v>
      </c>
      <c r="CQ239">
        <v>-0.42199999999999999</v>
      </c>
      <c r="CR239">
        <v>-1.2999999999999999E-2</v>
      </c>
      <c r="CS239">
        <v>1.4690000000000001</v>
      </c>
      <c r="CT239">
        <v>4.4999999999999998E-2</v>
      </c>
      <c r="CU239">
        <v>197</v>
      </c>
      <c r="CV239">
        <v>13</v>
      </c>
      <c r="CW239">
        <v>0.01</v>
      </c>
      <c r="CX239">
        <v>0.02</v>
      </c>
      <c r="CY239">
        <v>-92.910075000000006</v>
      </c>
      <c r="CZ239">
        <v>-2.4701647058820102</v>
      </c>
      <c r="DA239">
        <v>0.29151441323714999</v>
      </c>
      <c r="DB239">
        <v>0</v>
      </c>
      <c r="DC239">
        <v>4.2082337499999998</v>
      </c>
      <c r="DD239">
        <v>-3.6700588235303103E-2</v>
      </c>
      <c r="DE239">
        <v>2.9733942620345801E-3</v>
      </c>
      <c r="DF239">
        <v>1</v>
      </c>
      <c r="DG239">
        <v>1</v>
      </c>
      <c r="DH239">
        <v>2</v>
      </c>
      <c r="DI239" t="s">
        <v>362</v>
      </c>
      <c r="DJ239">
        <v>2.9378099999999998</v>
      </c>
      <c r="DK239">
        <v>2.6288100000000001</v>
      </c>
      <c r="DL239">
        <v>0.24812799999999999</v>
      </c>
      <c r="DM239">
        <v>0.25475500000000001</v>
      </c>
      <c r="DN239">
        <v>7.0127900000000007E-2</v>
      </c>
      <c r="DO239">
        <v>4.9448499999999999E-2</v>
      </c>
      <c r="DP239">
        <v>25371.4</v>
      </c>
      <c r="DQ239">
        <v>28113.200000000001</v>
      </c>
      <c r="DR239">
        <v>29462.2</v>
      </c>
      <c r="DS239">
        <v>34708.1</v>
      </c>
      <c r="DT239">
        <v>34602.800000000003</v>
      </c>
      <c r="DU239">
        <v>41740.1</v>
      </c>
      <c r="DV239">
        <v>40233.300000000003</v>
      </c>
      <c r="DW239">
        <v>47578.1</v>
      </c>
      <c r="DX239">
        <v>1.72383</v>
      </c>
      <c r="DY239">
        <v>2.0470199999999998</v>
      </c>
      <c r="DZ239">
        <v>3.0174900000000001E-2</v>
      </c>
      <c r="EA239">
        <v>0</v>
      </c>
      <c r="EB239">
        <v>19.490400000000001</v>
      </c>
      <c r="EC239">
        <v>999.9</v>
      </c>
      <c r="ED239">
        <v>64.241</v>
      </c>
      <c r="EE239">
        <v>22.425999999999998</v>
      </c>
      <c r="EF239">
        <v>17.131799999999998</v>
      </c>
      <c r="EG239">
        <v>61.5182</v>
      </c>
      <c r="EH239">
        <v>44.114600000000003</v>
      </c>
      <c r="EI239">
        <v>1</v>
      </c>
      <c r="EJ239">
        <v>-0.30396800000000002</v>
      </c>
      <c r="EK239">
        <v>1.6104700000000001</v>
      </c>
      <c r="EL239">
        <v>20.279800000000002</v>
      </c>
      <c r="EM239">
        <v>5.24709</v>
      </c>
      <c r="EN239">
        <v>11.914099999999999</v>
      </c>
      <c r="EO239">
        <v>4.9896500000000001</v>
      </c>
      <c r="EP239">
        <v>3.2843499999999999</v>
      </c>
      <c r="EQ239">
        <v>9999</v>
      </c>
      <c r="ER239">
        <v>9999</v>
      </c>
      <c r="ES239">
        <v>999.9</v>
      </c>
      <c r="ET239">
        <v>9999</v>
      </c>
      <c r="EU239">
        <v>1.88409</v>
      </c>
      <c r="EV239">
        <v>1.8843099999999999</v>
      </c>
      <c r="EW239">
        <v>1.8852</v>
      </c>
      <c r="EX239">
        <v>1.8872100000000001</v>
      </c>
      <c r="EY239">
        <v>1.8836999999999999</v>
      </c>
      <c r="EZ239">
        <v>1.87683</v>
      </c>
      <c r="FA239">
        <v>1.88263</v>
      </c>
      <c r="FB239">
        <v>1.8881399999999999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22.65</v>
      </c>
      <c r="FQ239">
        <v>2.35E-2</v>
      </c>
      <c r="FR239">
        <v>-0.66434949939203702</v>
      </c>
      <c r="FS239">
        <v>9.8787948123959593E-3</v>
      </c>
      <c r="FT239">
        <v>5.3251326344088904E-6</v>
      </c>
      <c r="FU239">
        <v>-1.29812346716052E-9</v>
      </c>
      <c r="FV239">
        <v>-3.0087886876822501E-2</v>
      </c>
      <c r="FW239">
        <v>-3.68478344840185E-3</v>
      </c>
      <c r="FX239">
        <v>8.3536045323785897E-4</v>
      </c>
      <c r="FY239">
        <v>-9.0991182514875006E-6</v>
      </c>
      <c r="FZ239">
        <v>5</v>
      </c>
      <c r="GA239">
        <v>1737</v>
      </c>
      <c r="GB239">
        <v>1</v>
      </c>
      <c r="GC239">
        <v>17</v>
      </c>
      <c r="GD239">
        <v>53.5</v>
      </c>
      <c r="GE239">
        <v>53.7</v>
      </c>
      <c r="GF239">
        <v>2.9247999999999998</v>
      </c>
      <c r="GG239">
        <v>2.4401899999999999</v>
      </c>
      <c r="GH239">
        <v>1.3513200000000001</v>
      </c>
      <c r="GI239">
        <v>2.2473100000000001</v>
      </c>
      <c r="GJ239">
        <v>1.3000499999999999</v>
      </c>
      <c r="GK239">
        <v>2.2802699999999998</v>
      </c>
      <c r="GL239">
        <v>26.189800000000002</v>
      </c>
      <c r="GM239">
        <v>14.0007</v>
      </c>
      <c r="GN239">
        <v>19</v>
      </c>
      <c r="GO239">
        <v>322.28899999999999</v>
      </c>
      <c r="GP239">
        <v>500.20299999999997</v>
      </c>
      <c r="GQ239">
        <v>17.7102</v>
      </c>
      <c r="GR239">
        <v>23.462599999999998</v>
      </c>
      <c r="GS239">
        <v>29.999600000000001</v>
      </c>
      <c r="GT239">
        <v>23.8538</v>
      </c>
      <c r="GU239">
        <v>23.8874</v>
      </c>
      <c r="GV239">
        <v>58.486600000000003</v>
      </c>
      <c r="GW239">
        <v>57.601500000000001</v>
      </c>
      <c r="GX239">
        <v>100</v>
      </c>
      <c r="GY239">
        <v>17.695799999999998</v>
      </c>
      <c r="GZ239">
        <v>1683.26</v>
      </c>
      <c r="HA239">
        <v>7.2662800000000001</v>
      </c>
      <c r="HB239">
        <v>101.824</v>
      </c>
      <c r="HC239">
        <v>102.346</v>
      </c>
    </row>
    <row r="240" spans="1:211" x14ac:dyDescent="0.2">
      <c r="A240">
        <v>224</v>
      </c>
      <c r="B240">
        <v>1736452177.0999999</v>
      </c>
      <c r="C240">
        <v>447</v>
      </c>
      <c r="D240" t="s">
        <v>798</v>
      </c>
      <c r="E240" t="s">
        <v>799</v>
      </c>
      <c r="F240">
        <v>2</v>
      </c>
      <c r="G240">
        <v>1736452175.0999999</v>
      </c>
      <c r="H240">
        <f t="shared" si="102"/>
        <v>3.5481518324335243E-3</v>
      </c>
      <c r="I240">
        <f t="shared" si="103"/>
        <v>3.5481518324335242</v>
      </c>
      <c r="J240">
        <f t="shared" si="104"/>
        <v>43.226819876416243</v>
      </c>
      <c r="K240">
        <f t="shared" si="105"/>
        <v>1575.16</v>
      </c>
      <c r="L240">
        <f t="shared" si="106"/>
        <v>1321.7998666555902</v>
      </c>
      <c r="M240">
        <f t="shared" si="107"/>
        <v>135.00552223701635</v>
      </c>
      <c r="N240">
        <f t="shared" si="108"/>
        <v>160.88312896030001</v>
      </c>
      <c r="O240">
        <f t="shared" si="109"/>
        <v>0.31849963870400699</v>
      </c>
      <c r="P240">
        <f t="shared" si="110"/>
        <v>3.5313746823426806</v>
      </c>
      <c r="Q240">
        <f t="shared" si="111"/>
        <v>0.30335805975752039</v>
      </c>
      <c r="R240">
        <f t="shared" si="112"/>
        <v>0.19089919936357508</v>
      </c>
      <c r="S240">
        <f t="shared" si="113"/>
        <v>317.40058277947315</v>
      </c>
      <c r="T240">
        <f t="shared" si="114"/>
        <v>20.812740337511471</v>
      </c>
      <c r="U240">
        <f t="shared" si="115"/>
        <v>19.990649999999999</v>
      </c>
      <c r="V240">
        <f t="shared" si="116"/>
        <v>2.3452547421700483</v>
      </c>
      <c r="W240">
        <f t="shared" si="117"/>
        <v>49.86972508623505</v>
      </c>
      <c r="X240">
        <f t="shared" si="118"/>
        <v>1.1711919190189999</v>
      </c>
      <c r="Y240">
        <f t="shared" si="119"/>
        <v>2.3485028581845344</v>
      </c>
      <c r="Z240">
        <f t="shared" si="120"/>
        <v>1.1740628231510484</v>
      </c>
      <c r="AA240">
        <f t="shared" si="121"/>
        <v>-156.47349581031841</v>
      </c>
      <c r="AB240">
        <f t="shared" si="122"/>
        <v>4.2550705963947175</v>
      </c>
      <c r="AC240">
        <f t="shared" si="123"/>
        <v>0.24226192040326047</v>
      </c>
      <c r="AD240">
        <f t="shared" si="124"/>
        <v>165.42441948595274</v>
      </c>
      <c r="AE240">
        <f t="shared" si="125"/>
        <v>72.304526836548149</v>
      </c>
      <c r="AF240">
        <f t="shared" si="126"/>
        <v>3.5482053601656132</v>
      </c>
      <c r="AG240">
        <f t="shared" si="127"/>
        <v>43.226819876416243</v>
      </c>
      <c r="AH240">
        <v>1674.02010922714</v>
      </c>
      <c r="AI240">
        <v>1596.94</v>
      </c>
      <c r="AJ240">
        <v>3.5012217389848401</v>
      </c>
      <c r="AK240">
        <v>84.881134538593102</v>
      </c>
      <c r="AL240">
        <f t="shared" si="128"/>
        <v>3.5481518324335242</v>
      </c>
      <c r="AM240">
        <v>7.2614816398953099</v>
      </c>
      <c r="AN240">
        <v>11.4665573426573</v>
      </c>
      <c r="AO240">
        <v>-4.3303083543794304E-6</v>
      </c>
      <c r="AP240">
        <v>118.923516889192</v>
      </c>
      <c r="AQ240">
        <v>139</v>
      </c>
      <c r="AR240">
        <v>28</v>
      </c>
      <c r="AS240">
        <f t="shared" si="129"/>
        <v>1</v>
      </c>
      <c r="AT240">
        <f t="shared" si="130"/>
        <v>0</v>
      </c>
      <c r="AU240">
        <f t="shared" si="131"/>
        <v>55241.962758981645</v>
      </c>
      <c r="AV240">
        <f t="shared" si="132"/>
        <v>2000.0050000000001</v>
      </c>
      <c r="AW240">
        <f t="shared" si="133"/>
        <v>1686.00366299862</v>
      </c>
      <c r="AX240">
        <f t="shared" si="134"/>
        <v>0.84299972400000001</v>
      </c>
      <c r="AY240">
        <f t="shared" si="135"/>
        <v>0.15869989463999998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1736452175.0999999</v>
      </c>
      <c r="BF240">
        <v>1575.16</v>
      </c>
      <c r="BG240">
        <v>1668.5450000000001</v>
      </c>
      <c r="BH240">
        <v>11.466799999999999</v>
      </c>
      <c r="BI240">
        <v>7.2617050000000001</v>
      </c>
      <c r="BJ240">
        <v>1552.51</v>
      </c>
      <c r="BK240">
        <v>11.443300000000001</v>
      </c>
      <c r="BL240">
        <v>500.46699999999998</v>
      </c>
      <c r="BM240">
        <v>102.1095</v>
      </c>
      <c r="BN240">
        <v>2.8142500000000001E-2</v>
      </c>
      <c r="BO240">
        <v>20.013000000000002</v>
      </c>
      <c r="BP240">
        <v>19.990649999999999</v>
      </c>
      <c r="BQ240">
        <v>999.9</v>
      </c>
      <c r="BR240">
        <v>0</v>
      </c>
      <c r="BS240">
        <v>0</v>
      </c>
      <c r="BT240">
        <v>9992.81</v>
      </c>
      <c r="BU240">
        <v>594.30399999999997</v>
      </c>
      <c r="BV240">
        <v>1520.03</v>
      </c>
      <c r="BW240">
        <v>-93.381649999999993</v>
      </c>
      <c r="BX240">
        <v>1593.43</v>
      </c>
      <c r="BY240">
        <v>1680.75</v>
      </c>
      <c r="BZ240">
        <v>4.2050900000000002</v>
      </c>
      <c r="CA240">
        <v>1668.5450000000001</v>
      </c>
      <c r="CB240">
        <v>7.2617050000000001</v>
      </c>
      <c r="CC240">
        <v>1.170865</v>
      </c>
      <c r="CD240">
        <v>0.74148550000000002</v>
      </c>
      <c r="CE240">
        <v>9.2361550000000001</v>
      </c>
      <c r="CF240">
        <v>2.6338400000000002</v>
      </c>
      <c r="CG240">
        <v>2000.0050000000001</v>
      </c>
      <c r="CH240">
        <v>0.90000049999999998</v>
      </c>
      <c r="CI240">
        <v>9.9999199999999996E-2</v>
      </c>
      <c r="CJ240">
        <v>22</v>
      </c>
      <c r="CK240">
        <v>42020.6</v>
      </c>
      <c r="CL240">
        <v>1736448967.0999999</v>
      </c>
      <c r="CM240" t="s">
        <v>347</v>
      </c>
      <c r="CN240">
        <v>1736448967.0999999</v>
      </c>
      <c r="CO240">
        <v>1736448953.0999999</v>
      </c>
      <c r="CP240">
        <v>2</v>
      </c>
      <c r="CQ240">
        <v>-0.42199999999999999</v>
      </c>
      <c r="CR240">
        <v>-1.2999999999999999E-2</v>
      </c>
      <c r="CS240">
        <v>1.4690000000000001</v>
      </c>
      <c r="CT240">
        <v>4.4999999999999998E-2</v>
      </c>
      <c r="CU240">
        <v>197</v>
      </c>
      <c r="CV240">
        <v>13</v>
      </c>
      <c r="CW240">
        <v>0.01</v>
      </c>
      <c r="CX240">
        <v>0.02</v>
      </c>
      <c r="CY240">
        <v>-92.996168749999995</v>
      </c>
      <c r="CZ240">
        <v>-2.7924088235289402</v>
      </c>
      <c r="DA240">
        <v>0.30620470628067897</v>
      </c>
      <c r="DB240">
        <v>0</v>
      </c>
      <c r="DC240">
        <v>4.2071006249999998</v>
      </c>
      <c r="DD240">
        <v>-2.7816176470597299E-2</v>
      </c>
      <c r="DE240">
        <v>2.2984790317457302E-3</v>
      </c>
      <c r="DF240">
        <v>1</v>
      </c>
      <c r="DG240">
        <v>1</v>
      </c>
      <c r="DH240">
        <v>2</v>
      </c>
      <c r="DI240" t="s">
        <v>362</v>
      </c>
      <c r="DJ240">
        <v>2.9374899999999999</v>
      </c>
      <c r="DK240">
        <v>2.6313900000000001</v>
      </c>
      <c r="DL240">
        <v>0.24876000000000001</v>
      </c>
      <c r="DM240">
        <v>0.25540499999999999</v>
      </c>
      <c r="DN240">
        <v>7.0132299999999995E-2</v>
      </c>
      <c r="DO240">
        <v>4.9449E-2</v>
      </c>
      <c r="DP240">
        <v>25350.400000000001</v>
      </c>
      <c r="DQ240">
        <v>28088.9</v>
      </c>
      <c r="DR240">
        <v>29462.400000000001</v>
      </c>
      <c r="DS240">
        <v>34708.199999999997</v>
      </c>
      <c r="DT240">
        <v>34602.9</v>
      </c>
      <c r="DU240">
        <v>41740.1</v>
      </c>
      <c r="DV240">
        <v>40233.699999999997</v>
      </c>
      <c r="DW240">
        <v>47578.2</v>
      </c>
      <c r="DX240">
        <v>1.7119800000000001</v>
      </c>
      <c r="DY240">
        <v>2.04705</v>
      </c>
      <c r="DZ240">
        <v>3.0361099999999999E-2</v>
      </c>
      <c r="EA240">
        <v>0</v>
      </c>
      <c r="EB240">
        <v>19.490400000000001</v>
      </c>
      <c r="EC240">
        <v>999.9</v>
      </c>
      <c r="ED240">
        <v>64.216999999999999</v>
      </c>
      <c r="EE240">
        <v>22.416</v>
      </c>
      <c r="EF240">
        <v>17.119199999999999</v>
      </c>
      <c r="EG240">
        <v>60.988199999999999</v>
      </c>
      <c r="EH240">
        <v>44.951900000000002</v>
      </c>
      <c r="EI240">
        <v>1</v>
      </c>
      <c r="EJ240">
        <v>-0.30417699999999998</v>
      </c>
      <c r="EK240">
        <v>1.6171500000000001</v>
      </c>
      <c r="EL240">
        <v>20.279599999999999</v>
      </c>
      <c r="EM240">
        <v>5.2469400000000004</v>
      </c>
      <c r="EN240">
        <v>11.914099999999999</v>
      </c>
      <c r="EO240">
        <v>4.9896000000000003</v>
      </c>
      <c r="EP240">
        <v>3.2843499999999999</v>
      </c>
      <c r="EQ240">
        <v>9999</v>
      </c>
      <c r="ER240">
        <v>9999</v>
      </c>
      <c r="ES240">
        <v>999.9</v>
      </c>
      <c r="ET240">
        <v>9999</v>
      </c>
      <c r="EU240">
        <v>1.8841300000000001</v>
      </c>
      <c r="EV240">
        <v>1.8843000000000001</v>
      </c>
      <c r="EW240">
        <v>1.8852100000000001</v>
      </c>
      <c r="EX240">
        <v>1.8872100000000001</v>
      </c>
      <c r="EY240">
        <v>1.8836999999999999</v>
      </c>
      <c r="EZ240">
        <v>1.8768199999999999</v>
      </c>
      <c r="FA240">
        <v>1.88263</v>
      </c>
      <c r="FB240">
        <v>1.8881399999999999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22.77</v>
      </c>
      <c r="FQ240">
        <v>2.35E-2</v>
      </c>
      <c r="FR240">
        <v>-0.66434949939203702</v>
      </c>
      <c r="FS240">
        <v>9.8787948123959593E-3</v>
      </c>
      <c r="FT240">
        <v>5.3251326344088904E-6</v>
      </c>
      <c r="FU240">
        <v>-1.29812346716052E-9</v>
      </c>
      <c r="FV240">
        <v>-3.0087886876822501E-2</v>
      </c>
      <c r="FW240">
        <v>-3.68478344840185E-3</v>
      </c>
      <c r="FX240">
        <v>8.3536045323785897E-4</v>
      </c>
      <c r="FY240">
        <v>-9.0991182514875006E-6</v>
      </c>
      <c r="FZ240">
        <v>5</v>
      </c>
      <c r="GA240">
        <v>1737</v>
      </c>
      <c r="GB240">
        <v>1</v>
      </c>
      <c r="GC240">
        <v>17</v>
      </c>
      <c r="GD240">
        <v>53.5</v>
      </c>
      <c r="GE240">
        <v>53.7</v>
      </c>
      <c r="GF240">
        <v>2.9321299999999999</v>
      </c>
      <c r="GG240">
        <v>2.4218799999999998</v>
      </c>
      <c r="GH240">
        <v>1.3513200000000001</v>
      </c>
      <c r="GI240">
        <v>2.2473100000000001</v>
      </c>
      <c r="GJ240">
        <v>1.3000499999999999</v>
      </c>
      <c r="GK240">
        <v>2.47437</v>
      </c>
      <c r="GL240">
        <v>26.1691</v>
      </c>
      <c r="GM240">
        <v>14.0182</v>
      </c>
      <c r="GN240">
        <v>19</v>
      </c>
      <c r="GO240">
        <v>317.20999999999998</v>
      </c>
      <c r="GP240">
        <v>500.19499999999999</v>
      </c>
      <c r="GQ240">
        <v>17.705100000000002</v>
      </c>
      <c r="GR240">
        <v>23.459900000000001</v>
      </c>
      <c r="GS240">
        <v>29.999600000000001</v>
      </c>
      <c r="GT240">
        <v>23.851600000000001</v>
      </c>
      <c r="GU240">
        <v>23.885200000000001</v>
      </c>
      <c r="GV240">
        <v>58.724800000000002</v>
      </c>
      <c r="GW240">
        <v>57.601500000000001</v>
      </c>
      <c r="GX240">
        <v>100</v>
      </c>
      <c r="GY240">
        <v>17.695799999999998</v>
      </c>
      <c r="GZ240">
        <v>1696.81</v>
      </c>
      <c r="HA240">
        <v>7.2662800000000001</v>
      </c>
      <c r="HB240">
        <v>101.825</v>
      </c>
      <c r="HC240">
        <v>102.346</v>
      </c>
    </row>
    <row r="241" spans="1:211" x14ac:dyDescent="0.2">
      <c r="A241">
        <v>225</v>
      </c>
      <c r="B241">
        <v>1736452179.0999999</v>
      </c>
      <c r="C241">
        <v>449</v>
      </c>
      <c r="D241" t="s">
        <v>800</v>
      </c>
      <c r="E241" t="s">
        <v>801</v>
      </c>
      <c r="F241">
        <v>2</v>
      </c>
      <c r="G241">
        <v>1736452178.0999999</v>
      </c>
      <c r="H241">
        <f t="shared" si="102"/>
        <v>3.5482017553355974E-3</v>
      </c>
      <c r="I241">
        <f t="shared" si="103"/>
        <v>3.5482017553355973</v>
      </c>
      <c r="J241">
        <f t="shared" si="104"/>
        <v>43.412648222691345</v>
      </c>
      <c r="K241">
        <f t="shared" si="105"/>
        <v>1585.51</v>
      </c>
      <c r="L241">
        <f t="shared" si="106"/>
        <v>1331.0182654350542</v>
      </c>
      <c r="M241">
        <f t="shared" si="107"/>
        <v>135.94338802287905</v>
      </c>
      <c r="N241">
        <f t="shared" si="108"/>
        <v>161.93587025922898</v>
      </c>
      <c r="O241">
        <f t="shared" si="109"/>
        <v>0.31855350878554373</v>
      </c>
      <c r="P241">
        <f t="shared" si="110"/>
        <v>3.5255424852882156</v>
      </c>
      <c r="Q241">
        <f t="shared" si="111"/>
        <v>0.30338316394009218</v>
      </c>
      <c r="R241">
        <f t="shared" si="112"/>
        <v>0.19091725576550439</v>
      </c>
      <c r="S241">
        <f t="shared" si="113"/>
        <v>317.39984999999996</v>
      </c>
      <c r="T241">
        <f t="shared" si="114"/>
        <v>20.812477996008919</v>
      </c>
      <c r="U241">
        <f t="shared" si="115"/>
        <v>19.989799999999999</v>
      </c>
      <c r="V241">
        <f t="shared" si="116"/>
        <v>2.3451312897696708</v>
      </c>
      <c r="W241">
        <f t="shared" si="117"/>
        <v>49.873877076550762</v>
      </c>
      <c r="X241">
        <f t="shared" si="118"/>
        <v>1.1711806448793001</v>
      </c>
      <c r="Y241">
        <f t="shared" si="119"/>
        <v>2.3482847404898366</v>
      </c>
      <c r="Z241">
        <f t="shared" si="120"/>
        <v>1.1739506448903707</v>
      </c>
      <c r="AA241">
        <f t="shared" si="121"/>
        <v>-156.47569741029986</v>
      </c>
      <c r="AB241">
        <f t="shared" si="122"/>
        <v>4.1244983083313409</v>
      </c>
      <c r="AC241">
        <f t="shared" si="123"/>
        <v>0.23521344190103774</v>
      </c>
      <c r="AD241">
        <f t="shared" si="124"/>
        <v>165.28386433993245</v>
      </c>
      <c r="AE241">
        <f t="shared" si="125"/>
        <v>72.797846111058576</v>
      </c>
      <c r="AF241">
        <f t="shared" si="126"/>
        <v>3.5479864032864858</v>
      </c>
      <c r="AG241">
        <f t="shared" si="127"/>
        <v>43.412648222691345</v>
      </c>
      <c r="AH241">
        <v>1681.2387538125599</v>
      </c>
      <c r="AI241">
        <v>1603.9307878787899</v>
      </c>
      <c r="AJ241">
        <v>3.5007243461041302</v>
      </c>
      <c r="AK241">
        <v>84.881134538593102</v>
      </c>
      <c r="AL241">
        <f t="shared" si="128"/>
        <v>3.5482017553355973</v>
      </c>
      <c r="AM241">
        <v>7.2616849068347404</v>
      </c>
      <c r="AN241">
        <v>11.4672174825175</v>
      </c>
      <c r="AO241">
        <v>1.7546647191876399E-7</v>
      </c>
      <c r="AP241">
        <v>118.923516889192</v>
      </c>
      <c r="AQ241">
        <v>143</v>
      </c>
      <c r="AR241">
        <v>29</v>
      </c>
      <c r="AS241">
        <f t="shared" si="129"/>
        <v>1</v>
      </c>
      <c r="AT241">
        <f t="shared" si="130"/>
        <v>0</v>
      </c>
      <c r="AU241">
        <f t="shared" si="131"/>
        <v>55111.63695507004</v>
      </c>
      <c r="AV241">
        <f t="shared" si="132"/>
        <v>2000</v>
      </c>
      <c r="AW241">
        <f t="shared" si="133"/>
        <v>1685.9999400000002</v>
      </c>
      <c r="AX241">
        <f t="shared" si="134"/>
        <v>0.84299997000000004</v>
      </c>
      <c r="AY241">
        <f t="shared" si="135"/>
        <v>0.15869992499999999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1736452178.0999999</v>
      </c>
      <c r="BF241">
        <v>1585.51</v>
      </c>
      <c r="BG241">
        <v>1679.54</v>
      </c>
      <c r="BH241">
        <v>11.467000000000001</v>
      </c>
      <c r="BI241">
        <v>7.2617200000000004</v>
      </c>
      <c r="BJ241">
        <v>1562.69</v>
      </c>
      <c r="BK241">
        <v>11.4435</v>
      </c>
      <c r="BL241">
        <v>500.41399999999999</v>
      </c>
      <c r="BM241">
        <v>102.104</v>
      </c>
      <c r="BN241">
        <v>3.08779E-2</v>
      </c>
      <c r="BO241">
        <v>20.011500000000002</v>
      </c>
      <c r="BP241">
        <v>19.989799999999999</v>
      </c>
      <c r="BQ241">
        <v>999.9</v>
      </c>
      <c r="BR241">
        <v>0</v>
      </c>
      <c r="BS241">
        <v>0</v>
      </c>
      <c r="BT241">
        <v>9968.75</v>
      </c>
      <c r="BU241">
        <v>594.32500000000005</v>
      </c>
      <c r="BV241">
        <v>1518.18</v>
      </c>
      <c r="BW241">
        <v>-94.026200000000003</v>
      </c>
      <c r="BX241">
        <v>1603.91</v>
      </c>
      <c r="BY241">
        <v>1691.82</v>
      </c>
      <c r="BZ241">
        <v>4.2052899999999998</v>
      </c>
      <c r="CA241">
        <v>1679.54</v>
      </c>
      <c r="CB241">
        <v>7.2617200000000004</v>
      </c>
      <c r="CC241">
        <v>1.17083</v>
      </c>
      <c r="CD241">
        <v>0.74145000000000005</v>
      </c>
      <c r="CE241">
        <v>9.2356999999999996</v>
      </c>
      <c r="CF241">
        <v>2.6331699999999998</v>
      </c>
      <c r="CG241">
        <v>2000</v>
      </c>
      <c r="CH241">
        <v>0.90000100000000005</v>
      </c>
      <c r="CI241">
        <v>9.9999000000000005E-2</v>
      </c>
      <c r="CJ241">
        <v>22</v>
      </c>
      <c r="CK241">
        <v>42020.5</v>
      </c>
      <c r="CL241">
        <v>1736448967.0999999</v>
      </c>
      <c r="CM241" t="s">
        <v>347</v>
      </c>
      <c r="CN241">
        <v>1736448967.0999999</v>
      </c>
      <c r="CO241">
        <v>1736448953.0999999</v>
      </c>
      <c r="CP241">
        <v>2</v>
      </c>
      <c r="CQ241">
        <v>-0.42199999999999999</v>
      </c>
      <c r="CR241">
        <v>-1.2999999999999999E-2</v>
      </c>
      <c r="CS241">
        <v>1.4690000000000001</v>
      </c>
      <c r="CT241">
        <v>4.4999999999999998E-2</v>
      </c>
      <c r="CU241">
        <v>197</v>
      </c>
      <c r="CV241">
        <v>13</v>
      </c>
      <c r="CW241">
        <v>0.01</v>
      </c>
      <c r="CX241">
        <v>0.02</v>
      </c>
      <c r="CY241">
        <v>-93.106062499999993</v>
      </c>
      <c r="CZ241">
        <v>-3.3606882352937801</v>
      </c>
      <c r="DA241">
        <v>0.34632125778494899</v>
      </c>
      <c r="DB241">
        <v>0</v>
      </c>
      <c r="DC241">
        <v>4.2063431250000001</v>
      </c>
      <c r="DD241">
        <v>-1.6559117647076401E-2</v>
      </c>
      <c r="DE241">
        <v>1.5031954245456601E-3</v>
      </c>
      <c r="DF241">
        <v>1</v>
      </c>
      <c r="DG241">
        <v>1</v>
      </c>
      <c r="DH241">
        <v>2</v>
      </c>
      <c r="DI241" t="s">
        <v>362</v>
      </c>
      <c r="DJ241">
        <v>2.9369100000000001</v>
      </c>
      <c r="DK241">
        <v>2.6323699999999999</v>
      </c>
      <c r="DL241">
        <v>0.24938399999999999</v>
      </c>
      <c r="DM241">
        <v>0.25603100000000001</v>
      </c>
      <c r="DN241">
        <v>7.0127300000000004E-2</v>
      </c>
      <c r="DO241">
        <v>4.9448100000000002E-2</v>
      </c>
      <c r="DP241">
        <v>25329.5</v>
      </c>
      <c r="DQ241">
        <v>28065.8</v>
      </c>
      <c r="DR241">
        <v>29462.6</v>
      </c>
      <c r="DS241">
        <v>34708.699999999997</v>
      </c>
      <c r="DT241">
        <v>34603.300000000003</v>
      </c>
      <c r="DU241">
        <v>41740.5</v>
      </c>
      <c r="DV241">
        <v>40234</v>
      </c>
      <c r="DW241">
        <v>47578.7</v>
      </c>
      <c r="DX241">
        <v>1.7024699999999999</v>
      </c>
      <c r="DY241">
        <v>2.0477500000000002</v>
      </c>
      <c r="DZ241">
        <v>2.9995999999999998E-2</v>
      </c>
      <c r="EA241">
        <v>0</v>
      </c>
      <c r="EB241">
        <v>19.490400000000001</v>
      </c>
      <c r="EC241">
        <v>999.9</v>
      </c>
      <c r="ED241">
        <v>64.241</v>
      </c>
      <c r="EE241">
        <v>22.425999999999998</v>
      </c>
      <c r="EF241">
        <v>17.133199999999999</v>
      </c>
      <c r="EG241">
        <v>61.238199999999999</v>
      </c>
      <c r="EH241">
        <v>44.759599999999999</v>
      </c>
      <c r="EI241">
        <v>1</v>
      </c>
      <c r="EJ241">
        <v>-0.30452200000000001</v>
      </c>
      <c r="EK241">
        <v>1.62941</v>
      </c>
      <c r="EL241">
        <v>20.279499999999999</v>
      </c>
      <c r="EM241">
        <v>5.2469400000000004</v>
      </c>
      <c r="EN241">
        <v>11.914099999999999</v>
      </c>
      <c r="EO241">
        <v>4.9896500000000001</v>
      </c>
      <c r="EP241">
        <v>3.2842500000000001</v>
      </c>
      <c r="EQ241">
        <v>9999</v>
      </c>
      <c r="ER241">
        <v>9999</v>
      </c>
      <c r="ES241">
        <v>999.9</v>
      </c>
      <c r="ET241">
        <v>9999</v>
      </c>
      <c r="EU241">
        <v>1.88411</v>
      </c>
      <c r="EV241">
        <v>1.8843000000000001</v>
      </c>
      <c r="EW241">
        <v>1.8852</v>
      </c>
      <c r="EX241">
        <v>1.8872100000000001</v>
      </c>
      <c r="EY241">
        <v>1.8836900000000001</v>
      </c>
      <c r="EZ241">
        <v>1.87683</v>
      </c>
      <c r="FA241">
        <v>1.88263</v>
      </c>
      <c r="FB241">
        <v>1.8881399999999999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22.88</v>
      </c>
      <c r="FQ241">
        <v>2.35E-2</v>
      </c>
      <c r="FR241">
        <v>-0.66434949939203702</v>
      </c>
      <c r="FS241">
        <v>9.8787948123959593E-3</v>
      </c>
      <c r="FT241">
        <v>5.3251326344088904E-6</v>
      </c>
      <c r="FU241">
        <v>-1.29812346716052E-9</v>
      </c>
      <c r="FV241">
        <v>-3.0087886876822501E-2</v>
      </c>
      <c r="FW241">
        <v>-3.68478344840185E-3</v>
      </c>
      <c r="FX241">
        <v>8.3536045323785897E-4</v>
      </c>
      <c r="FY241">
        <v>-9.0991182514875006E-6</v>
      </c>
      <c r="FZ241">
        <v>5</v>
      </c>
      <c r="GA241">
        <v>1737</v>
      </c>
      <c r="GB241">
        <v>1</v>
      </c>
      <c r="GC241">
        <v>17</v>
      </c>
      <c r="GD241">
        <v>53.5</v>
      </c>
      <c r="GE241">
        <v>53.8</v>
      </c>
      <c r="GF241">
        <v>2.94312</v>
      </c>
      <c r="GG241">
        <v>2.4352999999999998</v>
      </c>
      <c r="GH241">
        <v>1.3513200000000001</v>
      </c>
      <c r="GI241">
        <v>2.2473100000000001</v>
      </c>
      <c r="GJ241">
        <v>1.3000499999999999</v>
      </c>
      <c r="GK241">
        <v>2.4267599999999998</v>
      </c>
      <c r="GL241">
        <v>26.1691</v>
      </c>
      <c r="GM241">
        <v>14.009499999999999</v>
      </c>
      <c r="GN241">
        <v>19</v>
      </c>
      <c r="GO241">
        <v>313.12599999999998</v>
      </c>
      <c r="GP241">
        <v>500.62400000000002</v>
      </c>
      <c r="GQ241">
        <v>17.699100000000001</v>
      </c>
      <c r="GR241">
        <v>23.456700000000001</v>
      </c>
      <c r="GS241">
        <v>29.999600000000001</v>
      </c>
      <c r="GT241">
        <v>23.848700000000001</v>
      </c>
      <c r="GU241">
        <v>23.8825</v>
      </c>
      <c r="GV241">
        <v>58.849699999999999</v>
      </c>
      <c r="GW241">
        <v>57.601500000000001</v>
      </c>
      <c r="GX241">
        <v>100</v>
      </c>
      <c r="GY241">
        <v>17.695799999999998</v>
      </c>
      <c r="GZ241">
        <v>1696.81</v>
      </c>
      <c r="HA241">
        <v>7.2663099999999998</v>
      </c>
      <c r="HB241">
        <v>101.82599999999999</v>
      </c>
      <c r="HC241">
        <v>102.34699999999999</v>
      </c>
    </row>
    <row r="242" spans="1:211" x14ac:dyDescent="0.2">
      <c r="A242">
        <v>226</v>
      </c>
      <c r="B242">
        <v>1736452181.0999999</v>
      </c>
      <c r="C242">
        <v>451</v>
      </c>
      <c r="D242" t="s">
        <v>802</v>
      </c>
      <c r="E242" t="s">
        <v>803</v>
      </c>
      <c r="F242">
        <v>2</v>
      </c>
      <c r="G242">
        <v>1736452179.0999999</v>
      </c>
      <c r="H242">
        <f t="shared" si="102"/>
        <v>3.5479148115327712E-3</v>
      </c>
      <c r="I242">
        <f t="shared" si="103"/>
        <v>3.5479148115327712</v>
      </c>
      <c r="J242">
        <f t="shared" si="104"/>
        <v>43.567920457029402</v>
      </c>
      <c r="K242">
        <f t="shared" si="105"/>
        <v>1588.99</v>
      </c>
      <c r="L242">
        <f t="shared" si="106"/>
        <v>1333.6752747280459</v>
      </c>
      <c r="M242">
        <f t="shared" si="107"/>
        <v>136.21351749035293</v>
      </c>
      <c r="N242">
        <f t="shared" si="108"/>
        <v>162.2898176627975</v>
      </c>
      <c r="O242">
        <f t="shared" si="109"/>
        <v>0.31859142262169887</v>
      </c>
      <c r="P242">
        <f t="shared" si="110"/>
        <v>3.53094298135131</v>
      </c>
      <c r="Q242">
        <f t="shared" si="111"/>
        <v>0.30343958093989998</v>
      </c>
      <c r="R242">
        <f t="shared" si="112"/>
        <v>0.19095100806966597</v>
      </c>
      <c r="S242">
        <f t="shared" si="113"/>
        <v>317.40057563945533</v>
      </c>
      <c r="T242">
        <f t="shared" si="114"/>
        <v>20.810385866086101</v>
      </c>
      <c r="U242">
        <f t="shared" si="115"/>
        <v>19.987300000000001</v>
      </c>
      <c r="V242">
        <f t="shared" si="116"/>
        <v>2.3447682274767874</v>
      </c>
      <c r="W242">
        <f t="shared" si="117"/>
        <v>49.875205051454699</v>
      </c>
      <c r="X242">
        <f t="shared" si="118"/>
        <v>1.1711393099981748</v>
      </c>
      <c r="Y242">
        <f t="shared" si="119"/>
        <v>2.3481393385549931</v>
      </c>
      <c r="Z242">
        <f t="shared" si="120"/>
        <v>1.1736289174786125</v>
      </c>
      <c r="AA242">
        <f t="shared" si="121"/>
        <v>-156.46304318859521</v>
      </c>
      <c r="AB242">
        <f t="shared" si="122"/>
        <v>4.4163565938460465</v>
      </c>
      <c r="AC242">
        <f t="shared" si="123"/>
        <v>0.25146792976135768</v>
      </c>
      <c r="AD242">
        <f t="shared" si="124"/>
        <v>165.60535697446753</v>
      </c>
      <c r="AE242">
        <f t="shared" si="125"/>
        <v>72.771518805660449</v>
      </c>
      <c r="AF242">
        <f t="shared" si="126"/>
        <v>3.5477168952224463</v>
      </c>
      <c r="AG242">
        <f t="shared" si="127"/>
        <v>43.567920457029402</v>
      </c>
      <c r="AH242">
        <v>1688.3823145481399</v>
      </c>
      <c r="AI242">
        <v>1610.91606060606</v>
      </c>
      <c r="AJ242">
        <v>3.4969285005666801</v>
      </c>
      <c r="AK242">
        <v>84.881134538593102</v>
      </c>
      <c r="AL242">
        <f t="shared" si="128"/>
        <v>3.5479148115327712</v>
      </c>
      <c r="AM242">
        <v>7.2616789846769896</v>
      </c>
      <c r="AN242">
        <v>11.466760139860201</v>
      </c>
      <c r="AO242">
        <v>-6.8665525830671205E-7</v>
      </c>
      <c r="AP242">
        <v>118.923516889192</v>
      </c>
      <c r="AQ242">
        <v>143</v>
      </c>
      <c r="AR242">
        <v>29</v>
      </c>
      <c r="AS242">
        <f t="shared" si="129"/>
        <v>1</v>
      </c>
      <c r="AT242">
        <f t="shared" si="130"/>
        <v>0</v>
      </c>
      <c r="AU242">
        <f t="shared" si="131"/>
        <v>55232.63880687733</v>
      </c>
      <c r="AV242">
        <f t="shared" si="132"/>
        <v>2000.0050000000001</v>
      </c>
      <c r="AW242">
        <f t="shared" si="133"/>
        <v>1686.0038939991975</v>
      </c>
      <c r="AX242">
        <f t="shared" si="134"/>
        <v>0.84299983950000001</v>
      </c>
      <c r="AY242">
        <f t="shared" si="135"/>
        <v>0.15869989106999999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1736452179.0999999</v>
      </c>
      <c r="BF242">
        <v>1588.99</v>
      </c>
      <c r="BG242">
        <v>1683</v>
      </c>
      <c r="BH242">
        <v>11.466699999999999</v>
      </c>
      <c r="BI242">
        <v>7.2618600000000004</v>
      </c>
      <c r="BJ242">
        <v>1566.11</v>
      </c>
      <c r="BK242">
        <v>11.443199999999999</v>
      </c>
      <c r="BL242">
        <v>500.42849999999999</v>
      </c>
      <c r="BM242">
        <v>102.1035</v>
      </c>
      <c r="BN242">
        <v>3.044525E-2</v>
      </c>
      <c r="BO242">
        <v>20.0105</v>
      </c>
      <c r="BP242">
        <v>19.987300000000001</v>
      </c>
      <c r="BQ242">
        <v>999.9</v>
      </c>
      <c r="BR242">
        <v>0</v>
      </c>
      <c r="BS242">
        <v>0</v>
      </c>
      <c r="BT242">
        <v>9991.5750000000007</v>
      </c>
      <c r="BU242">
        <v>594.30700000000002</v>
      </c>
      <c r="BV242">
        <v>1518.4349999999999</v>
      </c>
      <c r="BW242">
        <v>-94.010549999999995</v>
      </c>
      <c r="BX242">
        <v>1607.425</v>
      </c>
      <c r="BY242">
        <v>1695.31</v>
      </c>
      <c r="BZ242">
        <v>4.2048550000000002</v>
      </c>
      <c r="CA242">
        <v>1683</v>
      </c>
      <c r="CB242">
        <v>7.2618600000000004</v>
      </c>
      <c r="CC242">
        <v>1.170795</v>
      </c>
      <c r="CD242">
        <v>0.7414615</v>
      </c>
      <c r="CE242">
        <v>9.2352650000000001</v>
      </c>
      <c r="CF242">
        <v>2.6333899999999999</v>
      </c>
      <c r="CG242">
        <v>2000.0050000000001</v>
      </c>
      <c r="CH242">
        <v>0.90000100000000005</v>
      </c>
      <c r="CI242">
        <v>9.999885E-2</v>
      </c>
      <c r="CJ242">
        <v>22</v>
      </c>
      <c r="CK242">
        <v>42020.6</v>
      </c>
      <c r="CL242">
        <v>1736448967.0999999</v>
      </c>
      <c r="CM242" t="s">
        <v>347</v>
      </c>
      <c r="CN242">
        <v>1736448967.0999999</v>
      </c>
      <c r="CO242">
        <v>1736448953.0999999</v>
      </c>
      <c r="CP242">
        <v>2</v>
      </c>
      <c r="CQ242">
        <v>-0.42199999999999999</v>
      </c>
      <c r="CR242">
        <v>-1.2999999999999999E-2</v>
      </c>
      <c r="CS242">
        <v>1.4690000000000001</v>
      </c>
      <c r="CT242">
        <v>4.4999999999999998E-2</v>
      </c>
      <c r="CU242">
        <v>197</v>
      </c>
      <c r="CV242">
        <v>13</v>
      </c>
      <c r="CW242">
        <v>0.01</v>
      </c>
      <c r="CX242">
        <v>0.02</v>
      </c>
      <c r="CY242">
        <v>-93.287518750000004</v>
      </c>
      <c r="CZ242">
        <v>-4.2336794117647596</v>
      </c>
      <c r="DA242">
        <v>0.41945850542507501</v>
      </c>
      <c r="DB242">
        <v>0</v>
      </c>
      <c r="DC242">
        <v>4.2057931249999996</v>
      </c>
      <c r="DD242">
        <v>-9.3573529411883107E-3</v>
      </c>
      <c r="DE242">
        <v>8.9954654375130698E-4</v>
      </c>
      <c r="DF242">
        <v>1</v>
      </c>
      <c r="DG242">
        <v>1</v>
      </c>
      <c r="DH242">
        <v>2</v>
      </c>
      <c r="DI242" t="s">
        <v>362</v>
      </c>
      <c r="DJ242">
        <v>2.9371999999999998</v>
      </c>
      <c r="DK242">
        <v>2.6316299999999999</v>
      </c>
      <c r="DL242">
        <v>0.25002600000000003</v>
      </c>
      <c r="DM242">
        <v>0.25660899999999998</v>
      </c>
      <c r="DN242">
        <v>7.0121799999999998E-2</v>
      </c>
      <c r="DO242">
        <v>4.9451200000000001E-2</v>
      </c>
      <c r="DP242">
        <v>25308</v>
      </c>
      <c r="DQ242">
        <v>28044.400000000001</v>
      </c>
      <c r="DR242">
        <v>29462.6</v>
      </c>
      <c r="DS242">
        <v>34709.1</v>
      </c>
      <c r="DT242">
        <v>34603.599999999999</v>
      </c>
      <c r="DU242">
        <v>41740.800000000003</v>
      </c>
      <c r="DV242">
        <v>40234.1</v>
      </c>
      <c r="DW242">
        <v>47579.199999999997</v>
      </c>
      <c r="DX242">
        <v>1.7031499999999999</v>
      </c>
      <c r="DY242">
        <v>2.0476700000000001</v>
      </c>
      <c r="DZ242">
        <v>2.97837E-2</v>
      </c>
      <c r="EA242">
        <v>0</v>
      </c>
      <c r="EB242">
        <v>19.490200000000002</v>
      </c>
      <c r="EC242">
        <v>999.9</v>
      </c>
      <c r="ED242">
        <v>64.241</v>
      </c>
      <c r="EE242">
        <v>22.425999999999998</v>
      </c>
      <c r="EF242">
        <v>17.132400000000001</v>
      </c>
      <c r="EG242">
        <v>61.308199999999999</v>
      </c>
      <c r="EH242">
        <v>44.8598</v>
      </c>
      <c r="EI242">
        <v>1</v>
      </c>
      <c r="EJ242">
        <v>-0.30448399999999998</v>
      </c>
      <c r="EK242">
        <v>1.6182399999999999</v>
      </c>
      <c r="EL242">
        <v>20.279699999999998</v>
      </c>
      <c r="EM242">
        <v>5.2472399999999997</v>
      </c>
      <c r="EN242">
        <v>11.914099999999999</v>
      </c>
      <c r="EO242">
        <v>4.9897499999999999</v>
      </c>
      <c r="EP242">
        <v>3.2842199999999999</v>
      </c>
      <c r="EQ242">
        <v>9999</v>
      </c>
      <c r="ER242">
        <v>9999</v>
      </c>
      <c r="ES242">
        <v>999.9</v>
      </c>
      <c r="ET242">
        <v>9999</v>
      </c>
      <c r="EU242">
        <v>1.88411</v>
      </c>
      <c r="EV242">
        <v>1.8843099999999999</v>
      </c>
      <c r="EW242">
        <v>1.8852100000000001</v>
      </c>
      <c r="EX242">
        <v>1.8872100000000001</v>
      </c>
      <c r="EY242">
        <v>1.8836900000000001</v>
      </c>
      <c r="EZ242">
        <v>1.87683</v>
      </c>
      <c r="FA242">
        <v>1.88263</v>
      </c>
      <c r="FB242">
        <v>1.88815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22.99</v>
      </c>
      <c r="FQ242">
        <v>2.35E-2</v>
      </c>
      <c r="FR242">
        <v>-0.66434949939203702</v>
      </c>
      <c r="FS242">
        <v>9.8787948123959593E-3</v>
      </c>
      <c r="FT242">
        <v>5.3251326344088904E-6</v>
      </c>
      <c r="FU242">
        <v>-1.29812346716052E-9</v>
      </c>
      <c r="FV242">
        <v>-3.0087886876822501E-2</v>
      </c>
      <c r="FW242">
        <v>-3.68478344840185E-3</v>
      </c>
      <c r="FX242">
        <v>8.3536045323785897E-4</v>
      </c>
      <c r="FY242">
        <v>-9.0991182514875006E-6</v>
      </c>
      <c r="FZ242">
        <v>5</v>
      </c>
      <c r="GA242">
        <v>1737</v>
      </c>
      <c r="GB242">
        <v>1</v>
      </c>
      <c r="GC242">
        <v>17</v>
      </c>
      <c r="GD242">
        <v>53.6</v>
      </c>
      <c r="GE242">
        <v>53.8</v>
      </c>
      <c r="GF242">
        <v>2.95166</v>
      </c>
      <c r="GG242">
        <v>2.4389599999999998</v>
      </c>
      <c r="GH242">
        <v>1.3513200000000001</v>
      </c>
      <c r="GI242">
        <v>2.2473100000000001</v>
      </c>
      <c r="GJ242">
        <v>1.3000499999999999</v>
      </c>
      <c r="GK242">
        <v>2.2583000000000002</v>
      </c>
      <c r="GL242">
        <v>26.1691</v>
      </c>
      <c r="GM242">
        <v>14.0007</v>
      </c>
      <c r="GN242">
        <v>19</v>
      </c>
      <c r="GO242">
        <v>313.40699999999998</v>
      </c>
      <c r="GP242">
        <v>500.55599999999998</v>
      </c>
      <c r="GQ242">
        <v>17.694199999999999</v>
      </c>
      <c r="GR242">
        <v>23.454000000000001</v>
      </c>
      <c r="GS242">
        <v>29.999700000000001</v>
      </c>
      <c r="GT242">
        <v>23.846499999999999</v>
      </c>
      <c r="GU242">
        <v>23.880600000000001</v>
      </c>
      <c r="GV242">
        <v>59.11</v>
      </c>
      <c r="GW242">
        <v>57.601500000000001</v>
      </c>
      <c r="GX242">
        <v>100</v>
      </c>
      <c r="GY242">
        <v>17.6845</v>
      </c>
      <c r="GZ242">
        <v>1710.36</v>
      </c>
      <c r="HA242">
        <v>7.2680499999999997</v>
      </c>
      <c r="HB242">
        <v>101.82599999999999</v>
      </c>
      <c r="HC242">
        <v>102.348</v>
      </c>
    </row>
    <row r="243" spans="1:211" x14ac:dyDescent="0.2">
      <c r="A243">
        <v>227</v>
      </c>
      <c r="B243">
        <v>1736452183.0999999</v>
      </c>
      <c r="C243">
        <v>453</v>
      </c>
      <c r="D243" t="s">
        <v>804</v>
      </c>
      <c r="E243" t="s">
        <v>805</v>
      </c>
      <c r="F243">
        <v>2</v>
      </c>
      <c r="G243">
        <v>1736452182.0999999</v>
      </c>
      <c r="H243">
        <f t="shared" si="102"/>
        <v>3.5453753449619821E-3</v>
      </c>
      <c r="I243">
        <f t="shared" si="103"/>
        <v>3.545375344961982</v>
      </c>
      <c r="J243">
        <f t="shared" si="104"/>
        <v>43.645886860073958</v>
      </c>
      <c r="K243">
        <f t="shared" si="105"/>
        <v>1599.41</v>
      </c>
      <c r="L243">
        <f t="shared" si="106"/>
        <v>1343.4652757514559</v>
      </c>
      <c r="M243">
        <f t="shared" si="107"/>
        <v>137.21692281947733</v>
      </c>
      <c r="N243">
        <f t="shared" si="108"/>
        <v>163.35823670912802</v>
      </c>
      <c r="O243">
        <f t="shared" si="109"/>
        <v>0.31852205099425479</v>
      </c>
      <c r="P243">
        <f t="shared" si="110"/>
        <v>3.5309239409212259</v>
      </c>
      <c r="Q243">
        <f t="shared" si="111"/>
        <v>0.30337656103553023</v>
      </c>
      <c r="R243">
        <f t="shared" si="112"/>
        <v>0.19091108725334707</v>
      </c>
      <c r="S243">
        <f t="shared" si="113"/>
        <v>317.39979047999998</v>
      </c>
      <c r="T243">
        <f t="shared" si="114"/>
        <v>20.808943541599135</v>
      </c>
      <c r="U243">
        <f t="shared" si="115"/>
        <v>19.982099999999999</v>
      </c>
      <c r="V243">
        <f t="shared" si="116"/>
        <v>2.3440132156676352</v>
      </c>
      <c r="W243">
        <f t="shared" si="117"/>
        <v>49.873089008505936</v>
      </c>
      <c r="X243">
        <f t="shared" si="118"/>
        <v>1.1709446012915998</v>
      </c>
      <c r="Y243">
        <f t="shared" si="119"/>
        <v>2.3478485583515658</v>
      </c>
      <c r="Z243">
        <f t="shared" si="120"/>
        <v>1.1730686143760354</v>
      </c>
      <c r="AA243">
        <f t="shared" si="121"/>
        <v>-156.35105271282342</v>
      </c>
      <c r="AB243">
        <f t="shared" si="122"/>
        <v>5.0254821276782131</v>
      </c>
      <c r="AC243">
        <f t="shared" si="123"/>
        <v>0.28614261405034069</v>
      </c>
      <c r="AD243">
        <f t="shared" si="124"/>
        <v>166.3603625089051</v>
      </c>
      <c r="AE243">
        <f t="shared" si="125"/>
        <v>72.431380173085842</v>
      </c>
      <c r="AF243">
        <f t="shared" si="126"/>
        <v>3.5452378857916576</v>
      </c>
      <c r="AG243">
        <f t="shared" si="127"/>
        <v>43.645886860073958</v>
      </c>
      <c r="AH243">
        <v>1695.5938209322301</v>
      </c>
      <c r="AI243">
        <v>1617.94496969697</v>
      </c>
      <c r="AJ243">
        <v>3.5071360888681702</v>
      </c>
      <c r="AK243">
        <v>84.881134538593102</v>
      </c>
      <c r="AL243">
        <f t="shared" si="128"/>
        <v>3.545375344961982</v>
      </c>
      <c r="AM243">
        <v>7.2617085744169501</v>
      </c>
      <c r="AN243">
        <v>11.4646902097902</v>
      </c>
      <c r="AO243">
        <v>-8.9874245930955803E-6</v>
      </c>
      <c r="AP243">
        <v>118.923516889192</v>
      </c>
      <c r="AQ243">
        <v>142</v>
      </c>
      <c r="AR243">
        <v>28</v>
      </c>
      <c r="AS243">
        <f t="shared" si="129"/>
        <v>1</v>
      </c>
      <c r="AT243">
        <f t="shared" si="130"/>
        <v>0</v>
      </c>
      <c r="AU243">
        <f t="shared" si="131"/>
        <v>55232.644618390303</v>
      </c>
      <c r="AV243">
        <f t="shared" si="132"/>
        <v>2000</v>
      </c>
      <c r="AW243">
        <f t="shared" si="133"/>
        <v>1686.0002279999997</v>
      </c>
      <c r="AX243">
        <f t="shared" si="134"/>
        <v>0.84300011399999986</v>
      </c>
      <c r="AY243">
        <f t="shared" si="135"/>
        <v>0.15869989524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1736452182.0999999</v>
      </c>
      <c r="BF243">
        <v>1599.41</v>
      </c>
      <c r="BG243">
        <v>1693.07</v>
      </c>
      <c r="BH243">
        <v>11.464499999999999</v>
      </c>
      <c r="BI243">
        <v>7.2617700000000003</v>
      </c>
      <c r="BJ243">
        <v>1576.36</v>
      </c>
      <c r="BK243">
        <v>11.441000000000001</v>
      </c>
      <c r="BL243">
        <v>500.33100000000002</v>
      </c>
      <c r="BM243">
        <v>102.10599999999999</v>
      </c>
      <c r="BN243">
        <v>3.0560799999999999E-2</v>
      </c>
      <c r="BO243">
        <v>20.008500000000002</v>
      </c>
      <c r="BP243">
        <v>19.982099999999999</v>
      </c>
      <c r="BQ243">
        <v>999.9</v>
      </c>
      <c r="BR243">
        <v>0</v>
      </c>
      <c r="BS243">
        <v>0</v>
      </c>
      <c r="BT243">
        <v>9991.25</v>
      </c>
      <c r="BU243">
        <v>594.30100000000004</v>
      </c>
      <c r="BV243">
        <v>1517.11</v>
      </c>
      <c r="BW243">
        <v>-93.658299999999997</v>
      </c>
      <c r="BX243">
        <v>1617.96</v>
      </c>
      <c r="BY243">
        <v>1705.45</v>
      </c>
      <c r="BZ243">
        <v>4.2027000000000001</v>
      </c>
      <c r="CA243">
        <v>1693.07</v>
      </c>
      <c r="CB243">
        <v>7.2617700000000003</v>
      </c>
      <c r="CC243">
        <v>1.1706000000000001</v>
      </c>
      <c r="CD243">
        <v>0.74147300000000005</v>
      </c>
      <c r="CE243">
        <v>9.2327600000000007</v>
      </c>
      <c r="CF243">
        <v>2.63361</v>
      </c>
      <c r="CG243">
        <v>2000</v>
      </c>
      <c r="CH243">
        <v>0.90000199999999997</v>
      </c>
      <c r="CI243">
        <v>9.9998199999999995E-2</v>
      </c>
      <c r="CJ243">
        <v>22</v>
      </c>
      <c r="CK243">
        <v>42020.6</v>
      </c>
      <c r="CL243">
        <v>1736448967.0999999</v>
      </c>
      <c r="CM243" t="s">
        <v>347</v>
      </c>
      <c r="CN243">
        <v>1736448967.0999999</v>
      </c>
      <c r="CO243">
        <v>1736448953.0999999</v>
      </c>
      <c r="CP243">
        <v>2</v>
      </c>
      <c r="CQ243">
        <v>-0.42199999999999999</v>
      </c>
      <c r="CR243">
        <v>-1.2999999999999999E-2</v>
      </c>
      <c r="CS243">
        <v>1.4690000000000001</v>
      </c>
      <c r="CT243">
        <v>4.4999999999999998E-2</v>
      </c>
      <c r="CU243">
        <v>197</v>
      </c>
      <c r="CV243">
        <v>13</v>
      </c>
      <c r="CW243">
        <v>0.01</v>
      </c>
      <c r="CX243">
        <v>0.02</v>
      </c>
      <c r="CY243">
        <v>-93.401412500000006</v>
      </c>
      <c r="CZ243">
        <v>-4.4638764705880503</v>
      </c>
      <c r="DA243">
        <v>0.43148480111557902</v>
      </c>
      <c r="DB243">
        <v>0</v>
      </c>
      <c r="DC243">
        <v>4.20531875</v>
      </c>
      <c r="DD243">
        <v>-9.2347058823561805E-3</v>
      </c>
      <c r="DE243">
        <v>9.13043502523156E-4</v>
      </c>
      <c r="DF243">
        <v>1</v>
      </c>
      <c r="DG243">
        <v>1</v>
      </c>
      <c r="DH243">
        <v>2</v>
      </c>
      <c r="DI243" t="s">
        <v>362</v>
      </c>
      <c r="DJ243">
        <v>2.9374799999999999</v>
      </c>
      <c r="DK243">
        <v>2.6324200000000002</v>
      </c>
      <c r="DL243">
        <v>0.25067</v>
      </c>
      <c r="DM243">
        <v>0.25720900000000002</v>
      </c>
      <c r="DN243">
        <v>7.0117799999999994E-2</v>
      </c>
      <c r="DO243">
        <v>4.9452000000000003E-2</v>
      </c>
      <c r="DP243">
        <v>25286.5</v>
      </c>
      <c r="DQ243">
        <v>28022.1</v>
      </c>
      <c r="DR243">
        <v>29462.799999999999</v>
      </c>
      <c r="DS243">
        <v>34709.4</v>
      </c>
      <c r="DT243">
        <v>34603.800000000003</v>
      </c>
      <c r="DU243">
        <v>41741.1</v>
      </c>
      <c r="DV243">
        <v>40234.199999999997</v>
      </c>
      <c r="DW243">
        <v>47579.6</v>
      </c>
      <c r="DX243">
        <v>1.70462</v>
      </c>
      <c r="DY243">
        <v>2.0479500000000002</v>
      </c>
      <c r="DZ243">
        <v>2.9739000000000002E-2</v>
      </c>
      <c r="EA243">
        <v>0</v>
      </c>
      <c r="EB243">
        <v>19.4893</v>
      </c>
      <c r="EC243">
        <v>999.9</v>
      </c>
      <c r="ED243">
        <v>64.241</v>
      </c>
      <c r="EE243">
        <v>22.425999999999998</v>
      </c>
      <c r="EF243">
        <v>17.135899999999999</v>
      </c>
      <c r="EG243">
        <v>61.708199999999998</v>
      </c>
      <c r="EH243">
        <v>43.361400000000003</v>
      </c>
      <c r="EI243">
        <v>1</v>
      </c>
      <c r="EJ243">
        <v>-0.304815</v>
      </c>
      <c r="EK243">
        <v>1.62435</v>
      </c>
      <c r="EL243">
        <v>20.279599999999999</v>
      </c>
      <c r="EM243">
        <v>5.2476900000000004</v>
      </c>
      <c r="EN243">
        <v>11.914099999999999</v>
      </c>
      <c r="EO243">
        <v>4.9896500000000001</v>
      </c>
      <c r="EP243">
        <v>3.2842500000000001</v>
      </c>
      <c r="EQ243">
        <v>9999</v>
      </c>
      <c r="ER243">
        <v>9999</v>
      </c>
      <c r="ES243">
        <v>999.9</v>
      </c>
      <c r="ET243">
        <v>9999</v>
      </c>
      <c r="EU243">
        <v>1.88409</v>
      </c>
      <c r="EV243">
        <v>1.8843000000000001</v>
      </c>
      <c r="EW243">
        <v>1.8852100000000001</v>
      </c>
      <c r="EX243">
        <v>1.8872100000000001</v>
      </c>
      <c r="EY243">
        <v>1.88368</v>
      </c>
      <c r="EZ243">
        <v>1.87683</v>
      </c>
      <c r="FA243">
        <v>1.88263</v>
      </c>
      <c r="FB243">
        <v>1.88815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23.12</v>
      </c>
      <c r="FQ243">
        <v>2.35E-2</v>
      </c>
      <c r="FR243">
        <v>-0.66434949939203702</v>
      </c>
      <c r="FS243">
        <v>9.8787948123959593E-3</v>
      </c>
      <c r="FT243">
        <v>5.3251326344088904E-6</v>
      </c>
      <c r="FU243">
        <v>-1.29812346716052E-9</v>
      </c>
      <c r="FV243">
        <v>-3.0087886876822501E-2</v>
      </c>
      <c r="FW243">
        <v>-3.68478344840185E-3</v>
      </c>
      <c r="FX243">
        <v>8.3536045323785897E-4</v>
      </c>
      <c r="FY243">
        <v>-9.0991182514875006E-6</v>
      </c>
      <c r="FZ243">
        <v>5</v>
      </c>
      <c r="GA243">
        <v>1737</v>
      </c>
      <c r="GB243">
        <v>1</v>
      </c>
      <c r="GC243">
        <v>17</v>
      </c>
      <c r="GD243">
        <v>53.6</v>
      </c>
      <c r="GE243">
        <v>53.8</v>
      </c>
      <c r="GF243">
        <v>2.96143</v>
      </c>
      <c r="GG243">
        <v>2.4255399999999998</v>
      </c>
      <c r="GH243">
        <v>1.3513200000000001</v>
      </c>
      <c r="GI243">
        <v>2.2460900000000001</v>
      </c>
      <c r="GJ243">
        <v>1.3000499999999999</v>
      </c>
      <c r="GK243">
        <v>2.3889200000000002</v>
      </c>
      <c r="GL243">
        <v>26.1691</v>
      </c>
      <c r="GM243">
        <v>14.0182</v>
      </c>
      <c r="GN243">
        <v>19</v>
      </c>
      <c r="GO243">
        <v>314.017</v>
      </c>
      <c r="GP243">
        <v>500.70600000000002</v>
      </c>
      <c r="GQ243">
        <v>17.688600000000001</v>
      </c>
      <c r="GR243">
        <v>23.4511</v>
      </c>
      <c r="GS243">
        <v>29.999600000000001</v>
      </c>
      <c r="GT243">
        <v>23.844000000000001</v>
      </c>
      <c r="GU243">
        <v>23.877800000000001</v>
      </c>
      <c r="GV243">
        <v>59.227899999999998</v>
      </c>
      <c r="GW243">
        <v>57.601500000000001</v>
      </c>
      <c r="GX243">
        <v>100</v>
      </c>
      <c r="GY243">
        <v>17.6845</v>
      </c>
      <c r="GZ243">
        <v>1710.36</v>
      </c>
      <c r="HA243">
        <v>7.2685500000000003</v>
      </c>
      <c r="HB243">
        <v>101.82599999999999</v>
      </c>
      <c r="HC243">
        <v>102.349</v>
      </c>
    </row>
    <row r="244" spans="1:211" x14ac:dyDescent="0.2">
      <c r="A244">
        <v>228</v>
      </c>
      <c r="B244">
        <v>1736452185.0999999</v>
      </c>
      <c r="C244">
        <v>455</v>
      </c>
      <c r="D244" t="s">
        <v>806</v>
      </c>
      <c r="E244" t="s">
        <v>807</v>
      </c>
      <c r="F244">
        <v>2</v>
      </c>
      <c r="G244">
        <v>1736452183.0999999</v>
      </c>
      <c r="H244">
        <f t="shared" si="102"/>
        <v>3.5430012329677909E-3</v>
      </c>
      <c r="I244">
        <f t="shared" si="103"/>
        <v>3.5430012329677911</v>
      </c>
      <c r="J244">
        <f t="shared" si="104"/>
        <v>43.419751125899516</v>
      </c>
      <c r="K244">
        <f t="shared" si="105"/>
        <v>1602.9</v>
      </c>
      <c r="L244">
        <f t="shared" si="106"/>
        <v>1347.890468058768</v>
      </c>
      <c r="M244">
        <f t="shared" si="107"/>
        <v>137.67079713339572</v>
      </c>
      <c r="N244">
        <f t="shared" si="108"/>
        <v>163.71695323502999</v>
      </c>
      <c r="O244">
        <f t="shared" si="109"/>
        <v>0.31827569039152864</v>
      </c>
      <c r="P244">
        <f t="shared" si="110"/>
        <v>3.5292327514398405</v>
      </c>
      <c r="Q244">
        <f t="shared" si="111"/>
        <v>0.30314614574021093</v>
      </c>
      <c r="R244">
        <f t="shared" si="112"/>
        <v>0.19076572506470596</v>
      </c>
      <c r="S244">
        <f t="shared" si="113"/>
        <v>317.3991398401667</v>
      </c>
      <c r="T244">
        <f t="shared" si="114"/>
        <v>20.809623894840517</v>
      </c>
      <c r="U244">
        <f t="shared" si="115"/>
        <v>19.98235</v>
      </c>
      <c r="V244">
        <f t="shared" si="116"/>
        <v>2.3440495094370375</v>
      </c>
      <c r="W244">
        <f t="shared" si="117"/>
        <v>49.870044782523223</v>
      </c>
      <c r="X244">
        <f t="shared" si="118"/>
        <v>1.1708586271194499</v>
      </c>
      <c r="Y244">
        <f t="shared" si="119"/>
        <v>2.3478194820666634</v>
      </c>
      <c r="Z244">
        <f t="shared" si="120"/>
        <v>1.1731908823175876</v>
      </c>
      <c r="AA244">
        <f t="shared" si="121"/>
        <v>-156.24635437387957</v>
      </c>
      <c r="AB244">
        <f t="shared" si="122"/>
        <v>4.9374544986811069</v>
      </c>
      <c r="AC244">
        <f t="shared" si="123"/>
        <v>0.28126525510715539</v>
      </c>
      <c r="AD244">
        <f t="shared" si="124"/>
        <v>166.37150522007539</v>
      </c>
      <c r="AE244">
        <f t="shared" si="125"/>
        <v>72.347501623811411</v>
      </c>
      <c r="AF244">
        <f t="shared" si="126"/>
        <v>3.5440938878626804</v>
      </c>
      <c r="AG244">
        <f t="shared" si="127"/>
        <v>43.419751125899516</v>
      </c>
      <c r="AH244">
        <v>1702.54608061419</v>
      </c>
      <c r="AI244">
        <v>1625.0255757575801</v>
      </c>
      <c r="AJ244">
        <v>3.52656682354647</v>
      </c>
      <c r="AK244">
        <v>84.881134538593102</v>
      </c>
      <c r="AL244">
        <f t="shared" si="128"/>
        <v>3.5430012329677911</v>
      </c>
      <c r="AM244">
        <v>7.2617881872505698</v>
      </c>
      <c r="AN244">
        <v>11.462433566433599</v>
      </c>
      <c r="AO244">
        <v>-2.0209665472394E-5</v>
      </c>
      <c r="AP244">
        <v>118.923516889192</v>
      </c>
      <c r="AQ244">
        <v>144</v>
      </c>
      <c r="AR244">
        <v>29</v>
      </c>
      <c r="AS244">
        <f t="shared" si="129"/>
        <v>1</v>
      </c>
      <c r="AT244">
        <f t="shared" si="130"/>
        <v>0</v>
      </c>
      <c r="AU244">
        <f t="shared" si="131"/>
        <v>55194.844234627672</v>
      </c>
      <c r="AV244">
        <f t="shared" si="132"/>
        <v>1999.9949999999999</v>
      </c>
      <c r="AW244">
        <f t="shared" si="133"/>
        <v>1685.9963039987024</v>
      </c>
      <c r="AX244">
        <f t="shared" si="134"/>
        <v>0.84300025950000002</v>
      </c>
      <c r="AY244">
        <f t="shared" si="135"/>
        <v>0.15869996667000003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1736452183.0999999</v>
      </c>
      <c r="BF244">
        <v>1602.9</v>
      </c>
      <c r="BG244">
        <v>1696.48</v>
      </c>
      <c r="BH244">
        <v>11.4635</v>
      </c>
      <c r="BI244">
        <v>7.2617649999999996</v>
      </c>
      <c r="BJ244">
        <v>1579.79</v>
      </c>
      <c r="BK244">
        <v>11.44</v>
      </c>
      <c r="BL244">
        <v>500.2885</v>
      </c>
      <c r="BM244">
        <v>102.1065</v>
      </c>
      <c r="BN244">
        <v>3.1470699999999997E-2</v>
      </c>
      <c r="BO244">
        <v>20.008299999999998</v>
      </c>
      <c r="BP244">
        <v>19.98235</v>
      </c>
      <c r="BQ244">
        <v>999.9</v>
      </c>
      <c r="BR244">
        <v>0</v>
      </c>
      <c r="BS244">
        <v>0</v>
      </c>
      <c r="BT244">
        <v>9984.0650000000005</v>
      </c>
      <c r="BU244">
        <v>594.31899999999996</v>
      </c>
      <c r="BV244">
        <v>1516.325</v>
      </c>
      <c r="BW244">
        <v>-93.580799999999996</v>
      </c>
      <c r="BX244">
        <v>1621.49</v>
      </c>
      <c r="BY244">
        <v>1708.89</v>
      </c>
      <c r="BZ244">
        <v>4.2017049999999996</v>
      </c>
      <c r="CA244">
        <v>1696.48</v>
      </c>
      <c r="CB244">
        <v>7.2617649999999996</v>
      </c>
      <c r="CC244">
        <v>1.1705000000000001</v>
      </c>
      <c r="CD244">
        <v>0.74147399999999997</v>
      </c>
      <c r="CE244">
        <v>9.2314900000000009</v>
      </c>
      <c r="CF244">
        <v>2.6336200000000001</v>
      </c>
      <c r="CG244">
        <v>1999.9949999999999</v>
      </c>
      <c r="CH244">
        <v>0.90000150000000001</v>
      </c>
      <c r="CI244">
        <v>9.999885E-2</v>
      </c>
      <c r="CJ244">
        <v>22</v>
      </c>
      <c r="CK244">
        <v>42020.5</v>
      </c>
      <c r="CL244">
        <v>1736448967.0999999</v>
      </c>
      <c r="CM244" t="s">
        <v>347</v>
      </c>
      <c r="CN244">
        <v>1736448967.0999999</v>
      </c>
      <c r="CO244">
        <v>1736448953.0999999</v>
      </c>
      <c r="CP244">
        <v>2</v>
      </c>
      <c r="CQ244">
        <v>-0.42199999999999999</v>
      </c>
      <c r="CR244">
        <v>-1.2999999999999999E-2</v>
      </c>
      <c r="CS244">
        <v>1.4690000000000001</v>
      </c>
      <c r="CT244">
        <v>4.4999999999999998E-2</v>
      </c>
      <c r="CU244">
        <v>197</v>
      </c>
      <c r="CV244">
        <v>13</v>
      </c>
      <c r="CW244">
        <v>0.01</v>
      </c>
      <c r="CX244">
        <v>0.02</v>
      </c>
      <c r="CY244">
        <v>-93.442018750000003</v>
      </c>
      <c r="CZ244">
        <v>-4.4381735294114497</v>
      </c>
      <c r="DA244">
        <v>0.43197594727419503</v>
      </c>
      <c r="DB244">
        <v>0</v>
      </c>
      <c r="DC244">
        <v>4.2048006249999998</v>
      </c>
      <c r="DD244">
        <v>-1.33350000000003E-2</v>
      </c>
      <c r="DE244">
        <v>1.2638506080129999E-3</v>
      </c>
      <c r="DF244">
        <v>1</v>
      </c>
      <c r="DG244">
        <v>1</v>
      </c>
      <c r="DH244">
        <v>2</v>
      </c>
      <c r="DI244" t="s">
        <v>362</v>
      </c>
      <c r="DJ244">
        <v>2.9368799999999999</v>
      </c>
      <c r="DK244">
        <v>2.63408</v>
      </c>
      <c r="DL244">
        <v>0.25130200000000003</v>
      </c>
      <c r="DM244">
        <v>0.25780900000000001</v>
      </c>
      <c r="DN244">
        <v>7.0112300000000002E-2</v>
      </c>
      <c r="DO244">
        <v>4.9452799999999998E-2</v>
      </c>
      <c r="DP244">
        <v>25265.5</v>
      </c>
      <c r="DQ244">
        <v>27999.599999999999</v>
      </c>
      <c r="DR244">
        <v>29463</v>
      </c>
      <c r="DS244">
        <v>34709.4</v>
      </c>
      <c r="DT244">
        <v>34604.199999999997</v>
      </c>
      <c r="DU244">
        <v>41740.9</v>
      </c>
      <c r="DV244">
        <v>40234.400000000001</v>
      </c>
      <c r="DW244">
        <v>47579.4</v>
      </c>
      <c r="DX244">
        <v>1.6995800000000001</v>
      </c>
      <c r="DY244">
        <v>2.0480200000000002</v>
      </c>
      <c r="DZ244">
        <v>3.0063099999999999E-2</v>
      </c>
      <c r="EA244">
        <v>0</v>
      </c>
      <c r="EB244">
        <v>19.488600000000002</v>
      </c>
      <c r="EC244">
        <v>999.9</v>
      </c>
      <c r="ED244">
        <v>64.241</v>
      </c>
      <c r="EE244">
        <v>22.416</v>
      </c>
      <c r="EF244">
        <v>17.120999999999999</v>
      </c>
      <c r="EG244">
        <v>61.4482</v>
      </c>
      <c r="EH244">
        <v>43.802100000000003</v>
      </c>
      <c r="EI244">
        <v>1</v>
      </c>
      <c r="EJ244">
        <v>-0.30502800000000002</v>
      </c>
      <c r="EK244">
        <v>1.6116699999999999</v>
      </c>
      <c r="EL244">
        <v>20.279699999999998</v>
      </c>
      <c r="EM244">
        <v>5.2478400000000001</v>
      </c>
      <c r="EN244">
        <v>11.914099999999999</v>
      </c>
      <c r="EO244">
        <v>4.9895500000000004</v>
      </c>
      <c r="EP244">
        <v>3.2841499999999999</v>
      </c>
      <c r="EQ244">
        <v>9999</v>
      </c>
      <c r="ER244">
        <v>9999</v>
      </c>
      <c r="ES244">
        <v>999.9</v>
      </c>
      <c r="ET244">
        <v>9999</v>
      </c>
      <c r="EU244">
        <v>1.88405</v>
      </c>
      <c r="EV244">
        <v>1.8843000000000001</v>
      </c>
      <c r="EW244">
        <v>1.8852100000000001</v>
      </c>
      <c r="EX244">
        <v>1.8872100000000001</v>
      </c>
      <c r="EY244">
        <v>1.88368</v>
      </c>
      <c r="EZ244">
        <v>1.8768199999999999</v>
      </c>
      <c r="FA244">
        <v>1.88263</v>
      </c>
      <c r="FB244">
        <v>1.8881399999999999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23.23</v>
      </c>
      <c r="FQ244">
        <v>2.3400000000000001E-2</v>
      </c>
      <c r="FR244">
        <v>-0.66434949939203702</v>
      </c>
      <c r="FS244">
        <v>9.8787948123959593E-3</v>
      </c>
      <c r="FT244">
        <v>5.3251326344088904E-6</v>
      </c>
      <c r="FU244">
        <v>-1.29812346716052E-9</v>
      </c>
      <c r="FV244">
        <v>-3.0087886876822501E-2</v>
      </c>
      <c r="FW244">
        <v>-3.68478344840185E-3</v>
      </c>
      <c r="FX244">
        <v>8.3536045323785897E-4</v>
      </c>
      <c r="FY244">
        <v>-9.0991182514875006E-6</v>
      </c>
      <c r="FZ244">
        <v>5</v>
      </c>
      <c r="GA244">
        <v>1737</v>
      </c>
      <c r="GB244">
        <v>1</v>
      </c>
      <c r="GC244">
        <v>17</v>
      </c>
      <c r="GD244">
        <v>53.6</v>
      </c>
      <c r="GE244">
        <v>53.9</v>
      </c>
      <c r="GF244">
        <v>2.96997</v>
      </c>
      <c r="GG244">
        <v>2.4255399999999998</v>
      </c>
      <c r="GH244">
        <v>1.3513200000000001</v>
      </c>
      <c r="GI244">
        <v>2.2473100000000001</v>
      </c>
      <c r="GJ244">
        <v>1.3000499999999999</v>
      </c>
      <c r="GK244">
        <v>2.4877899999999999</v>
      </c>
      <c r="GL244">
        <v>26.148499999999999</v>
      </c>
      <c r="GM244">
        <v>14.0182</v>
      </c>
      <c r="GN244">
        <v>19</v>
      </c>
      <c r="GO244">
        <v>311.89299999999997</v>
      </c>
      <c r="GP244">
        <v>500.72800000000001</v>
      </c>
      <c r="GQ244">
        <v>17.6829</v>
      </c>
      <c r="GR244">
        <v>23.448599999999999</v>
      </c>
      <c r="GS244">
        <v>29.999700000000001</v>
      </c>
      <c r="GT244">
        <v>23.841799999999999</v>
      </c>
      <c r="GU244">
        <v>23.875299999999999</v>
      </c>
      <c r="GV244">
        <v>59.479599999999998</v>
      </c>
      <c r="GW244">
        <v>57.601500000000001</v>
      </c>
      <c r="GX244">
        <v>100</v>
      </c>
      <c r="GY244">
        <v>17.676100000000002</v>
      </c>
      <c r="GZ244">
        <v>1723.99</v>
      </c>
      <c r="HA244">
        <v>7.2691499999999998</v>
      </c>
      <c r="HB244">
        <v>101.827</v>
      </c>
      <c r="HC244">
        <v>102.349</v>
      </c>
    </row>
    <row r="245" spans="1:211" x14ac:dyDescent="0.2">
      <c r="A245">
        <v>229</v>
      </c>
      <c r="B245">
        <v>1736452187.0999999</v>
      </c>
      <c r="C245">
        <v>457</v>
      </c>
      <c r="D245" t="s">
        <v>808</v>
      </c>
      <c r="E245" t="s">
        <v>809</v>
      </c>
      <c r="F245">
        <v>2</v>
      </c>
      <c r="G245">
        <v>1736452186.0999999</v>
      </c>
      <c r="H245">
        <f t="shared" si="102"/>
        <v>3.5427621357821582E-3</v>
      </c>
      <c r="I245">
        <f t="shared" si="103"/>
        <v>3.5427621357821582</v>
      </c>
      <c r="J245">
        <f t="shared" si="104"/>
        <v>43.192358596611484</v>
      </c>
      <c r="K245">
        <f t="shared" si="105"/>
        <v>1613.31</v>
      </c>
      <c r="L245">
        <f t="shared" si="106"/>
        <v>1358.9931926791119</v>
      </c>
      <c r="M245">
        <f t="shared" si="107"/>
        <v>138.80292482568606</v>
      </c>
      <c r="N245">
        <f t="shared" si="108"/>
        <v>164.777975236998</v>
      </c>
      <c r="O245">
        <f t="shared" si="109"/>
        <v>0.31784395168612684</v>
      </c>
      <c r="P245">
        <f t="shared" si="110"/>
        <v>3.5393137203851883</v>
      </c>
      <c r="Q245">
        <f t="shared" si="111"/>
        <v>0.30279517268108502</v>
      </c>
      <c r="R245">
        <f t="shared" si="112"/>
        <v>0.19053966865435507</v>
      </c>
      <c r="S245">
        <f t="shared" si="113"/>
        <v>317.40015</v>
      </c>
      <c r="T245">
        <f t="shared" si="114"/>
        <v>20.806521930359576</v>
      </c>
      <c r="U245">
        <f t="shared" si="115"/>
        <v>19.9893</v>
      </c>
      <c r="V245">
        <f t="shared" si="116"/>
        <v>2.3450586733705969</v>
      </c>
      <c r="W245">
        <f t="shared" si="117"/>
        <v>49.862450435129993</v>
      </c>
      <c r="X245">
        <f t="shared" si="118"/>
        <v>1.1706078371709601</v>
      </c>
      <c r="Y245">
        <f t="shared" si="119"/>
        <v>2.3476741053749381</v>
      </c>
      <c r="Z245">
        <f t="shared" si="120"/>
        <v>1.1744508361996369</v>
      </c>
      <c r="AA245">
        <f t="shared" si="121"/>
        <v>-156.23581018799317</v>
      </c>
      <c r="AB245">
        <f t="shared" si="122"/>
        <v>3.4346066632814432</v>
      </c>
      <c r="AC245">
        <f t="shared" si="123"/>
        <v>0.19510322954569226</v>
      </c>
      <c r="AD245">
        <f t="shared" si="124"/>
        <v>164.79404970483395</v>
      </c>
      <c r="AE245">
        <f t="shared" si="125"/>
        <v>72.051409412729114</v>
      </c>
      <c r="AF245">
        <f t="shared" si="126"/>
        <v>3.5426623446646706</v>
      </c>
      <c r="AG245">
        <f t="shared" si="127"/>
        <v>43.192358596611484</v>
      </c>
      <c r="AH245">
        <v>1709.23831382862</v>
      </c>
      <c r="AI245">
        <v>1632.05121212121</v>
      </c>
      <c r="AJ245">
        <v>3.5214504302877701</v>
      </c>
      <c r="AK245">
        <v>84.881134538593102</v>
      </c>
      <c r="AL245">
        <f t="shared" si="128"/>
        <v>3.5427621357821582</v>
      </c>
      <c r="AM245">
        <v>7.2619043270603303</v>
      </c>
      <c r="AN245">
        <v>11.4611559440559</v>
      </c>
      <c r="AO245">
        <v>-2.7437987875834498E-5</v>
      </c>
      <c r="AP245">
        <v>118.923516889192</v>
      </c>
      <c r="AQ245">
        <v>146</v>
      </c>
      <c r="AR245">
        <v>29</v>
      </c>
      <c r="AS245">
        <f t="shared" si="129"/>
        <v>1</v>
      </c>
      <c r="AT245">
        <f t="shared" si="130"/>
        <v>0</v>
      </c>
      <c r="AU245">
        <f t="shared" si="131"/>
        <v>55420.750980975936</v>
      </c>
      <c r="AV245">
        <f t="shared" si="132"/>
        <v>2000</v>
      </c>
      <c r="AW245">
        <f t="shared" si="133"/>
        <v>1686.0000600000001</v>
      </c>
      <c r="AX245">
        <f t="shared" si="134"/>
        <v>0.84300003000000001</v>
      </c>
      <c r="AY245">
        <f t="shared" si="135"/>
        <v>0.158700075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1736452186.0999999</v>
      </c>
      <c r="BF245">
        <v>1613.31</v>
      </c>
      <c r="BG245">
        <v>1706.55</v>
      </c>
      <c r="BH245">
        <v>11.4612</v>
      </c>
      <c r="BI245">
        <v>7.26234</v>
      </c>
      <c r="BJ245">
        <v>1590.03</v>
      </c>
      <c r="BK245">
        <v>11.437799999999999</v>
      </c>
      <c r="BL245">
        <v>500.43</v>
      </c>
      <c r="BM245">
        <v>102.104</v>
      </c>
      <c r="BN245">
        <v>3.2585799999999998E-2</v>
      </c>
      <c r="BO245">
        <v>20.007300000000001</v>
      </c>
      <c r="BP245">
        <v>19.9893</v>
      </c>
      <c r="BQ245">
        <v>999.9</v>
      </c>
      <c r="BR245">
        <v>0</v>
      </c>
      <c r="BS245">
        <v>0</v>
      </c>
      <c r="BT245">
        <v>10026.9</v>
      </c>
      <c r="BU245">
        <v>594.32500000000005</v>
      </c>
      <c r="BV245">
        <v>1516.75</v>
      </c>
      <c r="BW245">
        <v>-93.232900000000001</v>
      </c>
      <c r="BX245">
        <v>1632.02</v>
      </c>
      <c r="BY245">
        <v>1719.03</v>
      </c>
      <c r="BZ245">
        <v>4.1988500000000002</v>
      </c>
      <c r="CA245">
        <v>1706.55</v>
      </c>
      <c r="CB245">
        <v>7.26234</v>
      </c>
      <c r="CC245">
        <v>1.1702300000000001</v>
      </c>
      <c r="CD245">
        <v>0.74151500000000004</v>
      </c>
      <c r="CE245">
        <v>9.22818</v>
      </c>
      <c r="CF245">
        <v>2.6343899999999998</v>
      </c>
      <c r="CG245">
        <v>2000</v>
      </c>
      <c r="CH245">
        <v>0.89999899999999999</v>
      </c>
      <c r="CI245">
        <v>0.10000100000000001</v>
      </c>
      <c r="CJ245">
        <v>22</v>
      </c>
      <c r="CK245">
        <v>42020.5</v>
      </c>
      <c r="CL245">
        <v>1736448967.0999999</v>
      </c>
      <c r="CM245" t="s">
        <v>347</v>
      </c>
      <c r="CN245">
        <v>1736448967.0999999</v>
      </c>
      <c r="CO245">
        <v>1736448953.0999999</v>
      </c>
      <c r="CP245">
        <v>2</v>
      </c>
      <c r="CQ245">
        <v>-0.42199999999999999</v>
      </c>
      <c r="CR245">
        <v>-1.2999999999999999E-2</v>
      </c>
      <c r="CS245">
        <v>1.4690000000000001</v>
      </c>
      <c r="CT245">
        <v>4.4999999999999998E-2</v>
      </c>
      <c r="CU245">
        <v>197</v>
      </c>
      <c r="CV245">
        <v>13</v>
      </c>
      <c r="CW245">
        <v>0.01</v>
      </c>
      <c r="CX245">
        <v>0.02</v>
      </c>
      <c r="CY245">
        <v>-93.525593749999999</v>
      </c>
      <c r="CZ245">
        <v>-2.5284794117646898</v>
      </c>
      <c r="DA245">
        <v>0.354514272400897</v>
      </c>
      <c r="DB245">
        <v>0</v>
      </c>
      <c r="DC245">
        <v>4.2040893749999997</v>
      </c>
      <c r="DD245">
        <v>-1.88020588235439E-2</v>
      </c>
      <c r="DE245">
        <v>1.7235590675619E-3</v>
      </c>
      <c r="DF245">
        <v>1</v>
      </c>
      <c r="DG245">
        <v>1</v>
      </c>
      <c r="DH245">
        <v>2</v>
      </c>
      <c r="DI245" t="s">
        <v>362</v>
      </c>
      <c r="DJ245">
        <v>2.9366400000000001</v>
      </c>
      <c r="DK245">
        <v>2.6331500000000001</v>
      </c>
      <c r="DL245">
        <v>0.25192399999999998</v>
      </c>
      <c r="DM245">
        <v>0.25837500000000002</v>
      </c>
      <c r="DN245">
        <v>7.0105799999999996E-2</v>
      </c>
      <c r="DO245">
        <v>4.9454600000000001E-2</v>
      </c>
      <c r="DP245">
        <v>25244.6</v>
      </c>
      <c r="DQ245">
        <v>27978.3</v>
      </c>
      <c r="DR245">
        <v>29463.1</v>
      </c>
      <c r="DS245">
        <v>34709.4</v>
      </c>
      <c r="DT245">
        <v>34604.5</v>
      </c>
      <c r="DU245">
        <v>41740.800000000003</v>
      </c>
      <c r="DV245">
        <v>40234.5</v>
      </c>
      <c r="DW245">
        <v>47579.5</v>
      </c>
      <c r="DX245">
        <v>1.6956800000000001</v>
      </c>
      <c r="DY245">
        <v>2.04833</v>
      </c>
      <c r="DZ245">
        <v>3.0431900000000001E-2</v>
      </c>
      <c r="EA245">
        <v>0</v>
      </c>
      <c r="EB245">
        <v>19.488600000000002</v>
      </c>
      <c r="EC245">
        <v>999.9</v>
      </c>
      <c r="ED245">
        <v>64.241</v>
      </c>
      <c r="EE245">
        <v>22.425999999999998</v>
      </c>
      <c r="EF245">
        <v>17.132200000000001</v>
      </c>
      <c r="EG245">
        <v>61.248199999999997</v>
      </c>
      <c r="EH245">
        <v>44.831699999999998</v>
      </c>
      <c r="EI245">
        <v>1</v>
      </c>
      <c r="EJ245">
        <v>-0.30507899999999999</v>
      </c>
      <c r="EK245">
        <v>1.6113200000000001</v>
      </c>
      <c r="EL245">
        <v>20.279699999999998</v>
      </c>
      <c r="EM245">
        <v>5.2475399999999999</v>
      </c>
      <c r="EN245">
        <v>11.914099999999999</v>
      </c>
      <c r="EO245">
        <v>4.9897</v>
      </c>
      <c r="EP245">
        <v>3.2841</v>
      </c>
      <c r="EQ245">
        <v>9999</v>
      </c>
      <c r="ER245">
        <v>9999</v>
      </c>
      <c r="ES245">
        <v>999.9</v>
      </c>
      <c r="ET245">
        <v>9999</v>
      </c>
      <c r="EU245">
        <v>1.8840399999999999</v>
      </c>
      <c r="EV245">
        <v>1.8843099999999999</v>
      </c>
      <c r="EW245">
        <v>1.8852</v>
      </c>
      <c r="EX245">
        <v>1.8872100000000001</v>
      </c>
      <c r="EY245">
        <v>1.88368</v>
      </c>
      <c r="EZ245">
        <v>1.8768</v>
      </c>
      <c r="FA245">
        <v>1.88263</v>
      </c>
      <c r="FB245">
        <v>1.88812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23.35</v>
      </c>
      <c r="FQ245">
        <v>2.3400000000000001E-2</v>
      </c>
      <c r="FR245">
        <v>-0.66434949939203702</v>
      </c>
      <c r="FS245">
        <v>9.8787948123959593E-3</v>
      </c>
      <c r="FT245">
        <v>5.3251326344088904E-6</v>
      </c>
      <c r="FU245">
        <v>-1.29812346716052E-9</v>
      </c>
      <c r="FV245">
        <v>-3.0087886876822501E-2</v>
      </c>
      <c r="FW245">
        <v>-3.68478344840185E-3</v>
      </c>
      <c r="FX245">
        <v>8.3536045323785897E-4</v>
      </c>
      <c r="FY245">
        <v>-9.0991182514875006E-6</v>
      </c>
      <c r="FZ245">
        <v>5</v>
      </c>
      <c r="GA245">
        <v>1737</v>
      </c>
      <c r="GB245">
        <v>1</v>
      </c>
      <c r="GC245">
        <v>17</v>
      </c>
      <c r="GD245">
        <v>53.7</v>
      </c>
      <c r="GE245">
        <v>53.9</v>
      </c>
      <c r="GF245">
        <v>2.9809600000000001</v>
      </c>
      <c r="GG245">
        <v>2.4352999999999998</v>
      </c>
      <c r="GH245">
        <v>1.3513200000000001</v>
      </c>
      <c r="GI245">
        <v>2.2460900000000001</v>
      </c>
      <c r="GJ245">
        <v>1.3000499999999999</v>
      </c>
      <c r="GK245">
        <v>2.36328</v>
      </c>
      <c r="GL245">
        <v>26.148499999999999</v>
      </c>
      <c r="GM245">
        <v>14.009499999999999</v>
      </c>
      <c r="GN245">
        <v>19</v>
      </c>
      <c r="GO245">
        <v>310.24400000000003</v>
      </c>
      <c r="GP245">
        <v>500.89600000000002</v>
      </c>
      <c r="GQ245">
        <v>17.679400000000001</v>
      </c>
      <c r="GR245">
        <v>23.4453</v>
      </c>
      <c r="GS245">
        <v>29.999700000000001</v>
      </c>
      <c r="GT245">
        <v>23.839400000000001</v>
      </c>
      <c r="GU245">
        <v>23.872699999999998</v>
      </c>
      <c r="GV245">
        <v>59.616300000000003</v>
      </c>
      <c r="GW245">
        <v>57.601500000000001</v>
      </c>
      <c r="GX245">
        <v>100</v>
      </c>
      <c r="GY245">
        <v>17.676100000000002</v>
      </c>
      <c r="GZ245">
        <v>1723.99</v>
      </c>
      <c r="HA245">
        <v>7.2689500000000002</v>
      </c>
      <c r="HB245">
        <v>101.827</v>
      </c>
      <c r="HC245">
        <v>102.349</v>
      </c>
    </row>
    <row r="246" spans="1:211" x14ac:dyDescent="0.2">
      <c r="A246">
        <v>230</v>
      </c>
      <c r="B246">
        <v>1736452189.0999999</v>
      </c>
      <c r="C246">
        <v>459</v>
      </c>
      <c r="D246" t="s">
        <v>810</v>
      </c>
      <c r="E246" t="s">
        <v>811</v>
      </c>
      <c r="F246">
        <v>2</v>
      </c>
      <c r="G246">
        <v>1736452187.0999999</v>
      </c>
      <c r="H246">
        <f t="shared" si="102"/>
        <v>3.5413322699430665E-3</v>
      </c>
      <c r="I246">
        <f t="shared" si="103"/>
        <v>3.5413322699430667</v>
      </c>
      <c r="J246">
        <f t="shared" si="104"/>
        <v>43.43398945337907</v>
      </c>
      <c r="K246">
        <f t="shared" si="105"/>
        <v>1616.6949999999999</v>
      </c>
      <c r="L246">
        <f t="shared" si="106"/>
        <v>1360.9649978576651</v>
      </c>
      <c r="M246">
        <f t="shared" si="107"/>
        <v>139.00558070561823</v>
      </c>
      <c r="N246">
        <f t="shared" si="108"/>
        <v>165.12520722621298</v>
      </c>
      <c r="O246">
        <f t="shared" si="109"/>
        <v>0.31769326127625325</v>
      </c>
      <c r="P246">
        <f t="shared" si="110"/>
        <v>3.5426791981904517</v>
      </c>
      <c r="Q246">
        <f t="shared" si="111"/>
        <v>0.30267194271910935</v>
      </c>
      <c r="R246">
        <f t="shared" si="112"/>
        <v>0.19046037134874749</v>
      </c>
      <c r="S246">
        <f t="shared" si="113"/>
        <v>317.40094350037504</v>
      </c>
      <c r="T246">
        <f t="shared" si="114"/>
        <v>20.805470101464227</v>
      </c>
      <c r="U246">
        <f t="shared" si="115"/>
        <v>19.9893</v>
      </c>
      <c r="V246">
        <f t="shared" si="116"/>
        <v>2.3450586733705969</v>
      </c>
      <c r="W246">
        <f t="shared" si="117"/>
        <v>49.863822587496529</v>
      </c>
      <c r="X246">
        <f t="shared" si="118"/>
        <v>1.1705929342017298</v>
      </c>
      <c r="Y246">
        <f t="shared" si="119"/>
        <v>2.3475796147551247</v>
      </c>
      <c r="Z246">
        <f t="shared" si="120"/>
        <v>1.1744657391688671</v>
      </c>
      <c r="AA246">
        <f t="shared" si="121"/>
        <v>-156.17275310448923</v>
      </c>
      <c r="AB246">
        <f t="shared" si="122"/>
        <v>3.3137271781849176</v>
      </c>
      <c r="AC246">
        <f t="shared" si="123"/>
        <v>0.18805720934001646</v>
      </c>
      <c r="AD246">
        <f t="shared" si="124"/>
        <v>164.72997478341071</v>
      </c>
      <c r="AE246">
        <f t="shared" si="125"/>
        <v>71.962581296162696</v>
      </c>
      <c r="AF246">
        <f t="shared" si="126"/>
        <v>3.5414120034003718</v>
      </c>
      <c r="AG246">
        <f t="shared" si="127"/>
        <v>43.43398945337907</v>
      </c>
      <c r="AH246">
        <v>1716.00193111107</v>
      </c>
      <c r="AI246">
        <v>1638.8911515151501</v>
      </c>
      <c r="AJ246">
        <v>3.4672839712852399</v>
      </c>
      <c r="AK246">
        <v>84.881134538593102</v>
      </c>
      <c r="AL246">
        <f t="shared" si="128"/>
        <v>3.5413322699430667</v>
      </c>
      <c r="AM246">
        <v>7.2619744023966701</v>
      </c>
      <c r="AN246">
        <v>11.460414685314699</v>
      </c>
      <c r="AO246">
        <v>-2.7369061684564E-5</v>
      </c>
      <c r="AP246">
        <v>118.923516889192</v>
      </c>
      <c r="AQ246">
        <v>144</v>
      </c>
      <c r="AR246">
        <v>29</v>
      </c>
      <c r="AS246">
        <f t="shared" si="129"/>
        <v>1</v>
      </c>
      <c r="AT246">
        <f t="shared" si="130"/>
        <v>0</v>
      </c>
      <c r="AU246">
        <f t="shared" si="131"/>
        <v>55496.378848020991</v>
      </c>
      <c r="AV246">
        <f t="shared" si="132"/>
        <v>2000.0050000000001</v>
      </c>
      <c r="AW246">
        <f t="shared" si="133"/>
        <v>1686.0042750001501</v>
      </c>
      <c r="AX246">
        <f t="shared" si="134"/>
        <v>0.84300003000000001</v>
      </c>
      <c r="AY246">
        <f t="shared" si="135"/>
        <v>0.158700075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1736452187.0999999</v>
      </c>
      <c r="BF246">
        <v>1616.6949999999999</v>
      </c>
      <c r="BG246">
        <v>1709.86</v>
      </c>
      <c r="BH246">
        <v>11.46095</v>
      </c>
      <c r="BI246">
        <v>7.2626900000000001</v>
      </c>
      <c r="BJ246">
        <v>1593.355</v>
      </c>
      <c r="BK246">
        <v>11.43755</v>
      </c>
      <c r="BL246">
        <v>500.32499999999999</v>
      </c>
      <c r="BM246">
        <v>102.10599999999999</v>
      </c>
      <c r="BN246">
        <v>3.1513399999999997E-2</v>
      </c>
      <c r="BO246">
        <v>20.00665</v>
      </c>
      <c r="BP246">
        <v>19.9893</v>
      </c>
      <c r="BQ246">
        <v>999.9</v>
      </c>
      <c r="BR246">
        <v>0</v>
      </c>
      <c r="BS246">
        <v>0</v>
      </c>
      <c r="BT246">
        <v>10040.950000000001</v>
      </c>
      <c r="BU246">
        <v>594.31899999999996</v>
      </c>
      <c r="BV246">
        <v>1516.925</v>
      </c>
      <c r="BW246">
        <v>-93.158249999999995</v>
      </c>
      <c r="BX246">
        <v>1635.4449999999999</v>
      </c>
      <c r="BY246">
        <v>1722.365</v>
      </c>
      <c r="BZ246">
        <v>4.198245</v>
      </c>
      <c r="CA246">
        <v>1709.86</v>
      </c>
      <c r="CB246">
        <v>7.2626900000000001</v>
      </c>
      <c r="CC246">
        <v>1.1702250000000001</v>
      </c>
      <c r="CD246">
        <v>0.74156299999999997</v>
      </c>
      <c r="CE246">
        <v>9.2280999999999995</v>
      </c>
      <c r="CF246">
        <v>2.6353049999999998</v>
      </c>
      <c r="CG246">
        <v>2000.0050000000001</v>
      </c>
      <c r="CH246">
        <v>0.89999899999999999</v>
      </c>
      <c r="CI246">
        <v>0.10000100000000001</v>
      </c>
      <c r="CJ246">
        <v>22</v>
      </c>
      <c r="CK246">
        <v>42020.6</v>
      </c>
      <c r="CL246">
        <v>1736448967.0999999</v>
      </c>
      <c r="CM246" t="s">
        <v>347</v>
      </c>
      <c r="CN246">
        <v>1736448967.0999999</v>
      </c>
      <c r="CO246">
        <v>1736448953.0999999</v>
      </c>
      <c r="CP246">
        <v>2</v>
      </c>
      <c r="CQ246">
        <v>-0.42199999999999999</v>
      </c>
      <c r="CR246">
        <v>-1.2999999999999999E-2</v>
      </c>
      <c r="CS246">
        <v>1.4690000000000001</v>
      </c>
      <c r="CT246">
        <v>4.4999999999999998E-2</v>
      </c>
      <c r="CU246">
        <v>197</v>
      </c>
      <c r="CV246">
        <v>13</v>
      </c>
      <c r="CW246">
        <v>0.01</v>
      </c>
      <c r="CX246">
        <v>0.02</v>
      </c>
      <c r="CY246">
        <v>-93.5632375</v>
      </c>
      <c r="CZ246">
        <v>0.52171764705922596</v>
      </c>
      <c r="DA246">
        <v>0.290908337958454</v>
      </c>
      <c r="DB246">
        <v>0</v>
      </c>
      <c r="DC246">
        <v>4.2032168749999999</v>
      </c>
      <c r="DD246">
        <v>-2.66620588235435E-2</v>
      </c>
      <c r="DE246">
        <v>2.3239317942604699E-3</v>
      </c>
      <c r="DF246">
        <v>1</v>
      </c>
      <c r="DG246">
        <v>1</v>
      </c>
      <c r="DH246">
        <v>2</v>
      </c>
      <c r="DI246" t="s">
        <v>362</v>
      </c>
      <c r="DJ246">
        <v>2.9377499999999999</v>
      </c>
      <c r="DK246">
        <v>2.6325099999999999</v>
      </c>
      <c r="DL246">
        <v>0.25254300000000002</v>
      </c>
      <c r="DM246">
        <v>0.25897999999999999</v>
      </c>
      <c r="DN246">
        <v>7.0099900000000007E-2</v>
      </c>
      <c r="DO246">
        <v>4.9457300000000003E-2</v>
      </c>
      <c r="DP246">
        <v>25223.8</v>
      </c>
      <c r="DQ246">
        <v>27955.7</v>
      </c>
      <c r="DR246">
        <v>29463.1</v>
      </c>
      <c r="DS246">
        <v>34709.5</v>
      </c>
      <c r="DT246">
        <v>34604.800000000003</v>
      </c>
      <c r="DU246">
        <v>41740.9</v>
      </c>
      <c r="DV246">
        <v>40234.699999999997</v>
      </c>
      <c r="DW246">
        <v>47579.8</v>
      </c>
      <c r="DX246">
        <v>1.70025</v>
      </c>
      <c r="DY246">
        <v>2.0482499999999999</v>
      </c>
      <c r="DZ246">
        <v>3.0115200000000002E-2</v>
      </c>
      <c r="EA246">
        <v>0</v>
      </c>
      <c r="EB246">
        <v>19.488600000000002</v>
      </c>
      <c r="EC246">
        <v>999.9</v>
      </c>
      <c r="ED246">
        <v>64.241</v>
      </c>
      <c r="EE246">
        <v>22.416</v>
      </c>
      <c r="EF246">
        <v>17.122499999999999</v>
      </c>
      <c r="EG246">
        <v>62.038200000000003</v>
      </c>
      <c r="EH246">
        <v>43.417499999999997</v>
      </c>
      <c r="EI246">
        <v>1</v>
      </c>
      <c r="EJ246">
        <v>-0.30534299999999998</v>
      </c>
      <c r="EK246">
        <v>1.6128199999999999</v>
      </c>
      <c r="EL246">
        <v>20.279800000000002</v>
      </c>
      <c r="EM246">
        <v>5.2475399999999999</v>
      </c>
      <c r="EN246">
        <v>11.914099999999999</v>
      </c>
      <c r="EO246">
        <v>4.9896500000000001</v>
      </c>
      <c r="EP246">
        <v>3.2842500000000001</v>
      </c>
      <c r="EQ246">
        <v>9999</v>
      </c>
      <c r="ER246">
        <v>9999</v>
      </c>
      <c r="ES246">
        <v>999.9</v>
      </c>
      <c r="ET246">
        <v>9999</v>
      </c>
      <c r="EU246">
        <v>1.88405</v>
      </c>
      <c r="EV246">
        <v>1.8843000000000001</v>
      </c>
      <c r="EW246">
        <v>1.8852</v>
      </c>
      <c r="EX246">
        <v>1.8872100000000001</v>
      </c>
      <c r="EY246">
        <v>1.8836900000000001</v>
      </c>
      <c r="EZ246">
        <v>1.8768</v>
      </c>
      <c r="FA246">
        <v>1.88263</v>
      </c>
      <c r="FB246">
        <v>1.88812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23.46</v>
      </c>
      <c r="FQ246">
        <v>2.3400000000000001E-2</v>
      </c>
      <c r="FR246">
        <v>-0.66434949939203702</v>
      </c>
      <c r="FS246">
        <v>9.8787948123959593E-3</v>
      </c>
      <c r="FT246">
        <v>5.3251326344088904E-6</v>
      </c>
      <c r="FU246">
        <v>-1.29812346716052E-9</v>
      </c>
      <c r="FV246">
        <v>-3.0087886876822501E-2</v>
      </c>
      <c r="FW246">
        <v>-3.68478344840185E-3</v>
      </c>
      <c r="FX246">
        <v>8.3536045323785897E-4</v>
      </c>
      <c r="FY246">
        <v>-9.0991182514875006E-6</v>
      </c>
      <c r="FZ246">
        <v>5</v>
      </c>
      <c r="GA246">
        <v>1737</v>
      </c>
      <c r="GB246">
        <v>1</v>
      </c>
      <c r="GC246">
        <v>17</v>
      </c>
      <c r="GD246">
        <v>53.7</v>
      </c>
      <c r="GE246">
        <v>53.9</v>
      </c>
      <c r="GF246">
        <v>2.9895</v>
      </c>
      <c r="GG246">
        <v>2.4414099999999999</v>
      </c>
      <c r="GH246">
        <v>1.3513200000000001</v>
      </c>
      <c r="GI246">
        <v>2.2473100000000001</v>
      </c>
      <c r="GJ246">
        <v>1.3000499999999999</v>
      </c>
      <c r="GK246">
        <v>2.2705099999999998</v>
      </c>
      <c r="GL246">
        <v>26.148499999999999</v>
      </c>
      <c r="GM246">
        <v>14.009499999999999</v>
      </c>
      <c r="GN246">
        <v>19</v>
      </c>
      <c r="GO246">
        <v>312.13799999999998</v>
      </c>
      <c r="GP246">
        <v>500.827</v>
      </c>
      <c r="GQ246">
        <v>17.676100000000002</v>
      </c>
      <c r="GR246">
        <v>23.442499999999999</v>
      </c>
      <c r="GS246">
        <v>29.999600000000001</v>
      </c>
      <c r="GT246">
        <v>23.837</v>
      </c>
      <c r="GU246">
        <v>23.8706</v>
      </c>
      <c r="GV246">
        <v>59.847000000000001</v>
      </c>
      <c r="GW246">
        <v>57.601500000000001</v>
      </c>
      <c r="GX246">
        <v>100</v>
      </c>
      <c r="GY246">
        <v>17.676100000000002</v>
      </c>
      <c r="GZ246">
        <v>1737.55</v>
      </c>
      <c r="HA246">
        <v>7.2709099999999998</v>
      </c>
      <c r="HB246">
        <v>101.828</v>
      </c>
      <c r="HC246">
        <v>102.35</v>
      </c>
    </row>
    <row r="247" spans="1:211" x14ac:dyDescent="0.2">
      <c r="A247">
        <v>231</v>
      </c>
      <c r="B247">
        <v>1736452191.0999999</v>
      </c>
      <c r="C247">
        <v>461</v>
      </c>
      <c r="D247" t="s">
        <v>812</v>
      </c>
      <c r="E247" t="s">
        <v>813</v>
      </c>
      <c r="F247">
        <v>2</v>
      </c>
      <c r="G247">
        <v>1736452190.0999999</v>
      </c>
      <c r="H247">
        <f t="shared" si="102"/>
        <v>3.540232465239641E-3</v>
      </c>
      <c r="I247">
        <f t="shared" si="103"/>
        <v>3.5402324652396411</v>
      </c>
      <c r="J247">
        <f t="shared" si="104"/>
        <v>43.357534321343934</v>
      </c>
      <c r="K247">
        <f t="shared" si="105"/>
        <v>1627</v>
      </c>
      <c r="L247">
        <f t="shared" si="106"/>
        <v>1371.4473223047248</v>
      </c>
      <c r="M247">
        <f t="shared" si="107"/>
        <v>140.0732060523811</v>
      </c>
      <c r="N247">
        <f t="shared" si="108"/>
        <v>166.1741596201</v>
      </c>
      <c r="O247">
        <f t="shared" si="109"/>
        <v>0.31770181645499013</v>
      </c>
      <c r="P247">
        <f t="shared" si="110"/>
        <v>3.5270252867723562</v>
      </c>
      <c r="Q247">
        <f t="shared" si="111"/>
        <v>0.3026164389408354</v>
      </c>
      <c r="R247">
        <f t="shared" si="112"/>
        <v>0.19043093204149472</v>
      </c>
      <c r="S247">
        <f t="shared" si="113"/>
        <v>317.39522472021423</v>
      </c>
      <c r="T247">
        <f t="shared" si="114"/>
        <v>20.807787685611913</v>
      </c>
      <c r="U247">
        <f t="shared" si="115"/>
        <v>19.987200000000001</v>
      </c>
      <c r="V247">
        <f t="shared" si="116"/>
        <v>2.3447537060095676</v>
      </c>
      <c r="W247">
        <f t="shared" si="117"/>
        <v>49.862041096082685</v>
      </c>
      <c r="X247">
        <f t="shared" si="118"/>
        <v>1.1704605112663697</v>
      </c>
      <c r="Y247">
        <f t="shared" si="119"/>
        <v>2.3473979113910053</v>
      </c>
      <c r="Z247">
        <f t="shared" si="120"/>
        <v>1.1742931947431978</v>
      </c>
      <c r="AA247">
        <f t="shared" si="121"/>
        <v>-156.12425171706818</v>
      </c>
      <c r="AB247">
        <f t="shared" si="122"/>
        <v>3.4607115681406184</v>
      </c>
      <c r="AC247">
        <f t="shared" si="123"/>
        <v>0.1972670035354564</v>
      </c>
      <c r="AD247">
        <f t="shared" si="124"/>
        <v>164.92895157482212</v>
      </c>
      <c r="AE247">
        <f t="shared" si="125"/>
        <v>72.166664140474808</v>
      </c>
      <c r="AF247">
        <f t="shared" si="126"/>
        <v>3.5396667032526037</v>
      </c>
      <c r="AG247">
        <f t="shared" si="127"/>
        <v>43.357534321343934</v>
      </c>
      <c r="AH247">
        <v>1722.78819788192</v>
      </c>
      <c r="AI247">
        <v>1645.8272727272699</v>
      </c>
      <c r="AJ247">
        <v>3.4580957055853001</v>
      </c>
      <c r="AK247">
        <v>84.881134538593102</v>
      </c>
      <c r="AL247">
        <f t="shared" si="128"/>
        <v>3.5402324652396411</v>
      </c>
      <c r="AM247">
        <v>7.2622004986500999</v>
      </c>
      <c r="AN247">
        <v>11.4597524475525</v>
      </c>
      <c r="AO247">
        <v>-2.4155429326678201E-5</v>
      </c>
      <c r="AP247">
        <v>118.923516889192</v>
      </c>
      <c r="AQ247">
        <v>140</v>
      </c>
      <c r="AR247">
        <v>28</v>
      </c>
      <c r="AS247">
        <f t="shared" si="129"/>
        <v>1</v>
      </c>
      <c r="AT247">
        <f t="shared" si="130"/>
        <v>0</v>
      </c>
      <c r="AU247">
        <f t="shared" si="131"/>
        <v>55145.948506931229</v>
      </c>
      <c r="AV247">
        <f t="shared" si="132"/>
        <v>1999.97</v>
      </c>
      <c r="AW247">
        <f t="shared" si="133"/>
        <v>1685.97517199307</v>
      </c>
      <c r="AX247">
        <f t="shared" si="134"/>
        <v>0.84300023099999999</v>
      </c>
      <c r="AY247">
        <f t="shared" si="135"/>
        <v>0.15869999286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1736452190.0999999</v>
      </c>
      <c r="BF247">
        <v>1627</v>
      </c>
      <c r="BG247">
        <v>1720.46</v>
      </c>
      <c r="BH247">
        <v>11.459899999999999</v>
      </c>
      <c r="BI247">
        <v>7.2632599999999998</v>
      </c>
      <c r="BJ247">
        <v>1603.49</v>
      </c>
      <c r="BK247">
        <v>11.436500000000001</v>
      </c>
      <c r="BL247">
        <v>500.27199999999999</v>
      </c>
      <c r="BM247">
        <v>102.104</v>
      </c>
      <c r="BN247">
        <v>3.1316299999999998E-2</v>
      </c>
      <c r="BO247">
        <v>20.005400000000002</v>
      </c>
      <c r="BP247">
        <v>19.987200000000001</v>
      </c>
      <c r="BQ247">
        <v>999.9</v>
      </c>
      <c r="BR247">
        <v>0</v>
      </c>
      <c r="BS247">
        <v>0</v>
      </c>
      <c r="BT247">
        <v>9975</v>
      </c>
      <c r="BU247">
        <v>594.30100000000004</v>
      </c>
      <c r="BV247">
        <v>1343.13</v>
      </c>
      <c r="BW247">
        <v>-93.461200000000005</v>
      </c>
      <c r="BX247">
        <v>1645.86</v>
      </c>
      <c r="BY247">
        <v>1733.05</v>
      </c>
      <c r="BZ247">
        <v>4.1966200000000002</v>
      </c>
      <c r="CA247">
        <v>1720.46</v>
      </c>
      <c r="CB247">
        <v>7.2632599999999998</v>
      </c>
      <c r="CC247">
        <v>1.1700999999999999</v>
      </c>
      <c r="CD247">
        <v>0.74160999999999999</v>
      </c>
      <c r="CE247">
        <v>9.2265099999999993</v>
      </c>
      <c r="CF247">
        <v>2.6362000000000001</v>
      </c>
      <c r="CG247">
        <v>1999.97</v>
      </c>
      <c r="CH247">
        <v>0.90000100000000005</v>
      </c>
      <c r="CI247">
        <v>9.9999299999999999E-2</v>
      </c>
      <c r="CJ247">
        <v>22</v>
      </c>
      <c r="CK247">
        <v>42020</v>
      </c>
      <c r="CL247">
        <v>1736448967.0999999</v>
      </c>
      <c r="CM247" t="s">
        <v>347</v>
      </c>
      <c r="CN247">
        <v>1736448967.0999999</v>
      </c>
      <c r="CO247">
        <v>1736448953.0999999</v>
      </c>
      <c r="CP247">
        <v>2</v>
      </c>
      <c r="CQ247">
        <v>-0.42199999999999999</v>
      </c>
      <c r="CR247">
        <v>-1.2999999999999999E-2</v>
      </c>
      <c r="CS247">
        <v>1.4690000000000001</v>
      </c>
      <c r="CT247">
        <v>4.4999999999999998E-2</v>
      </c>
      <c r="CU247">
        <v>197</v>
      </c>
      <c r="CV247">
        <v>13</v>
      </c>
      <c r="CW247">
        <v>0.01</v>
      </c>
      <c r="CX247">
        <v>0.02</v>
      </c>
      <c r="CY247">
        <v>-93.529925000000006</v>
      </c>
      <c r="CZ247">
        <v>1.96607647058862</v>
      </c>
      <c r="DA247">
        <v>0.31970802206857402</v>
      </c>
      <c r="DB247">
        <v>0</v>
      </c>
      <c r="DC247">
        <v>4.2022706249999997</v>
      </c>
      <c r="DD247">
        <v>-3.6020294117661403E-2</v>
      </c>
      <c r="DE247">
        <v>2.9198768568853301E-3</v>
      </c>
      <c r="DF247">
        <v>1</v>
      </c>
      <c r="DG247">
        <v>1</v>
      </c>
      <c r="DH247">
        <v>2</v>
      </c>
      <c r="DI247" t="s">
        <v>362</v>
      </c>
      <c r="DJ247">
        <v>2.9369700000000001</v>
      </c>
      <c r="DK247">
        <v>2.6320999999999999</v>
      </c>
      <c r="DL247">
        <v>0.25315900000000002</v>
      </c>
      <c r="DM247">
        <v>0.25960299999999997</v>
      </c>
      <c r="DN247">
        <v>7.0092699999999994E-2</v>
      </c>
      <c r="DO247">
        <v>4.9460200000000003E-2</v>
      </c>
      <c r="DP247">
        <v>25203.200000000001</v>
      </c>
      <c r="DQ247">
        <v>27932.400000000001</v>
      </c>
      <c r="DR247">
        <v>29463.200000000001</v>
      </c>
      <c r="DS247">
        <v>34709.5</v>
      </c>
      <c r="DT247">
        <v>34605.300000000003</v>
      </c>
      <c r="DU247">
        <v>41740.699999999997</v>
      </c>
      <c r="DV247">
        <v>40234.9</v>
      </c>
      <c r="DW247">
        <v>47579.7</v>
      </c>
      <c r="DX247">
        <v>1.7075499999999999</v>
      </c>
      <c r="DY247">
        <v>2.04895</v>
      </c>
      <c r="DZ247">
        <v>3.00594E-2</v>
      </c>
      <c r="EA247">
        <v>0</v>
      </c>
      <c r="EB247">
        <v>19.488600000000002</v>
      </c>
      <c r="EC247">
        <v>999.9</v>
      </c>
      <c r="ED247">
        <v>64.241</v>
      </c>
      <c r="EE247">
        <v>22.416</v>
      </c>
      <c r="EF247">
        <v>17.122299999999999</v>
      </c>
      <c r="EG247">
        <v>61.538200000000003</v>
      </c>
      <c r="EH247">
        <v>43.653799999999997</v>
      </c>
      <c r="EI247">
        <v>1</v>
      </c>
      <c r="EJ247">
        <v>-0.30568600000000001</v>
      </c>
      <c r="EK247">
        <v>1.60154</v>
      </c>
      <c r="EL247">
        <v>20.28</v>
      </c>
      <c r="EM247">
        <v>5.2473900000000002</v>
      </c>
      <c r="EN247">
        <v>11.914099999999999</v>
      </c>
      <c r="EO247">
        <v>4.9895500000000004</v>
      </c>
      <c r="EP247">
        <v>3.2842500000000001</v>
      </c>
      <c r="EQ247">
        <v>9999</v>
      </c>
      <c r="ER247">
        <v>9999</v>
      </c>
      <c r="ES247">
        <v>999.9</v>
      </c>
      <c r="ET247">
        <v>9999</v>
      </c>
      <c r="EU247">
        <v>1.8840300000000001</v>
      </c>
      <c r="EV247">
        <v>1.88429</v>
      </c>
      <c r="EW247">
        <v>1.8852100000000001</v>
      </c>
      <c r="EX247">
        <v>1.8872100000000001</v>
      </c>
      <c r="EY247">
        <v>1.88367</v>
      </c>
      <c r="EZ247">
        <v>1.8768199999999999</v>
      </c>
      <c r="FA247">
        <v>1.88263</v>
      </c>
      <c r="FB247">
        <v>1.8881300000000001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23.57</v>
      </c>
      <c r="FQ247">
        <v>2.3400000000000001E-2</v>
      </c>
      <c r="FR247">
        <v>-0.66434949939203702</v>
      </c>
      <c r="FS247">
        <v>9.8787948123959593E-3</v>
      </c>
      <c r="FT247">
        <v>5.3251326344088904E-6</v>
      </c>
      <c r="FU247">
        <v>-1.29812346716052E-9</v>
      </c>
      <c r="FV247">
        <v>-3.0087886876822501E-2</v>
      </c>
      <c r="FW247">
        <v>-3.68478344840185E-3</v>
      </c>
      <c r="FX247">
        <v>8.3536045323785897E-4</v>
      </c>
      <c r="FY247">
        <v>-9.0991182514875006E-6</v>
      </c>
      <c r="FZ247">
        <v>5</v>
      </c>
      <c r="GA247">
        <v>1737</v>
      </c>
      <c r="GB247">
        <v>1</v>
      </c>
      <c r="GC247">
        <v>17</v>
      </c>
      <c r="GD247">
        <v>53.7</v>
      </c>
      <c r="GE247">
        <v>54</v>
      </c>
      <c r="GF247">
        <v>2.9980500000000001</v>
      </c>
      <c r="GG247">
        <v>2.4206500000000002</v>
      </c>
      <c r="GH247">
        <v>1.3513200000000001</v>
      </c>
      <c r="GI247">
        <v>2.2448700000000001</v>
      </c>
      <c r="GJ247">
        <v>1.3000499999999999</v>
      </c>
      <c r="GK247">
        <v>2.4706999999999999</v>
      </c>
      <c r="GL247">
        <v>26.148499999999999</v>
      </c>
      <c r="GM247">
        <v>14.0182</v>
      </c>
      <c r="GN247">
        <v>19</v>
      </c>
      <c r="GO247">
        <v>315.21100000000001</v>
      </c>
      <c r="GP247">
        <v>501.25700000000001</v>
      </c>
      <c r="GQ247">
        <v>17.6724</v>
      </c>
      <c r="GR247">
        <v>23.439399999999999</v>
      </c>
      <c r="GS247">
        <v>29.999500000000001</v>
      </c>
      <c r="GT247">
        <v>23.834099999999999</v>
      </c>
      <c r="GU247">
        <v>23.867999999999999</v>
      </c>
      <c r="GV247">
        <v>59.972700000000003</v>
      </c>
      <c r="GW247">
        <v>57.601500000000001</v>
      </c>
      <c r="GX247">
        <v>100</v>
      </c>
      <c r="GY247">
        <v>17.670000000000002</v>
      </c>
      <c r="GZ247">
        <v>1737.55</v>
      </c>
      <c r="HA247">
        <v>7.2753399999999999</v>
      </c>
      <c r="HB247">
        <v>101.828</v>
      </c>
      <c r="HC247">
        <v>102.349</v>
      </c>
    </row>
    <row r="248" spans="1:211" x14ac:dyDescent="0.2">
      <c r="A248">
        <v>232</v>
      </c>
      <c r="B248">
        <v>1736452193.0999999</v>
      </c>
      <c r="C248">
        <v>463</v>
      </c>
      <c r="D248" t="s">
        <v>814</v>
      </c>
      <c r="E248" t="s">
        <v>815</v>
      </c>
      <c r="F248">
        <v>2</v>
      </c>
      <c r="G248">
        <v>1736452191.0999999</v>
      </c>
      <c r="H248">
        <f t="shared" si="102"/>
        <v>3.5382075758879747E-3</v>
      </c>
      <c r="I248">
        <f t="shared" si="103"/>
        <v>3.5382075758879745</v>
      </c>
      <c r="J248">
        <f t="shared" si="104"/>
        <v>43.175468267989118</v>
      </c>
      <c r="K248">
        <f t="shared" si="105"/>
        <v>1630.4549999999999</v>
      </c>
      <c r="L248">
        <f t="shared" si="106"/>
        <v>1375.5809748288923</v>
      </c>
      <c r="M248">
        <f t="shared" si="107"/>
        <v>140.49354532795434</v>
      </c>
      <c r="N248">
        <f t="shared" si="108"/>
        <v>166.52484124112249</v>
      </c>
      <c r="O248">
        <f t="shared" si="109"/>
        <v>0.31739978184301093</v>
      </c>
      <c r="P248">
        <f t="shared" si="110"/>
        <v>3.5302736034348814</v>
      </c>
      <c r="Q248">
        <f t="shared" si="111"/>
        <v>0.30235549240781973</v>
      </c>
      <c r="R248">
        <f t="shared" si="112"/>
        <v>0.19026441735362815</v>
      </c>
      <c r="S248">
        <f t="shared" si="113"/>
        <v>317.3976278399374</v>
      </c>
      <c r="T248">
        <f t="shared" si="114"/>
        <v>20.80754501791036</v>
      </c>
      <c r="U248">
        <f t="shared" si="115"/>
        <v>19.988350000000001</v>
      </c>
      <c r="V248">
        <f t="shared" si="116"/>
        <v>2.3449207076404792</v>
      </c>
      <c r="W248">
        <f t="shared" si="117"/>
        <v>49.85529227221047</v>
      </c>
      <c r="X248">
        <f t="shared" si="118"/>
        <v>1.1703020895157499</v>
      </c>
      <c r="Y248">
        <f t="shared" si="119"/>
        <v>2.3473979113910053</v>
      </c>
      <c r="Z248">
        <f t="shared" si="120"/>
        <v>1.1746186181247293</v>
      </c>
      <c r="AA248">
        <f t="shared" si="121"/>
        <v>-156.03495409665967</v>
      </c>
      <c r="AB248">
        <f t="shared" si="122"/>
        <v>3.2450260841681149</v>
      </c>
      <c r="AC248">
        <f t="shared" si="123"/>
        <v>0.18480341822934665</v>
      </c>
      <c r="AD248">
        <f t="shared" si="124"/>
        <v>164.79250324567519</v>
      </c>
      <c r="AE248">
        <f t="shared" si="125"/>
        <v>72.168751673700598</v>
      </c>
      <c r="AF248">
        <f t="shared" si="126"/>
        <v>3.538770328711542</v>
      </c>
      <c r="AG248">
        <f t="shared" si="127"/>
        <v>43.175468267989118</v>
      </c>
      <c r="AH248">
        <v>1729.7117409126099</v>
      </c>
      <c r="AI248">
        <v>1652.8274545454501</v>
      </c>
      <c r="AJ248">
        <v>3.4789039637266699</v>
      </c>
      <c r="AK248">
        <v>84.881134538593102</v>
      </c>
      <c r="AL248">
        <f t="shared" si="128"/>
        <v>3.5382075758879745</v>
      </c>
      <c r="AM248">
        <v>7.2626893218948201</v>
      </c>
      <c r="AN248">
        <v>11.4576223776224</v>
      </c>
      <c r="AO248">
        <v>-2.5757913568700901E-5</v>
      </c>
      <c r="AP248">
        <v>118.923516889192</v>
      </c>
      <c r="AQ248">
        <v>133</v>
      </c>
      <c r="AR248">
        <v>27</v>
      </c>
      <c r="AS248">
        <f t="shared" si="129"/>
        <v>1</v>
      </c>
      <c r="AT248">
        <f t="shared" si="130"/>
        <v>0</v>
      </c>
      <c r="AU248">
        <f t="shared" si="131"/>
        <v>55218.618034826286</v>
      </c>
      <c r="AV248">
        <f t="shared" si="132"/>
        <v>1999.9849999999999</v>
      </c>
      <c r="AW248">
        <f t="shared" si="133"/>
        <v>1685.9879039958826</v>
      </c>
      <c r="AX248">
        <f t="shared" si="134"/>
        <v>0.84300027450000004</v>
      </c>
      <c r="AY248">
        <f t="shared" si="135"/>
        <v>0.15870000416999999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1736452191.0999999</v>
      </c>
      <c r="BF248">
        <v>1630.4549999999999</v>
      </c>
      <c r="BG248">
        <v>1723.925</v>
      </c>
      <c r="BH248">
        <v>11.458500000000001</v>
      </c>
      <c r="BI248">
        <v>7.2631600000000001</v>
      </c>
      <c r="BJ248">
        <v>1606.885</v>
      </c>
      <c r="BK248">
        <v>11.4351</v>
      </c>
      <c r="BL248">
        <v>500.30099999999999</v>
      </c>
      <c r="BM248">
        <v>102.1035</v>
      </c>
      <c r="BN248">
        <v>3.04695E-2</v>
      </c>
      <c r="BO248">
        <v>20.005400000000002</v>
      </c>
      <c r="BP248">
        <v>19.988350000000001</v>
      </c>
      <c r="BQ248">
        <v>999.9</v>
      </c>
      <c r="BR248">
        <v>0</v>
      </c>
      <c r="BS248">
        <v>0</v>
      </c>
      <c r="BT248">
        <v>9988.75</v>
      </c>
      <c r="BU248">
        <v>594.32799999999997</v>
      </c>
      <c r="BV248">
        <v>1255.42</v>
      </c>
      <c r="BW248">
        <v>-93.469750000000005</v>
      </c>
      <c r="BX248">
        <v>1649.355</v>
      </c>
      <c r="BY248">
        <v>1736.54</v>
      </c>
      <c r="BZ248">
        <v>4.1953149999999999</v>
      </c>
      <c r="CA248">
        <v>1723.925</v>
      </c>
      <c r="CB248">
        <v>7.2631600000000001</v>
      </c>
      <c r="CC248">
        <v>1.16995</v>
      </c>
      <c r="CD248">
        <v>0.741595</v>
      </c>
      <c r="CE248">
        <v>9.2246000000000006</v>
      </c>
      <c r="CF248">
        <v>2.6359149999999998</v>
      </c>
      <c r="CG248">
        <v>1999.9849999999999</v>
      </c>
      <c r="CH248">
        <v>0.90000100000000005</v>
      </c>
      <c r="CI248">
        <v>9.9999350000000001E-2</v>
      </c>
      <c r="CJ248">
        <v>22</v>
      </c>
      <c r="CK248">
        <v>42020.25</v>
      </c>
      <c r="CL248">
        <v>1736448967.0999999</v>
      </c>
      <c r="CM248" t="s">
        <v>347</v>
      </c>
      <c r="CN248">
        <v>1736448967.0999999</v>
      </c>
      <c r="CO248">
        <v>1736448953.0999999</v>
      </c>
      <c r="CP248">
        <v>2</v>
      </c>
      <c r="CQ248">
        <v>-0.42199999999999999</v>
      </c>
      <c r="CR248">
        <v>-1.2999999999999999E-2</v>
      </c>
      <c r="CS248">
        <v>1.4690000000000001</v>
      </c>
      <c r="CT248">
        <v>4.4999999999999998E-2</v>
      </c>
      <c r="CU248">
        <v>197</v>
      </c>
      <c r="CV248">
        <v>13</v>
      </c>
      <c r="CW248">
        <v>0.01</v>
      </c>
      <c r="CX248">
        <v>0.02</v>
      </c>
      <c r="CY248">
        <v>-93.552824999999999</v>
      </c>
      <c r="CZ248">
        <v>2.4866647058824798</v>
      </c>
      <c r="DA248">
        <v>0.31308860467126498</v>
      </c>
      <c r="DB248">
        <v>0</v>
      </c>
      <c r="DC248">
        <v>4.2011506250000004</v>
      </c>
      <c r="DD248">
        <v>-4.4577352941173702E-2</v>
      </c>
      <c r="DE248">
        <v>3.45665746919974E-3</v>
      </c>
      <c r="DF248">
        <v>1</v>
      </c>
      <c r="DG248">
        <v>1</v>
      </c>
      <c r="DH248">
        <v>2</v>
      </c>
      <c r="DI248" t="s">
        <v>362</v>
      </c>
      <c r="DJ248">
        <v>2.9360300000000001</v>
      </c>
      <c r="DK248">
        <v>2.6289600000000002</v>
      </c>
      <c r="DL248">
        <v>0.25378499999999998</v>
      </c>
      <c r="DM248">
        <v>0.260156</v>
      </c>
      <c r="DN248">
        <v>7.0083900000000005E-2</v>
      </c>
      <c r="DO248">
        <v>4.9460400000000002E-2</v>
      </c>
      <c r="DP248">
        <v>25182.3</v>
      </c>
      <c r="DQ248">
        <v>27911.599999999999</v>
      </c>
      <c r="DR248">
        <v>29463.4</v>
      </c>
      <c r="DS248">
        <v>34709.5</v>
      </c>
      <c r="DT248">
        <v>34605.699999999997</v>
      </c>
      <c r="DU248">
        <v>41740.5</v>
      </c>
      <c r="DV248">
        <v>40235.1</v>
      </c>
      <c r="DW248">
        <v>47579.5</v>
      </c>
      <c r="DX248">
        <v>1.7238800000000001</v>
      </c>
      <c r="DY248">
        <v>2.0491999999999999</v>
      </c>
      <c r="DZ248">
        <v>3.0249399999999999E-2</v>
      </c>
      <c r="EA248">
        <v>0</v>
      </c>
      <c r="EB248">
        <v>19.488499999999998</v>
      </c>
      <c r="EC248">
        <v>999.9</v>
      </c>
      <c r="ED248">
        <v>64.241</v>
      </c>
      <c r="EE248">
        <v>22.425999999999998</v>
      </c>
      <c r="EF248">
        <v>17.131599999999999</v>
      </c>
      <c r="EG248">
        <v>61.098199999999999</v>
      </c>
      <c r="EH248">
        <v>45.056100000000001</v>
      </c>
      <c r="EI248">
        <v>1</v>
      </c>
      <c r="EJ248">
        <v>-0.30580499999999999</v>
      </c>
      <c r="EK248">
        <v>1.6017699999999999</v>
      </c>
      <c r="EL248">
        <v>20.279900000000001</v>
      </c>
      <c r="EM248">
        <v>5.2472399999999997</v>
      </c>
      <c r="EN248">
        <v>11.914099999999999</v>
      </c>
      <c r="EO248">
        <v>4.9894999999999996</v>
      </c>
      <c r="EP248">
        <v>3.2842199999999999</v>
      </c>
      <c r="EQ248">
        <v>9999</v>
      </c>
      <c r="ER248">
        <v>9999</v>
      </c>
      <c r="ES248">
        <v>999.9</v>
      </c>
      <c r="ET248">
        <v>9999</v>
      </c>
      <c r="EU248">
        <v>1.88401</v>
      </c>
      <c r="EV248">
        <v>1.88429</v>
      </c>
      <c r="EW248">
        <v>1.8851899999999999</v>
      </c>
      <c r="EX248">
        <v>1.8872</v>
      </c>
      <c r="EY248">
        <v>1.8836599999999999</v>
      </c>
      <c r="EZ248">
        <v>1.8768100000000001</v>
      </c>
      <c r="FA248">
        <v>1.88263</v>
      </c>
      <c r="FB248">
        <v>1.8881300000000001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23.69</v>
      </c>
      <c r="FQ248">
        <v>2.3400000000000001E-2</v>
      </c>
      <c r="FR248">
        <v>-0.66434949939203702</v>
      </c>
      <c r="FS248">
        <v>9.8787948123959593E-3</v>
      </c>
      <c r="FT248">
        <v>5.3251326344088904E-6</v>
      </c>
      <c r="FU248">
        <v>-1.29812346716052E-9</v>
      </c>
      <c r="FV248">
        <v>-3.0087886876822501E-2</v>
      </c>
      <c r="FW248">
        <v>-3.68478344840185E-3</v>
      </c>
      <c r="FX248">
        <v>8.3536045323785897E-4</v>
      </c>
      <c r="FY248">
        <v>-9.0991182514875006E-6</v>
      </c>
      <c r="FZ248">
        <v>5</v>
      </c>
      <c r="GA248">
        <v>1737</v>
      </c>
      <c r="GB248">
        <v>1</v>
      </c>
      <c r="GC248">
        <v>17</v>
      </c>
      <c r="GD248">
        <v>53.8</v>
      </c>
      <c r="GE248">
        <v>54</v>
      </c>
      <c r="GF248">
        <v>3.0078100000000001</v>
      </c>
      <c r="GG248">
        <v>2.4206500000000002</v>
      </c>
      <c r="GH248">
        <v>1.3513200000000001</v>
      </c>
      <c r="GI248">
        <v>2.2448700000000001</v>
      </c>
      <c r="GJ248">
        <v>1.3000499999999999</v>
      </c>
      <c r="GK248">
        <v>2.50732</v>
      </c>
      <c r="GL248">
        <v>26.148499999999999</v>
      </c>
      <c r="GM248">
        <v>14.0182</v>
      </c>
      <c r="GN248">
        <v>19</v>
      </c>
      <c r="GO248">
        <v>322.18799999999999</v>
      </c>
      <c r="GP248">
        <v>501.399</v>
      </c>
      <c r="GQ248">
        <v>17.670300000000001</v>
      </c>
      <c r="GR248">
        <v>23.436800000000002</v>
      </c>
      <c r="GS248">
        <v>29.999600000000001</v>
      </c>
      <c r="GT248">
        <v>23.832000000000001</v>
      </c>
      <c r="GU248">
        <v>23.866</v>
      </c>
      <c r="GV248">
        <v>60.235999999999997</v>
      </c>
      <c r="GW248">
        <v>57.601500000000001</v>
      </c>
      <c r="GX248">
        <v>100</v>
      </c>
      <c r="GY248">
        <v>17.670000000000002</v>
      </c>
      <c r="GZ248">
        <v>1751.15</v>
      </c>
      <c r="HA248">
        <v>7.2762500000000001</v>
      </c>
      <c r="HB248">
        <v>101.82899999999999</v>
      </c>
      <c r="HC248">
        <v>102.349</v>
      </c>
    </row>
    <row r="249" spans="1:211" x14ac:dyDescent="0.2">
      <c r="A249">
        <v>233</v>
      </c>
      <c r="B249">
        <v>1736452195.0999999</v>
      </c>
      <c r="C249">
        <v>465</v>
      </c>
      <c r="D249" t="s">
        <v>816</v>
      </c>
      <c r="E249" t="s">
        <v>817</v>
      </c>
      <c r="F249">
        <v>2</v>
      </c>
      <c r="G249">
        <v>1736452194.0999999</v>
      </c>
      <c r="H249">
        <f t="shared" si="102"/>
        <v>3.5348213101368772E-3</v>
      </c>
      <c r="I249">
        <f t="shared" si="103"/>
        <v>3.5348213101368771</v>
      </c>
      <c r="J249">
        <f t="shared" si="104"/>
        <v>43.220949795065643</v>
      </c>
      <c r="K249">
        <f t="shared" si="105"/>
        <v>1640.76</v>
      </c>
      <c r="L249">
        <f t="shared" si="106"/>
        <v>1385.1606913554485</v>
      </c>
      <c r="M249">
        <f t="shared" si="107"/>
        <v>141.47089613860138</v>
      </c>
      <c r="N249">
        <f t="shared" si="108"/>
        <v>167.57607185721599</v>
      </c>
      <c r="O249">
        <f t="shared" si="109"/>
        <v>0.31692726319202646</v>
      </c>
      <c r="P249">
        <f t="shared" si="110"/>
        <v>3.5428078847411704</v>
      </c>
      <c r="Q249">
        <f t="shared" si="111"/>
        <v>0.30197697785246758</v>
      </c>
      <c r="R249">
        <f t="shared" si="112"/>
        <v>0.19002005335586292</v>
      </c>
      <c r="S249">
        <f t="shared" si="113"/>
        <v>317.40317400000004</v>
      </c>
      <c r="T249">
        <f t="shared" si="114"/>
        <v>20.803627704838323</v>
      </c>
      <c r="U249">
        <f t="shared" si="115"/>
        <v>19.988099999999999</v>
      </c>
      <c r="V249">
        <f t="shared" si="116"/>
        <v>2.3448844020515329</v>
      </c>
      <c r="W249">
        <f t="shared" si="117"/>
        <v>49.845426966666253</v>
      </c>
      <c r="X249">
        <f t="shared" si="118"/>
        <v>1.16992561100784</v>
      </c>
      <c r="Y249">
        <f t="shared" si="119"/>
        <v>2.3471072116409371</v>
      </c>
      <c r="Z249">
        <f t="shared" si="120"/>
        <v>1.1749587910436929</v>
      </c>
      <c r="AA249">
        <f t="shared" si="121"/>
        <v>-155.88561977703628</v>
      </c>
      <c r="AB249">
        <f t="shared" si="122"/>
        <v>2.9222978378371147</v>
      </c>
      <c r="AC249">
        <f t="shared" si="123"/>
        <v>0.16583341519009212</v>
      </c>
      <c r="AD249">
        <f t="shared" si="124"/>
        <v>164.60568547599095</v>
      </c>
      <c r="AE249">
        <f t="shared" si="125"/>
        <v>71.464187985870737</v>
      </c>
      <c r="AF249">
        <f t="shared" si="126"/>
        <v>3.535347367965306</v>
      </c>
      <c r="AG249">
        <f t="shared" si="127"/>
        <v>43.220949795065643</v>
      </c>
      <c r="AH249">
        <v>1736.76399398024</v>
      </c>
      <c r="AI249">
        <v>1659.7821818181801</v>
      </c>
      <c r="AJ249">
        <v>3.4825865191562801</v>
      </c>
      <c r="AK249">
        <v>84.881134538593102</v>
      </c>
      <c r="AL249">
        <f t="shared" si="128"/>
        <v>3.5348213101368771</v>
      </c>
      <c r="AM249">
        <v>7.26312003113991</v>
      </c>
      <c r="AN249">
        <v>11.4549104895105</v>
      </c>
      <c r="AO249">
        <v>-3.0549435513761802E-5</v>
      </c>
      <c r="AP249">
        <v>118.923516889192</v>
      </c>
      <c r="AQ249">
        <v>124</v>
      </c>
      <c r="AR249">
        <v>25</v>
      </c>
      <c r="AS249">
        <f t="shared" si="129"/>
        <v>1</v>
      </c>
      <c r="AT249">
        <f t="shared" si="130"/>
        <v>0</v>
      </c>
      <c r="AU249">
        <f t="shared" si="131"/>
        <v>55499.948950090766</v>
      </c>
      <c r="AV249">
        <f t="shared" si="132"/>
        <v>2000.02</v>
      </c>
      <c r="AW249">
        <f t="shared" si="133"/>
        <v>1686.01686</v>
      </c>
      <c r="AX249">
        <f t="shared" si="134"/>
        <v>0.84299999999999997</v>
      </c>
      <c r="AY249">
        <f t="shared" si="135"/>
        <v>0.15870000000000001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1736452194.0999999</v>
      </c>
      <c r="BF249">
        <v>1640.76</v>
      </c>
      <c r="BG249">
        <v>1733.44</v>
      </c>
      <c r="BH249">
        <v>11.4549</v>
      </c>
      <c r="BI249">
        <v>7.2627899999999999</v>
      </c>
      <c r="BJ249">
        <v>1617.01</v>
      </c>
      <c r="BK249">
        <v>11.4315</v>
      </c>
      <c r="BL249">
        <v>500.20400000000001</v>
      </c>
      <c r="BM249">
        <v>102.10899999999999</v>
      </c>
      <c r="BN249">
        <v>2.42016E-2</v>
      </c>
      <c r="BO249">
        <v>20.003399999999999</v>
      </c>
      <c r="BP249">
        <v>19.988099999999999</v>
      </c>
      <c r="BQ249">
        <v>999.9</v>
      </c>
      <c r="BR249">
        <v>0</v>
      </c>
      <c r="BS249">
        <v>0</v>
      </c>
      <c r="BT249">
        <v>10041.200000000001</v>
      </c>
      <c r="BU249">
        <v>594.39200000000005</v>
      </c>
      <c r="BV249">
        <v>1345.18</v>
      </c>
      <c r="BW249">
        <v>-92.681200000000004</v>
      </c>
      <c r="BX249">
        <v>1659.77</v>
      </c>
      <c r="BY249">
        <v>1746.12</v>
      </c>
      <c r="BZ249">
        <v>4.1921200000000001</v>
      </c>
      <c r="CA249">
        <v>1733.44</v>
      </c>
      <c r="CB249">
        <v>7.2627899999999999</v>
      </c>
      <c r="CC249">
        <v>1.1696500000000001</v>
      </c>
      <c r="CD249">
        <v>0.74159600000000003</v>
      </c>
      <c r="CE249">
        <v>9.2207699999999999</v>
      </c>
      <c r="CF249">
        <v>2.6359300000000001</v>
      </c>
      <c r="CG249">
        <v>2000.02</v>
      </c>
      <c r="CH249">
        <v>0.9</v>
      </c>
      <c r="CI249">
        <v>0.1</v>
      </c>
      <c r="CJ249">
        <v>22</v>
      </c>
      <c r="CK249">
        <v>42020.9</v>
      </c>
      <c r="CL249">
        <v>1736448967.0999999</v>
      </c>
      <c r="CM249" t="s">
        <v>347</v>
      </c>
      <c r="CN249">
        <v>1736448967.0999999</v>
      </c>
      <c r="CO249">
        <v>1736448953.0999999</v>
      </c>
      <c r="CP249">
        <v>2</v>
      </c>
      <c r="CQ249">
        <v>-0.42199999999999999</v>
      </c>
      <c r="CR249">
        <v>-1.2999999999999999E-2</v>
      </c>
      <c r="CS249">
        <v>1.4690000000000001</v>
      </c>
      <c r="CT249">
        <v>4.4999999999999998E-2</v>
      </c>
      <c r="CU249">
        <v>197</v>
      </c>
      <c r="CV249">
        <v>13</v>
      </c>
      <c r="CW249">
        <v>0.01</v>
      </c>
      <c r="CX249">
        <v>0.02</v>
      </c>
      <c r="CY249">
        <v>-93.513687500000003</v>
      </c>
      <c r="CZ249">
        <v>3.1750941176473302</v>
      </c>
      <c r="DA249">
        <v>0.324272535598916</v>
      </c>
      <c r="DB249">
        <v>0</v>
      </c>
      <c r="DC249">
        <v>4.1996149999999997</v>
      </c>
      <c r="DD249">
        <v>-4.9567058823529402E-2</v>
      </c>
      <c r="DE249">
        <v>3.8260521428751799E-3</v>
      </c>
      <c r="DF249">
        <v>1</v>
      </c>
      <c r="DG249">
        <v>1</v>
      </c>
      <c r="DH249">
        <v>2</v>
      </c>
      <c r="DI249" t="s">
        <v>362</v>
      </c>
      <c r="DJ249">
        <v>2.9373200000000002</v>
      </c>
      <c r="DK249">
        <v>2.6259800000000002</v>
      </c>
      <c r="DL249">
        <v>0.254415</v>
      </c>
      <c r="DM249">
        <v>0.260716</v>
      </c>
      <c r="DN249">
        <v>7.0082000000000005E-2</v>
      </c>
      <c r="DO249">
        <v>4.9463300000000002E-2</v>
      </c>
      <c r="DP249">
        <v>25161.3</v>
      </c>
      <c r="DQ249">
        <v>27890.6</v>
      </c>
      <c r="DR249">
        <v>29463.5</v>
      </c>
      <c r="DS249">
        <v>34709.5</v>
      </c>
      <c r="DT249">
        <v>34606</v>
      </c>
      <c r="DU249">
        <v>41740.5</v>
      </c>
      <c r="DV249">
        <v>40235.300000000003</v>
      </c>
      <c r="DW249">
        <v>47579.7</v>
      </c>
      <c r="DX249">
        <v>1.7438</v>
      </c>
      <c r="DY249">
        <v>2.0481500000000001</v>
      </c>
      <c r="DZ249">
        <v>3.03276E-2</v>
      </c>
      <c r="EA249">
        <v>0</v>
      </c>
      <c r="EB249">
        <v>19.4876</v>
      </c>
      <c r="EC249">
        <v>999.9</v>
      </c>
      <c r="ED249">
        <v>64.241</v>
      </c>
      <c r="EE249">
        <v>22.416</v>
      </c>
      <c r="EF249">
        <v>17.121200000000002</v>
      </c>
      <c r="EG249">
        <v>61.108199999999997</v>
      </c>
      <c r="EH249">
        <v>44.843800000000002</v>
      </c>
      <c r="EI249">
        <v>1</v>
      </c>
      <c r="EJ249">
        <v>-0.30597099999999999</v>
      </c>
      <c r="EK249">
        <v>1.5938600000000001</v>
      </c>
      <c r="EL249">
        <v>20.280100000000001</v>
      </c>
      <c r="EM249">
        <v>5.2473900000000002</v>
      </c>
      <c r="EN249">
        <v>11.914099999999999</v>
      </c>
      <c r="EO249">
        <v>4.9895500000000004</v>
      </c>
      <c r="EP249">
        <v>3.2843300000000002</v>
      </c>
      <c r="EQ249">
        <v>9999</v>
      </c>
      <c r="ER249">
        <v>9999</v>
      </c>
      <c r="ES249">
        <v>999.9</v>
      </c>
      <c r="ET249">
        <v>9999</v>
      </c>
      <c r="EU249">
        <v>1.8840399999999999</v>
      </c>
      <c r="EV249">
        <v>1.88429</v>
      </c>
      <c r="EW249">
        <v>1.8851899999999999</v>
      </c>
      <c r="EX249">
        <v>1.8872</v>
      </c>
      <c r="EY249">
        <v>1.88368</v>
      </c>
      <c r="EZ249">
        <v>1.8768100000000001</v>
      </c>
      <c r="FA249">
        <v>1.88262</v>
      </c>
      <c r="FB249">
        <v>1.88812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23.81</v>
      </c>
      <c r="FQ249">
        <v>2.3400000000000001E-2</v>
      </c>
      <c r="FR249">
        <v>-0.66434949939203702</v>
      </c>
      <c r="FS249">
        <v>9.8787948123959593E-3</v>
      </c>
      <c r="FT249">
        <v>5.3251326344088904E-6</v>
      </c>
      <c r="FU249">
        <v>-1.29812346716052E-9</v>
      </c>
      <c r="FV249">
        <v>-3.0087886876822501E-2</v>
      </c>
      <c r="FW249">
        <v>-3.68478344840185E-3</v>
      </c>
      <c r="FX249">
        <v>8.3536045323785897E-4</v>
      </c>
      <c r="FY249">
        <v>-9.0991182514875006E-6</v>
      </c>
      <c r="FZ249">
        <v>5</v>
      </c>
      <c r="GA249">
        <v>1737</v>
      </c>
      <c r="GB249">
        <v>1</v>
      </c>
      <c r="GC249">
        <v>17</v>
      </c>
      <c r="GD249">
        <v>53.8</v>
      </c>
      <c r="GE249">
        <v>54</v>
      </c>
      <c r="GF249">
        <v>3.0188000000000001</v>
      </c>
      <c r="GG249">
        <v>2.4352999999999998</v>
      </c>
      <c r="GH249">
        <v>1.3513200000000001</v>
      </c>
      <c r="GI249">
        <v>2.2448700000000001</v>
      </c>
      <c r="GJ249">
        <v>1.3000499999999999</v>
      </c>
      <c r="GK249">
        <v>2.4365199999999998</v>
      </c>
      <c r="GL249">
        <v>26.148499999999999</v>
      </c>
      <c r="GM249">
        <v>14.009499999999999</v>
      </c>
      <c r="GN249">
        <v>19</v>
      </c>
      <c r="GO249">
        <v>330.75900000000001</v>
      </c>
      <c r="GP249">
        <v>500.68799999999999</v>
      </c>
      <c r="GQ249">
        <v>17.667400000000001</v>
      </c>
      <c r="GR249">
        <v>23.434000000000001</v>
      </c>
      <c r="GS249">
        <v>29.999600000000001</v>
      </c>
      <c r="GT249">
        <v>23.8291</v>
      </c>
      <c r="GU249">
        <v>23.863299999999999</v>
      </c>
      <c r="GV249">
        <v>60.358699999999999</v>
      </c>
      <c r="GW249">
        <v>57.601500000000001</v>
      </c>
      <c r="GX249">
        <v>100</v>
      </c>
      <c r="GY249">
        <v>17.665700000000001</v>
      </c>
      <c r="GZ249">
        <v>1751.15</v>
      </c>
      <c r="HA249">
        <v>7.27555</v>
      </c>
      <c r="HB249">
        <v>101.82899999999999</v>
      </c>
      <c r="HC249">
        <v>102.35</v>
      </c>
    </row>
    <row r="250" spans="1:211" x14ac:dyDescent="0.2">
      <c r="A250">
        <v>234</v>
      </c>
      <c r="B250">
        <v>1736452197.0999999</v>
      </c>
      <c r="C250">
        <v>467</v>
      </c>
      <c r="D250" t="s">
        <v>818</v>
      </c>
      <c r="E250" t="s">
        <v>819</v>
      </c>
      <c r="F250">
        <v>2</v>
      </c>
      <c r="G250">
        <v>1736452195.0999999</v>
      </c>
      <c r="H250">
        <f t="shared" si="102"/>
        <v>3.5350948621247482E-3</v>
      </c>
      <c r="I250">
        <f t="shared" si="103"/>
        <v>3.5350948621247484</v>
      </c>
      <c r="J250">
        <f t="shared" si="104"/>
        <v>43.070745246547439</v>
      </c>
      <c r="K250">
        <f t="shared" si="105"/>
        <v>1644.2</v>
      </c>
      <c r="L250">
        <f t="shared" si="106"/>
        <v>1389.3335170781463</v>
      </c>
      <c r="M250">
        <f t="shared" si="107"/>
        <v>141.89754387944066</v>
      </c>
      <c r="N250">
        <f t="shared" si="108"/>
        <v>167.92795882246998</v>
      </c>
      <c r="O250">
        <f t="shared" si="109"/>
        <v>0.31695999241614542</v>
      </c>
      <c r="P250">
        <f t="shared" si="110"/>
        <v>3.5394179500062659</v>
      </c>
      <c r="Q250">
        <f t="shared" si="111"/>
        <v>0.30199310229072496</v>
      </c>
      <c r="R250">
        <f t="shared" si="112"/>
        <v>0.19003149832200869</v>
      </c>
      <c r="S250">
        <f t="shared" si="113"/>
        <v>317.40086850018753</v>
      </c>
      <c r="T250">
        <f t="shared" si="114"/>
        <v>20.80278234367087</v>
      </c>
      <c r="U250">
        <f t="shared" si="115"/>
        <v>19.98845</v>
      </c>
      <c r="V250">
        <f t="shared" si="116"/>
        <v>2.3449352300139723</v>
      </c>
      <c r="W250">
        <f t="shared" si="117"/>
        <v>49.850872821657383</v>
      </c>
      <c r="X250">
        <f t="shared" si="118"/>
        <v>1.1699447541110173</v>
      </c>
      <c r="Y250">
        <f t="shared" si="119"/>
        <v>2.3468892075300687</v>
      </c>
      <c r="Z250">
        <f t="shared" si="120"/>
        <v>1.174990475902955</v>
      </c>
      <c r="AA250">
        <f t="shared" si="121"/>
        <v>-155.89768341970139</v>
      </c>
      <c r="AB250">
        <f t="shared" si="122"/>
        <v>2.5664900020037043</v>
      </c>
      <c r="AC250">
        <f t="shared" si="123"/>
        <v>0.14578080406796995</v>
      </c>
      <c r="AD250">
        <f t="shared" si="124"/>
        <v>164.21545588655781</v>
      </c>
      <c r="AE250">
        <f t="shared" si="125"/>
        <v>71.47267756436419</v>
      </c>
      <c r="AF250">
        <f t="shared" si="126"/>
        <v>3.5356572105800552</v>
      </c>
      <c r="AG250">
        <f t="shared" si="127"/>
        <v>43.070745246547439</v>
      </c>
      <c r="AH250">
        <v>1743.51671108701</v>
      </c>
      <c r="AI250">
        <v>1666.74654545454</v>
      </c>
      <c r="AJ250">
        <v>3.4806963754248201</v>
      </c>
      <c r="AK250">
        <v>84.881134538593102</v>
      </c>
      <c r="AL250">
        <f t="shared" si="128"/>
        <v>3.5350948621247484</v>
      </c>
      <c r="AM250">
        <v>7.2632073657443801</v>
      </c>
      <c r="AN250">
        <v>11.454372027971999</v>
      </c>
      <c r="AO250">
        <v>-2.7460175166628901E-5</v>
      </c>
      <c r="AP250">
        <v>118.923516889192</v>
      </c>
      <c r="AQ250">
        <v>126</v>
      </c>
      <c r="AR250">
        <v>25</v>
      </c>
      <c r="AS250">
        <f t="shared" si="129"/>
        <v>1</v>
      </c>
      <c r="AT250">
        <f t="shared" si="130"/>
        <v>0</v>
      </c>
      <c r="AU250">
        <f t="shared" si="131"/>
        <v>55424.221462942245</v>
      </c>
      <c r="AV250">
        <f t="shared" si="132"/>
        <v>2000.0050000000001</v>
      </c>
      <c r="AW250">
        <f t="shared" si="133"/>
        <v>1686.0042450000749</v>
      </c>
      <c r="AX250">
        <f t="shared" si="134"/>
        <v>0.84300001499999988</v>
      </c>
      <c r="AY250">
        <f t="shared" si="135"/>
        <v>0.1587000375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1736452195.0999999</v>
      </c>
      <c r="BF250">
        <v>1644.2</v>
      </c>
      <c r="BG250">
        <v>1736.885</v>
      </c>
      <c r="BH250">
        <v>11.45505</v>
      </c>
      <c r="BI250">
        <v>7.2634949999999998</v>
      </c>
      <c r="BJ250">
        <v>1620.395</v>
      </c>
      <c r="BK250">
        <v>11.431699999999999</v>
      </c>
      <c r="BL250">
        <v>500.31400000000002</v>
      </c>
      <c r="BM250">
        <v>102.10899999999999</v>
      </c>
      <c r="BN250">
        <v>2.4535350000000001E-2</v>
      </c>
      <c r="BO250">
        <v>20.001899999999999</v>
      </c>
      <c r="BP250">
        <v>19.98845</v>
      </c>
      <c r="BQ250">
        <v>999.9</v>
      </c>
      <c r="BR250">
        <v>0</v>
      </c>
      <c r="BS250">
        <v>0</v>
      </c>
      <c r="BT250">
        <v>10026.85</v>
      </c>
      <c r="BU250">
        <v>594.38900000000001</v>
      </c>
      <c r="BV250">
        <v>1434.6949999999999</v>
      </c>
      <c r="BW250">
        <v>-92.686899999999994</v>
      </c>
      <c r="BX250">
        <v>1663.25</v>
      </c>
      <c r="BY250">
        <v>1749.59</v>
      </c>
      <c r="BZ250">
        <v>4.1915800000000001</v>
      </c>
      <c r="CA250">
        <v>1736.885</v>
      </c>
      <c r="CB250">
        <v>7.2634949999999998</v>
      </c>
      <c r="CC250">
        <v>1.16967</v>
      </c>
      <c r="CD250">
        <v>0.74167000000000005</v>
      </c>
      <c r="CE250">
        <v>9.2210099999999997</v>
      </c>
      <c r="CF250">
        <v>2.6373350000000002</v>
      </c>
      <c r="CG250">
        <v>2000.0050000000001</v>
      </c>
      <c r="CH250">
        <v>0.89999949999999995</v>
      </c>
      <c r="CI250">
        <v>0.10000050000000001</v>
      </c>
      <c r="CJ250">
        <v>22</v>
      </c>
      <c r="CK250">
        <v>42020.65</v>
      </c>
      <c r="CL250">
        <v>1736448967.0999999</v>
      </c>
      <c r="CM250" t="s">
        <v>347</v>
      </c>
      <c r="CN250">
        <v>1736448967.0999999</v>
      </c>
      <c r="CO250">
        <v>1736448953.0999999</v>
      </c>
      <c r="CP250">
        <v>2</v>
      </c>
      <c r="CQ250">
        <v>-0.42199999999999999</v>
      </c>
      <c r="CR250">
        <v>-1.2999999999999999E-2</v>
      </c>
      <c r="CS250">
        <v>1.4690000000000001</v>
      </c>
      <c r="CT250">
        <v>4.4999999999999998E-2</v>
      </c>
      <c r="CU250">
        <v>197</v>
      </c>
      <c r="CV250">
        <v>13</v>
      </c>
      <c r="CW250">
        <v>0.01</v>
      </c>
      <c r="CX250">
        <v>0.02</v>
      </c>
      <c r="CY250">
        <v>-93.330493750000002</v>
      </c>
      <c r="CZ250">
        <v>3.63099705882387</v>
      </c>
      <c r="DA250">
        <v>0.36552749463745998</v>
      </c>
      <c r="DB250">
        <v>0</v>
      </c>
      <c r="DC250">
        <v>4.1979587499999997</v>
      </c>
      <c r="DD250">
        <v>-5.12011764705902E-2</v>
      </c>
      <c r="DE250">
        <v>3.9488034184421098E-3</v>
      </c>
      <c r="DF250">
        <v>1</v>
      </c>
      <c r="DG250">
        <v>1</v>
      </c>
      <c r="DH250">
        <v>2</v>
      </c>
      <c r="DI250" t="s">
        <v>362</v>
      </c>
      <c r="DJ250">
        <v>2.93784</v>
      </c>
      <c r="DK250">
        <v>2.6272099999999998</v>
      </c>
      <c r="DL250">
        <v>0.255025</v>
      </c>
      <c r="DM250">
        <v>0.26134800000000002</v>
      </c>
      <c r="DN250">
        <v>7.0083199999999998E-2</v>
      </c>
      <c r="DO250">
        <v>4.9466700000000002E-2</v>
      </c>
      <c r="DP250">
        <v>25141</v>
      </c>
      <c r="DQ250">
        <v>27866.9</v>
      </c>
      <c r="DR250">
        <v>29463.7</v>
      </c>
      <c r="DS250">
        <v>34709.5</v>
      </c>
      <c r="DT250">
        <v>34606.1</v>
      </c>
      <c r="DU250">
        <v>41740.400000000001</v>
      </c>
      <c r="DV250">
        <v>40235.5</v>
      </c>
      <c r="DW250">
        <v>47579.8</v>
      </c>
      <c r="DX250">
        <v>1.7392000000000001</v>
      </c>
      <c r="DY250">
        <v>2.04813</v>
      </c>
      <c r="DZ250">
        <v>3.01972E-2</v>
      </c>
      <c r="EA250">
        <v>0</v>
      </c>
      <c r="EB250">
        <v>19.486999999999998</v>
      </c>
      <c r="EC250">
        <v>999.9</v>
      </c>
      <c r="ED250">
        <v>64.241</v>
      </c>
      <c r="EE250">
        <v>22.425999999999998</v>
      </c>
      <c r="EF250">
        <v>17.1343</v>
      </c>
      <c r="EG250">
        <v>61.538200000000003</v>
      </c>
      <c r="EH250">
        <v>44.086500000000001</v>
      </c>
      <c r="EI250">
        <v>1</v>
      </c>
      <c r="EJ250">
        <v>-0.306286</v>
      </c>
      <c r="EK250">
        <v>1.59077</v>
      </c>
      <c r="EL250">
        <v>20.280200000000001</v>
      </c>
      <c r="EM250">
        <v>5.2473900000000002</v>
      </c>
      <c r="EN250">
        <v>11.914099999999999</v>
      </c>
      <c r="EO250">
        <v>4.9896000000000003</v>
      </c>
      <c r="EP250">
        <v>3.2843499999999999</v>
      </c>
      <c r="EQ250">
        <v>9999</v>
      </c>
      <c r="ER250">
        <v>9999</v>
      </c>
      <c r="ES250">
        <v>999.9</v>
      </c>
      <c r="ET250">
        <v>9999</v>
      </c>
      <c r="EU250">
        <v>1.88408</v>
      </c>
      <c r="EV250">
        <v>1.88429</v>
      </c>
      <c r="EW250">
        <v>1.8851899999999999</v>
      </c>
      <c r="EX250">
        <v>1.8872100000000001</v>
      </c>
      <c r="EY250">
        <v>1.88368</v>
      </c>
      <c r="EZ250">
        <v>1.8768100000000001</v>
      </c>
      <c r="FA250">
        <v>1.88262</v>
      </c>
      <c r="FB250">
        <v>1.88812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23.91</v>
      </c>
      <c r="FQ250">
        <v>2.3300000000000001E-2</v>
      </c>
      <c r="FR250">
        <v>-0.66434949939203702</v>
      </c>
      <c r="FS250">
        <v>9.8787948123959593E-3</v>
      </c>
      <c r="FT250">
        <v>5.3251326344088904E-6</v>
      </c>
      <c r="FU250">
        <v>-1.29812346716052E-9</v>
      </c>
      <c r="FV250">
        <v>-3.0087886876822501E-2</v>
      </c>
      <c r="FW250">
        <v>-3.68478344840185E-3</v>
      </c>
      <c r="FX250">
        <v>8.3536045323785897E-4</v>
      </c>
      <c r="FY250">
        <v>-9.0991182514875006E-6</v>
      </c>
      <c r="FZ250">
        <v>5</v>
      </c>
      <c r="GA250">
        <v>1737</v>
      </c>
      <c r="GB250">
        <v>1</v>
      </c>
      <c r="GC250">
        <v>17</v>
      </c>
      <c r="GD250">
        <v>53.8</v>
      </c>
      <c r="GE250">
        <v>54.1</v>
      </c>
      <c r="GF250">
        <v>3.0261200000000001</v>
      </c>
      <c r="GG250">
        <v>2.4352999999999998</v>
      </c>
      <c r="GH250">
        <v>1.3513200000000001</v>
      </c>
      <c r="GI250">
        <v>2.2448700000000001</v>
      </c>
      <c r="GJ250">
        <v>1.3000499999999999</v>
      </c>
      <c r="GK250">
        <v>2.3339799999999999</v>
      </c>
      <c r="GL250">
        <v>26.1279</v>
      </c>
      <c r="GM250">
        <v>14.0007</v>
      </c>
      <c r="GN250">
        <v>19</v>
      </c>
      <c r="GO250">
        <v>328.74</v>
      </c>
      <c r="GP250">
        <v>500.64699999999999</v>
      </c>
      <c r="GQ250">
        <v>17.665700000000001</v>
      </c>
      <c r="GR250">
        <v>23.4312</v>
      </c>
      <c r="GS250">
        <v>29.999600000000001</v>
      </c>
      <c r="GT250">
        <v>23.8264</v>
      </c>
      <c r="GU250">
        <v>23.860800000000001</v>
      </c>
      <c r="GV250">
        <v>60.512</v>
      </c>
      <c r="GW250">
        <v>57.601500000000001</v>
      </c>
      <c r="GX250">
        <v>100</v>
      </c>
      <c r="GY250">
        <v>17.665700000000001</v>
      </c>
      <c r="GZ250">
        <v>1764.73</v>
      </c>
      <c r="HA250">
        <v>7.27752</v>
      </c>
      <c r="HB250">
        <v>101.83</v>
      </c>
      <c r="HC250">
        <v>102.35</v>
      </c>
    </row>
    <row r="251" spans="1:211" x14ac:dyDescent="0.2">
      <c r="A251">
        <v>235</v>
      </c>
      <c r="B251">
        <v>1736452199.0999999</v>
      </c>
      <c r="C251">
        <v>469</v>
      </c>
      <c r="D251" t="s">
        <v>820</v>
      </c>
      <c r="E251" t="s">
        <v>821</v>
      </c>
      <c r="F251">
        <v>2</v>
      </c>
      <c r="G251">
        <v>1736452198.0999999</v>
      </c>
      <c r="H251">
        <f t="shared" si="102"/>
        <v>3.5381024205119052E-3</v>
      </c>
      <c r="I251">
        <f t="shared" si="103"/>
        <v>3.5381024205119052</v>
      </c>
      <c r="J251">
        <f t="shared" si="104"/>
        <v>42.984685729119803</v>
      </c>
      <c r="K251">
        <f t="shared" si="105"/>
        <v>1654.42</v>
      </c>
      <c r="L251">
        <f t="shared" si="106"/>
        <v>1400.1153989228198</v>
      </c>
      <c r="M251">
        <f t="shared" si="107"/>
        <v>143.00084087348279</v>
      </c>
      <c r="N251">
        <f t="shared" si="108"/>
        <v>168.97425122238002</v>
      </c>
      <c r="O251">
        <f t="shared" si="109"/>
        <v>0.31744631121574718</v>
      </c>
      <c r="P251">
        <f t="shared" si="110"/>
        <v>3.5238317658019311</v>
      </c>
      <c r="Q251">
        <f t="shared" si="111"/>
        <v>0.30237161673003526</v>
      </c>
      <c r="R251">
        <f t="shared" si="112"/>
        <v>0.19027699486517818</v>
      </c>
      <c r="S251">
        <f t="shared" si="113"/>
        <v>317.40173700075002</v>
      </c>
      <c r="T251">
        <f t="shared" si="114"/>
        <v>20.802278777712424</v>
      </c>
      <c r="U251">
        <f t="shared" si="115"/>
        <v>19.986599999999999</v>
      </c>
      <c r="V251">
        <f t="shared" si="116"/>
        <v>2.3446665788611254</v>
      </c>
      <c r="W251">
        <f t="shared" si="117"/>
        <v>49.86866848729121</v>
      </c>
      <c r="X251">
        <f t="shared" si="118"/>
        <v>1.1701305013113001</v>
      </c>
      <c r="Y251">
        <f t="shared" si="119"/>
        <v>2.3464241913928428</v>
      </c>
      <c r="Z251">
        <f t="shared" si="120"/>
        <v>1.1745360775498253</v>
      </c>
      <c r="AA251">
        <f t="shared" si="121"/>
        <v>-156.03031674457503</v>
      </c>
      <c r="AB251">
        <f t="shared" si="122"/>
        <v>2.2987194997107983</v>
      </c>
      <c r="AC251">
        <f t="shared" si="123"/>
        <v>0.13114513939942937</v>
      </c>
      <c r="AD251">
        <f t="shared" si="124"/>
        <v>163.80128489528522</v>
      </c>
      <c r="AE251">
        <f t="shared" si="125"/>
        <v>71.907514167050337</v>
      </c>
      <c r="AF251">
        <f t="shared" si="126"/>
        <v>3.5372829045525878</v>
      </c>
      <c r="AG251">
        <f t="shared" si="127"/>
        <v>42.984685729119803</v>
      </c>
      <c r="AH251">
        <v>1750.07548016948</v>
      </c>
      <c r="AI251">
        <v>1673.6190909090899</v>
      </c>
      <c r="AJ251">
        <v>3.4561613294042801</v>
      </c>
      <c r="AK251">
        <v>84.881134538593102</v>
      </c>
      <c r="AL251">
        <f t="shared" si="128"/>
        <v>3.5381024205119052</v>
      </c>
      <c r="AM251">
        <v>7.2633235795868396</v>
      </c>
      <c r="AN251">
        <v>11.4559979020979</v>
      </c>
      <c r="AO251">
        <v>-1.6099722831317001E-5</v>
      </c>
      <c r="AP251">
        <v>118.923516889192</v>
      </c>
      <c r="AQ251">
        <v>132</v>
      </c>
      <c r="AR251">
        <v>26</v>
      </c>
      <c r="AS251">
        <f t="shared" si="129"/>
        <v>1</v>
      </c>
      <c r="AT251">
        <f t="shared" si="130"/>
        <v>0</v>
      </c>
      <c r="AU251">
        <f t="shared" si="131"/>
        <v>55075.856814988576</v>
      </c>
      <c r="AV251">
        <f t="shared" si="132"/>
        <v>2000.01</v>
      </c>
      <c r="AW251">
        <f t="shared" si="133"/>
        <v>1686.0084900003001</v>
      </c>
      <c r="AX251">
        <f t="shared" si="134"/>
        <v>0.84300003000000001</v>
      </c>
      <c r="AY251">
        <f t="shared" si="135"/>
        <v>0.158700075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1736452198.0999999</v>
      </c>
      <c r="BF251">
        <v>1654.42</v>
      </c>
      <c r="BG251">
        <v>1747.63</v>
      </c>
      <c r="BH251">
        <v>11.4567</v>
      </c>
      <c r="BI251">
        <v>7.2651599999999998</v>
      </c>
      <c r="BJ251">
        <v>1630.44</v>
      </c>
      <c r="BK251">
        <v>11.433299999999999</v>
      </c>
      <c r="BL251">
        <v>500.54500000000002</v>
      </c>
      <c r="BM251">
        <v>102.107</v>
      </c>
      <c r="BN251">
        <v>2.8039000000000001E-2</v>
      </c>
      <c r="BO251">
        <v>19.998699999999999</v>
      </c>
      <c r="BP251">
        <v>19.986599999999999</v>
      </c>
      <c r="BQ251">
        <v>999.9</v>
      </c>
      <c r="BR251">
        <v>0</v>
      </c>
      <c r="BS251">
        <v>0</v>
      </c>
      <c r="BT251">
        <v>9961.25</v>
      </c>
      <c r="BU251">
        <v>594.41</v>
      </c>
      <c r="BV251">
        <v>1521.1</v>
      </c>
      <c r="BW251">
        <v>-93.209699999999998</v>
      </c>
      <c r="BX251">
        <v>1673.59</v>
      </c>
      <c r="BY251">
        <v>1760.42</v>
      </c>
      <c r="BZ251">
        <v>4.1915199999999997</v>
      </c>
      <c r="CA251">
        <v>1747.63</v>
      </c>
      <c r="CB251">
        <v>7.2651599999999998</v>
      </c>
      <c r="CC251">
        <v>1.16981</v>
      </c>
      <c r="CD251">
        <v>0.74182599999999999</v>
      </c>
      <c r="CE251">
        <v>9.2228100000000008</v>
      </c>
      <c r="CF251">
        <v>2.6402999999999999</v>
      </c>
      <c r="CG251">
        <v>2000.01</v>
      </c>
      <c r="CH251">
        <v>0.89999899999999999</v>
      </c>
      <c r="CI251">
        <v>0.10000100000000001</v>
      </c>
      <c r="CJ251">
        <v>22</v>
      </c>
      <c r="CK251">
        <v>42020.800000000003</v>
      </c>
      <c r="CL251">
        <v>1736448967.0999999</v>
      </c>
      <c r="CM251" t="s">
        <v>347</v>
      </c>
      <c r="CN251">
        <v>1736448967.0999999</v>
      </c>
      <c r="CO251">
        <v>1736448953.0999999</v>
      </c>
      <c r="CP251">
        <v>2</v>
      </c>
      <c r="CQ251">
        <v>-0.42199999999999999</v>
      </c>
      <c r="CR251">
        <v>-1.2999999999999999E-2</v>
      </c>
      <c r="CS251">
        <v>1.4690000000000001</v>
      </c>
      <c r="CT251">
        <v>4.4999999999999998E-2</v>
      </c>
      <c r="CU251">
        <v>197</v>
      </c>
      <c r="CV251">
        <v>13</v>
      </c>
      <c r="CW251">
        <v>0.01</v>
      </c>
      <c r="CX251">
        <v>0.02</v>
      </c>
      <c r="CY251">
        <v>-93.211318750000004</v>
      </c>
      <c r="CZ251">
        <v>2.9864029411768498</v>
      </c>
      <c r="DA251">
        <v>0.33414643724486698</v>
      </c>
      <c r="DB251">
        <v>0</v>
      </c>
      <c r="DC251">
        <v>4.1963900000000001</v>
      </c>
      <c r="DD251">
        <v>-4.96394117647182E-2</v>
      </c>
      <c r="DE251">
        <v>3.8397167864310301E-3</v>
      </c>
      <c r="DF251">
        <v>1</v>
      </c>
      <c r="DG251">
        <v>1</v>
      </c>
      <c r="DH251">
        <v>2</v>
      </c>
      <c r="DI251" t="s">
        <v>362</v>
      </c>
      <c r="DJ251">
        <v>2.9369299999999998</v>
      </c>
      <c r="DK251">
        <v>2.6286200000000002</v>
      </c>
      <c r="DL251">
        <v>0.25562400000000002</v>
      </c>
      <c r="DM251">
        <v>0.261934</v>
      </c>
      <c r="DN251">
        <v>7.0090600000000003E-2</v>
      </c>
      <c r="DO251">
        <v>4.94741E-2</v>
      </c>
      <c r="DP251">
        <v>25121</v>
      </c>
      <c r="DQ251">
        <v>27845.1</v>
      </c>
      <c r="DR251">
        <v>29463.9</v>
      </c>
      <c r="DS251">
        <v>34709.699999999997</v>
      </c>
      <c r="DT251">
        <v>34606</v>
      </c>
      <c r="DU251">
        <v>41740.300000000003</v>
      </c>
      <c r="DV251">
        <v>40235.800000000003</v>
      </c>
      <c r="DW251">
        <v>47580.1</v>
      </c>
      <c r="DX251">
        <v>1.7254700000000001</v>
      </c>
      <c r="DY251">
        <v>2.0486200000000001</v>
      </c>
      <c r="DZ251">
        <v>3.02382E-2</v>
      </c>
      <c r="EA251">
        <v>0</v>
      </c>
      <c r="EB251">
        <v>19.486999999999998</v>
      </c>
      <c r="EC251">
        <v>999.9</v>
      </c>
      <c r="ED251">
        <v>64.241</v>
      </c>
      <c r="EE251">
        <v>22.425999999999998</v>
      </c>
      <c r="EF251">
        <v>17.132999999999999</v>
      </c>
      <c r="EG251">
        <v>61.218200000000003</v>
      </c>
      <c r="EH251">
        <v>44.595399999999998</v>
      </c>
      <c r="EI251">
        <v>1</v>
      </c>
      <c r="EJ251">
        <v>-0.30638199999999999</v>
      </c>
      <c r="EK251">
        <v>1.5883499999999999</v>
      </c>
      <c r="EL251">
        <v>20.280200000000001</v>
      </c>
      <c r="EM251">
        <v>5.2472399999999997</v>
      </c>
      <c r="EN251">
        <v>11.914099999999999</v>
      </c>
      <c r="EO251">
        <v>4.9895500000000004</v>
      </c>
      <c r="EP251">
        <v>3.2843</v>
      </c>
      <c r="EQ251">
        <v>9999</v>
      </c>
      <c r="ER251">
        <v>9999</v>
      </c>
      <c r="ES251">
        <v>999.9</v>
      </c>
      <c r="ET251">
        <v>9999</v>
      </c>
      <c r="EU251">
        <v>1.8840699999999999</v>
      </c>
      <c r="EV251">
        <v>1.8843000000000001</v>
      </c>
      <c r="EW251">
        <v>1.8851800000000001</v>
      </c>
      <c r="EX251">
        <v>1.8872</v>
      </c>
      <c r="EY251">
        <v>1.88367</v>
      </c>
      <c r="EZ251">
        <v>1.8768</v>
      </c>
      <c r="FA251">
        <v>1.88263</v>
      </c>
      <c r="FB251">
        <v>1.88812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24.02</v>
      </c>
      <c r="FQ251">
        <v>2.3400000000000001E-2</v>
      </c>
      <c r="FR251">
        <v>-0.66434949939203702</v>
      </c>
      <c r="FS251">
        <v>9.8787948123959593E-3</v>
      </c>
      <c r="FT251">
        <v>5.3251326344088904E-6</v>
      </c>
      <c r="FU251">
        <v>-1.29812346716052E-9</v>
      </c>
      <c r="FV251">
        <v>-3.0087886876822501E-2</v>
      </c>
      <c r="FW251">
        <v>-3.68478344840185E-3</v>
      </c>
      <c r="FX251">
        <v>8.3536045323785897E-4</v>
      </c>
      <c r="FY251">
        <v>-9.0991182514875006E-6</v>
      </c>
      <c r="FZ251">
        <v>5</v>
      </c>
      <c r="GA251">
        <v>1737</v>
      </c>
      <c r="GB251">
        <v>1</v>
      </c>
      <c r="GC251">
        <v>17</v>
      </c>
      <c r="GD251">
        <v>53.9</v>
      </c>
      <c r="GE251">
        <v>54.1</v>
      </c>
      <c r="GF251">
        <v>3.0358900000000002</v>
      </c>
      <c r="GG251">
        <v>2.4267599999999998</v>
      </c>
      <c r="GH251">
        <v>1.3513200000000001</v>
      </c>
      <c r="GI251">
        <v>2.2473100000000001</v>
      </c>
      <c r="GJ251">
        <v>1.3000499999999999</v>
      </c>
      <c r="GK251">
        <v>2.3779300000000001</v>
      </c>
      <c r="GL251">
        <v>26.1279</v>
      </c>
      <c r="GM251">
        <v>14.0182</v>
      </c>
      <c r="GN251">
        <v>19</v>
      </c>
      <c r="GO251">
        <v>322.77699999999999</v>
      </c>
      <c r="GP251">
        <v>500.94600000000003</v>
      </c>
      <c r="GQ251">
        <v>17.663799999999998</v>
      </c>
      <c r="GR251">
        <v>23.428100000000001</v>
      </c>
      <c r="GS251">
        <v>29.999700000000001</v>
      </c>
      <c r="GT251">
        <v>23.823799999999999</v>
      </c>
      <c r="GU251">
        <v>23.8582</v>
      </c>
      <c r="GV251">
        <v>60.701799999999999</v>
      </c>
      <c r="GW251">
        <v>57.601500000000001</v>
      </c>
      <c r="GX251">
        <v>100</v>
      </c>
      <c r="GY251">
        <v>17.665700000000001</v>
      </c>
      <c r="GZ251">
        <v>1764.73</v>
      </c>
      <c r="HA251">
        <v>7.2780800000000001</v>
      </c>
      <c r="HB251">
        <v>101.83</v>
      </c>
      <c r="HC251">
        <v>102.35</v>
      </c>
    </row>
    <row r="252" spans="1:211" x14ac:dyDescent="0.2">
      <c r="A252">
        <v>236</v>
      </c>
      <c r="B252">
        <v>1736452201.0999999</v>
      </c>
      <c r="C252">
        <v>471</v>
      </c>
      <c r="D252" t="s">
        <v>822</v>
      </c>
      <c r="E252" t="s">
        <v>823</v>
      </c>
      <c r="F252">
        <v>2</v>
      </c>
      <c r="G252">
        <v>1736452199.0999999</v>
      </c>
      <c r="H252">
        <f t="shared" si="102"/>
        <v>3.5392140449804601E-3</v>
      </c>
      <c r="I252">
        <f t="shared" si="103"/>
        <v>3.5392140449804601</v>
      </c>
      <c r="J252">
        <f t="shared" si="104"/>
        <v>43.34606961438292</v>
      </c>
      <c r="K252">
        <f t="shared" si="105"/>
        <v>1657.7850000000001</v>
      </c>
      <c r="L252">
        <f t="shared" si="106"/>
        <v>1401.6052896314782</v>
      </c>
      <c r="M252">
        <f t="shared" si="107"/>
        <v>143.15335816682781</v>
      </c>
      <c r="N252">
        <f t="shared" si="108"/>
        <v>169.31834634484878</v>
      </c>
      <c r="O252">
        <f t="shared" si="109"/>
        <v>0.31753850119343857</v>
      </c>
      <c r="P252">
        <f t="shared" si="110"/>
        <v>3.5261420392535037</v>
      </c>
      <c r="Q252">
        <f t="shared" si="111"/>
        <v>0.30246465143897411</v>
      </c>
      <c r="R252">
        <f t="shared" si="112"/>
        <v>0.19033508971225935</v>
      </c>
      <c r="S252">
        <f t="shared" si="113"/>
        <v>317.40166200037498</v>
      </c>
      <c r="T252">
        <f t="shared" si="114"/>
        <v>20.801436390515935</v>
      </c>
      <c r="U252">
        <f t="shared" si="115"/>
        <v>19.986899999999999</v>
      </c>
      <c r="V252">
        <f t="shared" si="116"/>
        <v>2.3447101420807321</v>
      </c>
      <c r="W252">
        <f t="shared" si="117"/>
        <v>49.870404123130875</v>
      </c>
      <c r="X252">
        <f t="shared" si="118"/>
        <v>1.1701639802947503</v>
      </c>
      <c r="Y252">
        <f t="shared" si="119"/>
        <v>2.3464096609395737</v>
      </c>
      <c r="Z252">
        <f t="shared" si="120"/>
        <v>1.1745461617859818</v>
      </c>
      <c r="AA252">
        <f t="shared" si="121"/>
        <v>-156.07933938363828</v>
      </c>
      <c r="AB252">
        <f t="shared" si="122"/>
        <v>2.2241860245569676</v>
      </c>
      <c r="AC252">
        <f t="shared" si="123"/>
        <v>0.1268098927298858</v>
      </c>
      <c r="AD252">
        <f t="shared" si="124"/>
        <v>163.67331853402357</v>
      </c>
      <c r="AE252">
        <f t="shared" si="125"/>
        <v>71.791855066341554</v>
      </c>
      <c r="AF252">
        <f t="shared" si="126"/>
        <v>3.537049607553743</v>
      </c>
      <c r="AG252">
        <f t="shared" si="127"/>
        <v>43.34606961438292</v>
      </c>
      <c r="AH252">
        <v>1756.9853522533699</v>
      </c>
      <c r="AI252">
        <v>1680.3858787878801</v>
      </c>
      <c r="AJ252">
        <v>3.4142998600479699</v>
      </c>
      <c r="AK252">
        <v>84.881134538593102</v>
      </c>
      <c r="AL252">
        <f t="shared" si="128"/>
        <v>3.5392140449804601</v>
      </c>
      <c r="AM252">
        <v>7.2638013030515598</v>
      </c>
      <c r="AN252">
        <v>11.4578573426573</v>
      </c>
      <c r="AO252">
        <v>-1.48399702087209E-6</v>
      </c>
      <c r="AP252">
        <v>118.923516889192</v>
      </c>
      <c r="AQ252">
        <v>133</v>
      </c>
      <c r="AR252">
        <v>27</v>
      </c>
      <c r="AS252">
        <f t="shared" si="129"/>
        <v>1</v>
      </c>
      <c r="AT252">
        <f t="shared" si="130"/>
        <v>0</v>
      </c>
      <c r="AU252">
        <f t="shared" si="131"/>
        <v>55127.54818424613</v>
      </c>
      <c r="AV252">
        <f t="shared" si="132"/>
        <v>2000.01</v>
      </c>
      <c r="AW252">
        <f t="shared" si="133"/>
        <v>1686.0084600001499</v>
      </c>
      <c r="AX252">
        <f t="shared" si="134"/>
        <v>0.84300001499999988</v>
      </c>
      <c r="AY252">
        <f t="shared" si="135"/>
        <v>0.1587000375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1736452199.0999999</v>
      </c>
      <c r="BF252">
        <v>1657.7850000000001</v>
      </c>
      <c r="BG252">
        <v>1750.875</v>
      </c>
      <c r="BH252">
        <v>11.457000000000001</v>
      </c>
      <c r="BI252">
        <v>7.2655200000000004</v>
      </c>
      <c r="BJ252">
        <v>1633.75</v>
      </c>
      <c r="BK252">
        <v>11.4336</v>
      </c>
      <c r="BL252">
        <v>500.51900000000001</v>
      </c>
      <c r="BM252">
        <v>102.1075</v>
      </c>
      <c r="BN252">
        <v>2.7786749999999999E-2</v>
      </c>
      <c r="BO252">
        <v>19.9986</v>
      </c>
      <c r="BP252">
        <v>19.986899999999999</v>
      </c>
      <c r="BQ252">
        <v>999.9</v>
      </c>
      <c r="BR252">
        <v>0</v>
      </c>
      <c r="BS252">
        <v>0</v>
      </c>
      <c r="BT252">
        <v>9970.9349999999995</v>
      </c>
      <c r="BU252">
        <v>594.44349999999997</v>
      </c>
      <c r="BV252">
        <v>1521.135</v>
      </c>
      <c r="BW252">
        <v>-93.088049999999996</v>
      </c>
      <c r="BX252">
        <v>1676.9949999999999</v>
      </c>
      <c r="BY252">
        <v>1763.6849999999999</v>
      </c>
      <c r="BZ252">
        <v>4.191465</v>
      </c>
      <c r="CA252">
        <v>1750.875</v>
      </c>
      <c r="CB252">
        <v>7.2655200000000004</v>
      </c>
      <c r="CC252">
        <v>1.169845</v>
      </c>
      <c r="CD252">
        <v>0.74186399999999997</v>
      </c>
      <c r="CE252">
        <v>9.2232299999999992</v>
      </c>
      <c r="CF252">
        <v>2.6410200000000001</v>
      </c>
      <c r="CG252">
        <v>2000.01</v>
      </c>
      <c r="CH252">
        <v>0.89999949999999995</v>
      </c>
      <c r="CI252">
        <v>0.10000050000000001</v>
      </c>
      <c r="CJ252">
        <v>22</v>
      </c>
      <c r="CK252">
        <v>42020.800000000003</v>
      </c>
      <c r="CL252">
        <v>1736448967.0999999</v>
      </c>
      <c r="CM252" t="s">
        <v>347</v>
      </c>
      <c r="CN252">
        <v>1736448967.0999999</v>
      </c>
      <c r="CO252">
        <v>1736448953.0999999</v>
      </c>
      <c r="CP252">
        <v>2</v>
      </c>
      <c r="CQ252">
        <v>-0.42199999999999999</v>
      </c>
      <c r="CR252">
        <v>-1.2999999999999999E-2</v>
      </c>
      <c r="CS252">
        <v>1.4690000000000001</v>
      </c>
      <c r="CT252">
        <v>4.4999999999999998E-2</v>
      </c>
      <c r="CU252">
        <v>197</v>
      </c>
      <c r="CV252">
        <v>13</v>
      </c>
      <c r="CW252">
        <v>0.01</v>
      </c>
      <c r="CX252">
        <v>0.02</v>
      </c>
      <c r="CY252">
        <v>-93.166250000000005</v>
      </c>
      <c r="CZ252">
        <v>1.7616000000002701</v>
      </c>
      <c r="DA252">
        <v>0.30276674602736797</v>
      </c>
      <c r="DB252">
        <v>0</v>
      </c>
      <c r="DC252">
        <v>4.1950399999999997</v>
      </c>
      <c r="DD252">
        <v>-4.3050000000012703E-2</v>
      </c>
      <c r="DE252">
        <v>3.40618921964129E-3</v>
      </c>
      <c r="DF252">
        <v>1</v>
      </c>
      <c r="DG252">
        <v>1</v>
      </c>
      <c r="DH252">
        <v>2</v>
      </c>
      <c r="DI252" t="s">
        <v>362</v>
      </c>
      <c r="DJ252">
        <v>2.9365399999999999</v>
      </c>
      <c r="DK252">
        <v>2.6286299999999998</v>
      </c>
      <c r="DL252">
        <v>0.25622400000000001</v>
      </c>
      <c r="DM252">
        <v>0.26247500000000001</v>
      </c>
      <c r="DN252">
        <v>7.0094699999999996E-2</v>
      </c>
      <c r="DO252">
        <v>4.9481499999999998E-2</v>
      </c>
      <c r="DP252">
        <v>25100.9</v>
      </c>
      <c r="DQ252">
        <v>27825</v>
      </c>
      <c r="DR252">
        <v>29464</v>
      </c>
      <c r="DS252">
        <v>34710</v>
      </c>
      <c r="DT252">
        <v>34606.1</v>
      </c>
      <c r="DU252">
        <v>41740.400000000001</v>
      </c>
      <c r="DV252">
        <v>40236.1</v>
      </c>
      <c r="DW252">
        <v>47580.7</v>
      </c>
      <c r="DX252">
        <v>1.7243999999999999</v>
      </c>
      <c r="DY252">
        <v>2.0484800000000001</v>
      </c>
      <c r="DZ252">
        <v>3.0342500000000001E-2</v>
      </c>
      <c r="EA252">
        <v>0</v>
      </c>
      <c r="EB252">
        <v>19.486999999999998</v>
      </c>
      <c r="EC252">
        <v>999.9</v>
      </c>
      <c r="ED252">
        <v>64.241</v>
      </c>
      <c r="EE252">
        <v>22.416</v>
      </c>
      <c r="EF252">
        <v>17.122299999999999</v>
      </c>
      <c r="EG252">
        <v>61.348199999999999</v>
      </c>
      <c r="EH252">
        <v>44.435099999999998</v>
      </c>
      <c r="EI252">
        <v>1</v>
      </c>
      <c r="EJ252">
        <v>-0.30650899999999998</v>
      </c>
      <c r="EK252">
        <v>1.49474</v>
      </c>
      <c r="EL252">
        <v>20.280999999999999</v>
      </c>
      <c r="EM252">
        <v>5.2472399999999997</v>
      </c>
      <c r="EN252">
        <v>11.914099999999999</v>
      </c>
      <c r="EO252">
        <v>4.9895500000000004</v>
      </c>
      <c r="EP252">
        <v>3.28437</v>
      </c>
      <c r="EQ252">
        <v>9999</v>
      </c>
      <c r="ER252">
        <v>9999</v>
      </c>
      <c r="ES252">
        <v>999.9</v>
      </c>
      <c r="ET252">
        <v>9999</v>
      </c>
      <c r="EU252">
        <v>1.8840399999999999</v>
      </c>
      <c r="EV252">
        <v>1.8843000000000001</v>
      </c>
      <c r="EW252">
        <v>1.8851899999999999</v>
      </c>
      <c r="EX252">
        <v>1.8872</v>
      </c>
      <c r="EY252">
        <v>1.8836599999999999</v>
      </c>
      <c r="EZ252">
        <v>1.8768</v>
      </c>
      <c r="FA252">
        <v>1.8826099999999999</v>
      </c>
      <c r="FB252">
        <v>1.88812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24.14</v>
      </c>
      <c r="FQ252">
        <v>2.3300000000000001E-2</v>
      </c>
      <c r="FR252">
        <v>-0.66434949939203702</v>
      </c>
      <c r="FS252">
        <v>9.8787948123959593E-3</v>
      </c>
      <c r="FT252">
        <v>5.3251326344088904E-6</v>
      </c>
      <c r="FU252">
        <v>-1.29812346716052E-9</v>
      </c>
      <c r="FV252">
        <v>-3.0087886876822501E-2</v>
      </c>
      <c r="FW252">
        <v>-3.68478344840185E-3</v>
      </c>
      <c r="FX252">
        <v>8.3536045323785897E-4</v>
      </c>
      <c r="FY252">
        <v>-9.0991182514875006E-6</v>
      </c>
      <c r="FZ252">
        <v>5</v>
      </c>
      <c r="GA252">
        <v>1737</v>
      </c>
      <c r="GB252">
        <v>1</v>
      </c>
      <c r="GC252">
        <v>17</v>
      </c>
      <c r="GD252">
        <v>53.9</v>
      </c>
      <c r="GE252">
        <v>54.1</v>
      </c>
      <c r="GF252">
        <v>3.0383300000000002</v>
      </c>
      <c r="GG252">
        <v>2.4291999999999998</v>
      </c>
      <c r="GH252">
        <v>1.3513200000000001</v>
      </c>
      <c r="GI252">
        <v>2.2473100000000001</v>
      </c>
      <c r="GJ252">
        <v>1.3000499999999999</v>
      </c>
      <c r="GK252">
        <v>2.4939</v>
      </c>
      <c r="GL252">
        <v>26.1279</v>
      </c>
      <c r="GM252">
        <v>14.0182</v>
      </c>
      <c r="GN252">
        <v>19</v>
      </c>
      <c r="GO252">
        <v>322.29599999999999</v>
      </c>
      <c r="GP252">
        <v>500.82100000000003</v>
      </c>
      <c r="GQ252">
        <v>17.662700000000001</v>
      </c>
      <c r="GR252">
        <v>23.4252</v>
      </c>
      <c r="GS252">
        <v>29.999600000000001</v>
      </c>
      <c r="GT252">
        <v>23.821200000000001</v>
      </c>
      <c r="GU252">
        <v>23.855399999999999</v>
      </c>
      <c r="GV252">
        <v>60.796599999999998</v>
      </c>
      <c r="GW252">
        <v>57.601500000000001</v>
      </c>
      <c r="GX252">
        <v>100</v>
      </c>
      <c r="GY252">
        <v>17.728999999999999</v>
      </c>
      <c r="GZ252">
        <v>1771.66</v>
      </c>
      <c r="HA252">
        <v>7.2786799999999996</v>
      </c>
      <c r="HB252">
        <v>101.831</v>
      </c>
      <c r="HC252">
        <v>102.351</v>
      </c>
    </row>
    <row r="253" spans="1:211" x14ac:dyDescent="0.2">
      <c r="A253">
        <v>237</v>
      </c>
      <c r="B253">
        <v>1736452203.0999999</v>
      </c>
      <c r="C253">
        <v>473</v>
      </c>
      <c r="D253" t="s">
        <v>824</v>
      </c>
      <c r="E253" t="s">
        <v>825</v>
      </c>
      <c r="F253">
        <v>2</v>
      </c>
      <c r="G253">
        <v>1736452202.0999999</v>
      </c>
      <c r="H253">
        <f t="shared" si="102"/>
        <v>3.5379136075030541E-3</v>
      </c>
      <c r="I253">
        <f t="shared" si="103"/>
        <v>3.5379136075030542</v>
      </c>
      <c r="J253">
        <f t="shared" si="104"/>
        <v>43.772803459215531</v>
      </c>
      <c r="K253">
        <f t="shared" si="105"/>
        <v>1667.83</v>
      </c>
      <c r="L253">
        <f t="shared" si="106"/>
        <v>1409.0901328598593</v>
      </c>
      <c r="M253">
        <f t="shared" si="107"/>
        <v>143.91935032766963</v>
      </c>
      <c r="N253">
        <f t="shared" si="108"/>
        <v>170.34610097640197</v>
      </c>
      <c r="O253">
        <f t="shared" si="109"/>
        <v>0.31728828204404985</v>
      </c>
      <c r="P253">
        <f t="shared" si="110"/>
        <v>3.5361665858057796</v>
      </c>
      <c r="Q253">
        <f t="shared" si="111"/>
        <v>0.30227807199487261</v>
      </c>
      <c r="R253">
        <f t="shared" si="112"/>
        <v>0.19021321610318928</v>
      </c>
      <c r="S253">
        <f t="shared" si="113"/>
        <v>317.39989524000003</v>
      </c>
      <c r="T253">
        <f t="shared" si="114"/>
        <v>20.800258459378686</v>
      </c>
      <c r="U253">
        <f t="shared" si="115"/>
        <v>19.988800000000001</v>
      </c>
      <c r="V253">
        <f t="shared" si="116"/>
        <v>2.3449860589418177</v>
      </c>
      <c r="W253">
        <f t="shared" si="117"/>
        <v>49.867029913074404</v>
      </c>
      <c r="X253">
        <f t="shared" si="118"/>
        <v>1.1701355296680398</v>
      </c>
      <c r="Y253">
        <f t="shared" si="119"/>
        <v>2.3465113757682357</v>
      </c>
      <c r="Z253">
        <f t="shared" si="120"/>
        <v>1.1748505292737779</v>
      </c>
      <c r="AA253">
        <f t="shared" si="121"/>
        <v>-156.02199009088469</v>
      </c>
      <c r="AB253">
        <f t="shared" si="122"/>
        <v>2.0017390362266685</v>
      </c>
      <c r="AC253">
        <f t="shared" si="123"/>
        <v>0.11380526471488986</v>
      </c>
      <c r="AD253">
        <f t="shared" si="124"/>
        <v>163.49344945005689</v>
      </c>
      <c r="AE253">
        <f t="shared" si="125"/>
        <v>70.958569963316791</v>
      </c>
      <c r="AF253">
        <f t="shared" si="126"/>
        <v>3.5359721334608749</v>
      </c>
      <c r="AG253">
        <f t="shared" si="127"/>
        <v>43.772803459215531</v>
      </c>
      <c r="AH253">
        <v>1764.01816970856</v>
      </c>
      <c r="AI253">
        <v>1687.11945454545</v>
      </c>
      <c r="AJ253">
        <v>3.3828504641439001</v>
      </c>
      <c r="AK253">
        <v>84.881134538593102</v>
      </c>
      <c r="AL253">
        <f t="shared" si="128"/>
        <v>3.5379136075030542</v>
      </c>
      <c r="AM253">
        <v>7.2647748157500596</v>
      </c>
      <c r="AN253">
        <v>11.4575979020979</v>
      </c>
      <c r="AO253">
        <v>6.3867834471609796E-6</v>
      </c>
      <c r="AP253">
        <v>118.923516889192</v>
      </c>
      <c r="AQ253">
        <v>135</v>
      </c>
      <c r="AR253">
        <v>27</v>
      </c>
      <c r="AS253">
        <f t="shared" si="129"/>
        <v>1</v>
      </c>
      <c r="AT253">
        <f t="shared" si="130"/>
        <v>0</v>
      </c>
      <c r="AU253">
        <f t="shared" si="131"/>
        <v>55351.84934187396</v>
      </c>
      <c r="AV253">
        <f t="shared" si="132"/>
        <v>2000</v>
      </c>
      <c r="AW253">
        <f t="shared" si="133"/>
        <v>1686.0001139999999</v>
      </c>
      <c r="AX253">
        <f t="shared" si="134"/>
        <v>0.84300005700000002</v>
      </c>
      <c r="AY253">
        <f t="shared" si="135"/>
        <v>0.15869994762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1736452202.0999999</v>
      </c>
      <c r="BF253">
        <v>1667.83</v>
      </c>
      <c r="BG253">
        <v>1759.97</v>
      </c>
      <c r="BH253">
        <v>11.4566</v>
      </c>
      <c r="BI253">
        <v>7.2660099999999996</v>
      </c>
      <c r="BJ253">
        <v>1643.64</v>
      </c>
      <c r="BK253">
        <v>11.433299999999999</v>
      </c>
      <c r="BL253">
        <v>500.47300000000001</v>
      </c>
      <c r="BM253">
        <v>102.10899999999999</v>
      </c>
      <c r="BN253">
        <v>2.7369399999999999E-2</v>
      </c>
      <c r="BO253">
        <v>19.999300000000002</v>
      </c>
      <c r="BP253">
        <v>19.988800000000001</v>
      </c>
      <c r="BQ253">
        <v>999.9</v>
      </c>
      <c r="BR253">
        <v>0</v>
      </c>
      <c r="BS253">
        <v>0</v>
      </c>
      <c r="BT253">
        <v>10013.1</v>
      </c>
      <c r="BU253">
        <v>594.48299999999995</v>
      </c>
      <c r="BV253">
        <v>1524.99</v>
      </c>
      <c r="BW253">
        <v>-92.136600000000001</v>
      </c>
      <c r="BX253">
        <v>1687.16</v>
      </c>
      <c r="BY253">
        <v>1772.85</v>
      </c>
      <c r="BZ253">
        <v>4.1906299999999996</v>
      </c>
      <c r="CA253">
        <v>1759.97</v>
      </c>
      <c r="CB253">
        <v>7.2660099999999996</v>
      </c>
      <c r="CC253">
        <v>1.1698299999999999</v>
      </c>
      <c r="CD253">
        <v>0.74192599999999997</v>
      </c>
      <c r="CE253">
        <v>9.22302</v>
      </c>
      <c r="CF253">
        <v>2.6421899999999998</v>
      </c>
      <c r="CG253">
        <v>2000</v>
      </c>
      <c r="CH253">
        <v>0.90000100000000005</v>
      </c>
      <c r="CI253">
        <v>9.9999099999999994E-2</v>
      </c>
      <c r="CJ253">
        <v>22</v>
      </c>
      <c r="CK253">
        <v>42020.6</v>
      </c>
      <c r="CL253">
        <v>1736448967.0999999</v>
      </c>
      <c r="CM253" t="s">
        <v>347</v>
      </c>
      <c r="CN253">
        <v>1736448967.0999999</v>
      </c>
      <c r="CO253">
        <v>1736448953.0999999</v>
      </c>
      <c r="CP253">
        <v>2</v>
      </c>
      <c r="CQ253">
        <v>-0.42199999999999999</v>
      </c>
      <c r="CR253">
        <v>-1.2999999999999999E-2</v>
      </c>
      <c r="CS253">
        <v>1.4690000000000001</v>
      </c>
      <c r="CT253">
        <v>4.4999999999999998E-2</v>
      </c>
      <c r="CU253">
        <v>197</v>
      </c>
      <c r="CV253">
        <v>13</v>
      </c>
      <c r="CW253">
        <v>0.01</v>
      </c>
      <c r="CX253">
        <v>0.02</v>
      </c>
      <c r="CY253">
        <v>-93.093731250000005</v>
      </c>
      <c r="CZ253">
        <v>1.4567558823532401</v>
      </c>
      <c r="DA253">
        <v>0.29013381765736701</v>
      </c>
      <c r="DB253">
        <v>0</v>
      </c>
      <c r="DC253">
        <v>4.1938481249999997</v>
      </c>
      <c r="DD253">
        <v>-3.50532352941169E-2</v>
      </c>
      <c r="DE253">
        <v>2.8671092121464901E-3</v>
      </c>
      <c r="DF253">
        <v>1</v>
      </c>
      <c r="DG253">
        <v>1</v>
      </c>
      <c r="DH253">
        <v>2</v>
      </c>
      <c r="DI253" t="s">
        <v>362</v>
      </c>
      <c r="DJ253">
        <v>2.9372199999999999</v>
      </c>
      <c r="DK253">
        <v>2.62995</v>
      </c>
      <c r="DL253">
        <v>0.256824</v>
      </c>
      <c r="DM253">
        <v>0.26292300000000002</v>
      </c>
      <c r="DN253">
        <v>7.0089700000000005E-2</v>
      </c>
      <c r="DO253">
        <v>4.9477E-2</v>
      </c>
      <c r="DP253">
        <v>25081</v>
      </c>
      <c r="DQ253">
        <v>27808.6</v>
      </c>
      <c r="DR253">
        <v>29464.3</v>
      </c>
      <c r="DS253">
        <v>34710.5</v>
      </c>
      <c r="DT253">
        <v>34606.5</v>
      </c>
      <c r="DU253">
        <v>41740.9</v>
      </c>
      <c r="DV253">
        <v>40236.300000000003</v>
      </c>
      <c r="DW253">
        <v>47581</v>
      </c>
      <c r="DX253">
        <v>1.7202500000000001</v>
      </c>
      <c r="DY253">
        <v>2.0483699999999998</v>
      </c>
      <c r="DZ253">
        <v>3.0025799999999998E-2</v>
      </c>
      <c r="EA253">
        <v>0</v>
      </c>
      <c r="EB253">
        <v>19.486999999999998</v>
      </c>
      <c r="EC253">
        <v>999.9</v>
      </c>
      <c r="ED253">
        <v>64.241</v>
      </c>
      <c r="EE253">
        <v>22.425999999999998</v>
      </c>
      <c r="EF253">
        <v>17.132899999999999</v>
      </c>
      <c r="EG253">
        <v>61.328200000000002</v>
      </c>
      <c r="EH253">
        <v>44.763599999999997</v>
      </c>
      <c r="EI253">
        <v>1</v>
      </c>
      <c r="EJ253">
        <v>-0.30724099999999999</v>
      </c>
      <c r="EK253">
        <v>1.3524499999999999</v>
      </c>
      <c r="EL253">
        <v>20.282399999999999</v>
      </c>
      <c r="EM253">
        <v>5.2473900000000002</v>
      </c>
      <c r="EN253">
        <v>11.914099999999999</v>
      </c>
      <c r="EO253">
        <v>4.9895500000000004</v>
      </c>
      <c r="EP253">
        <v>3.2845300000000002</v>
      </c>
      <c r="EQ253">
        <v>9999</v>
      </c>
      <c r="ER253">
        <v>9999</v>
      </c>
      <c r="ES253">
        <v>999.9</v>
      </c>
      <c r="ET253">
        <v>9999</v>
      </c>
      <c r="EU253">
        <v>1.88402</v>
      </c>
      <c r="EV253">
        <v>1.8843000000000001</v>
      </c>
      <c r="EW253">
        <v>1.8851899999999999</v>
      </c>
      <c r="EX253">
        <v>1.8871899999999999</v>
      </c>
      <c r="EY253">
        <v>1.88365</v>
      </c>
      <c r="EZ253">
        <v>1.8768</v>
      </c>
      <c r="FA253">
        <v>1.8826099999999999</v>
      </c>
      <c r="FB253">
        <v>1.88812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24.25</v>
      </c>
      <c r="FQ253">
        <v>2.3400000000000001E-2</v>
      </c>
      <c r="FR253">
        <v>-0.66434949939203702</v>
      </c>
      <c r="FS253">
        <v>9.8787948123959593E-3</v>
      </c>
      <c r="FT253">
        <v>5.3251326344088904E-6</v>
      </c>
      <c r="FU253">
        <v>-1.29812346716052E-9</v>
      </c>
      <c r="FV253">
        <v>-3.0087886876822501E-2</v>
      </c>
      <c r="FW253">
        <v>-3.68478344840185E-3</v>
      </c>
      <c r="FX253">
        <v>8.3536045323785897E-4</v>
      </c>
      <c r="FY253">
        <v>-9.0991182514875006E-6</v>
      </c>
      <c r="FZ253">
        <v>5</v>
      </c>
      <c r="GA253">
        <v>1737</v>
      </c>
      <c r="GB253">
        <v>1</v>
      </c>
      <c r="GC253">
        <v>17</v>
      </c>
      <c r="GD253">
        <v>53.9</v>
      </c>
      <c r="GE253">
        <v>54.2</v>
      </c>
      <c r="GF253">
        <v>3.0529799999999998</v>
      </c>
      <c r="GG253">
        <v>2.4352999999999998</v>
      </c>
      <c r="GH253">
        <v>1.3513200000000001</v>
      </c>
      <c r="GI253">
        <v>2.2460900000000001</v>
      </c>
      <c r="GJ253">
        <v>1.3000499999999999</v>
      </c>
      <c r="GK253">
        <v>2.36206</v>
      </c>
      <c r="GL253">
        <v>26.1279</v>
      </c>
      <c r="GM253">
        <v>14.009499999999999</v>
      </c>
      <c r="GN253">
        <v>19</v>
      </c>
      <c r="GO253">
        <v>320.50900000000001</v>
      </c>
      <c r="GP253">
        <v>500.73099999999999</v>
      </c>
      <c r="GQ253">
        <v>17.675999999999998</v>
      </c>
      <c r="GR253">
        <v>23.4222</v>
      </c>
      <c r="GS253">
        <v>29.999199999999998</v>
      </c>
      <c r="GT253">
        <v>23.8187</v>
      </c>
      <c r="GU253">
        <v>23.853000000000002</v>
      </c>
      <c r="GV253">
        <v>61.055999999999997</v>
      </c>
      <c r="GW253">
        <v>57.601500000000001</v>
      </c>
      <c r="GX253">
        <v>100</v>
      </c>
      <c r="GY253">
        <v>17.728999999999999</v>
      </c>
      <c r="GZ253">
        <v>1778.45</v>
      </c>
      <c r="HA253">
        <v>7.2791899999999998</v>
      </c>
      <c r="HB253">
        <v>101.83199999999999</v>
      </c>
      <c r="HC253">
        <v>102.352</v>
      </c>
    </row>
    <row r="254" spans="1:211" x14ac:dyDescent="0.2">
      <c r="A254">
        <v>238</v>
      </c>
      <c r="B254">
        <v>1736452205.0999999</v>
      </c>
      <c r="C254">
        <v>475</v>
      </c>
      <c r="D254" t="s">
        <v>826</v>
      </c>
      <c r="E254" t="s">
        <v>827</v>
      </c>
      <c r="F254">
        <v>2</v>
      </c>
      <c r="G254">
        <v>1736452203.0999999</v>
      </c>
      <c r="H254">
        <f t="shared" si="102"/>
        <v>3.5354862438940998E-3</v>
      </c>
      <c r="I254">
        <f t="shared" si="103"/>
        <v>3.5354862438940997</v>
      </c>
      <c r="J254">
        <f t="shared" si="104"/>
        <v>43.389442132463962</v>
      </c>
      <c r="K254">
        <f t="shared" si="105"/>
        <v>1671.15</v>
      </c>
      <c r="L254">
        <f t="shared" si="106"/>
        <v>1414.2652623257279</v>
      </c>
      <c r="M254">
        <f t="shared" si="107"/>
        <v>144.44922003296347</v>
      </c>
      <c r="N254">
        <f t="shared" si="108"/>
        <v>170.6867307630225</v>
      </c>
      <c r="O254">
        <f t="shared" si="109"/>
        <v>0.31718277466123745</v>
      </c>
      <c r="P254">
        <f t="shared" si="110"/>
        <v>3.5297315865186154</v>
      </c>
      <c r="Q254">
        <f t="shared" si="111"/>
        <v>0.30215633702568678</v>
      </c>
      <c r="R254">
        <f t="shared" si="112"/>
        <v>0.19013844178911132</v>
      </c>
      <c r="S254">
        <f t="shared" si="113"/>
        <v>317.40071849981251</v>
      </c>
      <c r="T254">
        <f t="shared" si="114"/>
        <v>20.802626092518288</v>
      </c>
      <c r="U254">
        <f t="shared" si="115"/>
        <v>19.986699999999999</v>
      </c>
      <c r="V254">
        <f t="shared" si="116"/>
        <v>2.3446810998555252</v>
      </c>
      <c r="W254">
        <f t="shared" si="117"/>
        <v>49.866306985498817</v>
      </c>
      <c r="X254">
        <f t="shared" si="118"/>
        <v>1.1701511737403476</v>
      </c>
      <c r="Y254">
        <f t="shared" si="119"/>
        <v>2.3465767659125611</v>
      </c>
      <c r="Z254">
        <f t="shared" si="120"/>
        <v>1.1745299261151776</v>
      </c>
      <c r="AA254">
        <f t="shared" si="121"/>
        <v>-155.9149433557298</v>
      </c>
      <c r="AB254">
        <f t="shared" si="122"/>
        <v>2.4833483052656695</v>
      </c>
      <c r="AC254">
        <f t="shared" si="123"/>
        <v>0.14144249136080736</v>
      </c>
      <c r="AD254">
        <f t="shared" si="124"/>
        <v>164.11056594070919</v>
      </c>
      <c r="AE254">
        <f t="shared" si="125"/>
        <v>70.369234519527438</v>
      </c>
      <c r="AF254">
        <f t="shared" si="126"/>
        <v>3.5354738436441182</v>
      </c>
      <c r="AG254">
        <f t="shared" si="127"/>
        <v>43.389442132463962</v>
      </c>
      <c r="AH254">
        <v>1770.3261606184899</v>
      </c>
      <c r="AI254">
        <v>1693.8966060606101</v>
      </c>
      <c r="AJ254">
        <v>3.3798141760754601</v>
      </c>
      <c r="AK254">
        <v>84.881134538593102</v>
      </c>
      <c r="AL254">
        <f t="shared" si="128"/>
        <v>3.5354862438940997</v>
      </c>
      <c r="AM254">
        <v>7.2657592956737602</v>
      </c>
      <c r="AN254">
        <v>11.4565657342657</v>
      </c>
      <c r="AO254">
        <v>5.3847755151549603E-6</v>
      </c>
      <c r="AP254">
        <v>118.923516889192</v>
      </c>
      <c r="AQ254">
        <v>132</v>
      </c>
      <c r="AR254">
        <v>26</v>
      </c>
      <c r="AS254">
        <f t="shared" si="129"/>
        <v>1</v>
      </c>
      <c r="AT254">
        <f t="shared" si="130"/>
        <v>0</v>
      </c>
      <c r="AU254">
        <f t="shared" si="131"/>
        <v>55207.672871899355</v>
      </c>
      <c r="AV254">
        <f t="shared" si="132"/>
        <v>2000.0050000000001</v>
      </c>
      <c r="AW254">
        <f t="shared" si="133"/>
        <v>1686.0041849999252</v>
      </c>
      <c r="AX254">
        <f t="shared" si="134"/>
        <v>0.84299998500000006</v>
      </c>
      <c r="AY254">
        <f t="shared" si="135"/>
        <v>0.15869996249999999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1736452203.0999999</v>
      </c>
      <c r="BF254">
        <v>1671.15</v>
      </c>
      <c r="BG254">
        <v>1762.615</v>
      </c>
      <c r="BH254">
        <v>11.45665</v>
      </c>
      <c r="BI254">
        <v>7.2658050000000003</v>
      </c>
      <c r="BJ254">
        <v>1646.9</v>
      </c>
      <c r="BK254">
        <v>11.433299999999999</v>
      </c>
      <c r="BL254">
        <v>500.37200000000001</v>
      </c>
      <c r="BM254">
        <v>102.10899999999999</v>
      </c>
      <c r="BN254">
        <v>2.8289149999999999E-2</v>
      </c>
      <c r="BO254">
        <v>19.999749999999999</v>
      </c>
      <c r="BP254">
        <v>19.986699999999999</v>
      </c>
      <c r="BQ254">
        <v>999.9</v>
      </c>
      <c r="BR254">
        <v>0</v>
      </c>
      <c r="BS254">
        <v>0</v>
      </c>
      <c r="BT254">
        <v>9985.9249999999993</v>
      </c>
      <c r="BU254">
        <v>594.49199999999996</v>
      </c>
      <c r="BV254">
        <v>1525.73</v>
      </c>
      <c r="BW254">
        <v>-91.465699999999998</v>
      </c>
      <c r="BX254">
        <v>1690.5150000000001</v>
      </c>
      <c r="BY254">
        <v>1775.5150000000001</v>
      </c>
      <c r="BZ254">
        <v>4.190855</v>
      </c>
      <c r="CA254">
        <v>1762.615</v>
      </c>
      <c r="CB254">
        <v>7.2658050000000003</v>
      </c>
      <c r="CC254">
        <v>1.1698299999999999</v>
      </c>
      <c r="CD254">
        <v>0.74190400000000001</v>
      </c>
      <c r="CE254">
        <v>9.22302</v>
      </c>
      <c r="CF254">
        <v>2.6417700000000002</v>
      </c>
      <c r="CG254">
        <v>2000.0050000000001</v>
      </c>
      <c r="CH254">
        <v>0.90000049999999998</v>
      </c>
      <c r="CI254">
        <v>9.9999500000000005E-2</v>
      </c>
      <c r="CJ254">
        <v>22</v>
      </c>
      <c r="CK254">
        <v>42020.7</v>
      </c>
      <c r="CL254">
        <v>1736448967.0999999</v>
      </c>
      <c r="CM254" t="s">
        <v>347</v>
      </c>
      <c r="CN254">
        <v>1736448967.0999999</v>
      </c>
      <c r="CO254">
        <v>1736448953.0999999</v>
      </c>
      <c r="CP254">
        <v>2</v>
      </c>
      <c r="CQ254">
        <v>-0.42199999999999999</v>
      </c>
      <c r="CR254">
        <v>-1.2999999999999999E-2</v>
      </c>
      <c r="CS254">
        <v>1.4690000000000001</v>
      </c>
      <c r="CT254">
        <v>4.4999999999999998E-2</v>
      </c>
      <c r="CU254">
        <v>197</v>
      </c>
      <c r="CV254">
        <v>13</v>
      </c>
      <c r="CW254">
        <v>0.01</v>
      </c>
      <c r="CX254">
        <v>0.02</v>
      </c>
      <c r="CY254">
        <v>-92.915437499999996</v>
      </c>
      <c r="CZ254">
        <v>4.6618764705885098</v>
      </c>
      <c r="DA254">
        <v>0.54998171773591797</v>
      </c>
      <c r="DB254">
        <v>0</v>
      </c>
      <c r="DC254">
        <v>4.1928281250000001</v>
      </c>
      <c r="DD254">
        <v>-2.7408529411767E-2</v>
      </c>
      <c r="DE254">
        <v>2.3370366352231399E-3</v>
      </c>
      <c r="DF254">
        <v>1</v>
      </c>
      <c r="DG254">
        <v>1</v>
      </c>
      <c r="DH254">
        <v>2</v>
      </c>
      <c r="DI254" t="s">
        <v>362</v>
      </c>
      <c r="DJ254">
        <v>2.9364300000000001</v>
      </c>
      <c r="DK254">
        <v>2.6276600000000001</v>
      </c>
      <c r="DL254">
        <v>0.25740299999999999</v>
      </c>
      <c r="DM254">
        <v>0.26337899999999997</v>
      </c>
      <c r="DN254">
        <v>7.0094799999999999E-2</v>
      </c>
      <c r="DO254">
        <v>4.9475699999999997E-2</v>
      </c>
      <c r="DP254">
        <v>25061.8</v>
      </c>
      <c r="DQ254">
        <v>27791.8</v>
      </c>
      <c r="DR254">
        <v>29464.6</v>
      </c>
      <c r="DS254">
        <v>34710.9</v>
      </c>
      <c r="DT254">
        <v>34606.6</v>
      </c>
      <c r="DU254">
        <v>41741.4</v>
      </c>
      <c r="DV254">
        <v>40236.699999999997</v>
      </c>
      <c r="DW254">
        <v>47581.5</v>
      </c>
      <c r="DX254">
        <v>1.72617</v>
      </c>
      <c r="DY254">
        <v>2.0495999999999999</v>
      </c>
      <c r="DZ254">
        <v>3.0215800000000001E-2</v>
      </c>
      <c r="EA254">
        <v>0</v>
      </c>
      <c r="EB254">
        <v>19.486999999999998</v>
      </c>
      <c r="EC254">
        <v>999.9</v>
      </c>
      <c r="ED254">
        <v>64.241</v>
      </c>
      <c r="EE254">
        <v>22.416</v>
      </c>
      <c r="EF254">
        <v>17.119499999999999</v>
      </c>
      <c r="EG254">
        <v>60.918199999999999</v>
      </c>
      <c r="EH254">
        <v>44.114600000000003</v>
      </c>
      <c r="EI254">
        <v>1</v>
      </c>
      <c r="EJ254">
        <v>-0.30775200000000003</v>
      </c>
      <c r="EK254">
        <v>1.3372200000000001</v>
      </c>
      <c r="EL254">
        <v>20.282699999999998</v>
      </c>
      <c r="EM254">
        <v>5.2473900000000002</v>
      </c>
      <c r="EN254">
        <v>11.914099999999999</v>
      </c>
      <c r="EO254">
        <v>4.9896500000000001</v>
      </c>
      <c r="EP254">
        <v>3.2845</v>
      </c>
      <c r="EQ254">
        <v>9999</v>
      </c>
      <c r="ER254">
        <v>9999</v>
      </c>
      <c r="ES254">
        <v>999.9</v>
      </c>
      <c r="ET254">
        <v>9999</v>
      </c>
      <c r="EU254">
        <v>1.88401</v>
      </c>
      <c r="EV254">
        <v>1.8843099999999999</v>
      </c>
      <c r="EW254">
        <v>1.8852100000000001</v>
      </c>
      <c r="EX254">
        <v>1.8871899999999999</v>
      </c>
      <c r="EY254">
        <v>1.88365</v>
      </c>
      <c r="EZ254">
        <v>1.8768</v>
      </c>
      <c r="FA254">
        <v>1.88262</v>
      </c>
      <c r="FB254">
        <v>1.88812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24.36</v>
      </c>
      <c r="FQ254">
        <v>2.3400000000000001E-2</v>
      </c>
      <c r="FR254">
        <v>-0.66434949939203702</v>
      </c>
      <c r="FS254">
        <v>9.8787948123959593E-3</v>
      </c>
      <c r="FT254">
        <v>5.3251326344088904E-6</v>
      </c>
      <c r="FU254">
        <v>-1.29812346716052E-9</v>
      </c>
      <c r="FV254">
        <v>-3.0087886876822501E-2</v>
      </c>
      <c r="FW254">
        <v>-3.68478344840185E-3</v>
      </c>
      <c r="FX254">
        <v>8.3536045323785897E-4</v>
      </c>
      <c r="FY254">
        <v>-9.0991182514875006E-6</v>
      </c>
      <c r="FZ254">
        <v>5</v>
      </c>
      <c r="GA254">
        <v>1737</v>
      </c>
      <c r="GB254">
        <v>1</v>
      </c>
      <c r="GC254">
        <v>17</v>
      </c>
      <c r="GD254">
        <v>54</v>
      </c>
      <c r="GE254">
        <v>54.2</v>
      </c>
      <c r="GF254">
        <v>3.0615199999999998</v>
      </c>
      <c r="GG254">
        <v>2.4401899999999999</v>
      </c>
      <c r="GH254">
        <v>1.3513200000000001</v>
      </c>
      <c r="GI254">
        <v>2.2460900000000001</v>
      </c>
      <c r="GJ254">
        <v>1.3000499999999999</v>
      </c>
      <c r="GK254">
        <v>2.2424300000000001</v>
      </c>
      <c r="GL254">
        <v>26.1279</v>
      </c>
      <c r="GM254">
        <v>14.009499999999999</v>
      </c>
      <c r="GN254">
        <v>19</v>
      </c>
      <c r="GO254">
        <v>323.23099999999999</v>
      </c>
      <c r="GP254">
        <v>501.50700000000001</v>
      </c>
      <c r="GQ254">
        <v>17.703299999999999</v>
      </c>
      <c r="GR254">
        <v>23.419599999999999</v>
      </c>
      <c r="GS254">
        <v>29.999199999999998</v>
      </c>
      <c r="GT254">
        <v>23.816400000000002</v>
      </c>
      <c r="GU254">
        <v>23.8508</v>
      </c>
      <c r="GV254">
        <v>61.226599999999998</v>
      </c>
      <c r="GW254">
        <v>57.601500000000001</v>
      </c>
      <c r="GX254">
        <v>100</v>
      </c>
      <c r="GY254">
        <v>17.729099999999999</v>
      </c>
      <c r="GZ254">
        <v>1785.22</v>
      </c>
      <c r="HA254">
        <v>7.2794600000000003</v>
      </c>
      <c r="HB254">
        <v>101.833</v>
      </c>
      <c r="HC254">
        <v>102.35299999999999</v>
      </c>
    </row>
    <row r="255" spans="1:211" x14ac:dyDescent="0.2">
      <c r="A255">
        <v>239</v>
      </c>
      <c r="B255">
        <v>1736452207.0999999</v>
      </c>
      <c r="C255">
        <v>477</v>
      </c>
      <c r="D255" t="s">
        <v>828</v>
      </c>
      <c r="E255" t="s">
        <v>829</v>
      </c>
      <c r="F255">
        <v>2</v>
      </c>
      <c r="G255">
        <v>1736452206.0999999</v>
      </c>
      <c r="H255">
        <f t="shared" si="102"/>
        <v>3.5337361620318029E-3</v>
      </c>
      <c r="I255">
        <f t="shared" si="103"/>
        <v>3.5337361620318029</v>
      </c>
      <c r="J255">
        <f t="shared" si="104"/>
        <v>43.142502546038287</v>
      </c>
      <c r="K255">
        <f t="shared" si="105"/>
        <v>1680.79</v>
      </c>
      <c r="L255">
        <f t="shared" si="106"/>
        <v>1424.9090625516105</v>
      </c>
      <c r="M255">
        <f t="shared" si="107"/>
        <v>145.53923344895006</v>
      </c>
      <c r="N255">
        <f t="shared" si="108"/>
        <v>171.674736737665</v>
      </c>
      <c r="O255">
        <f t="shared" si="109"/>
        <v>0.317062340156822</v>
      </c>
      <c r="P255">
        <f t="shared" si="110"/>
        <v>3.5204537575026809</v>
      </c>
      <c r="Q255">
        <f t="shared" si="111"/>
        <v>0.30200946847484966</v>
      </c>
      <c r="R255">
        <f t="shared" si="112"/>
        <v>0.19004879212118014</v>
      </c>
      <c r="S255">
        <f t="shared" si="113"/>
        <v>317.40154175977386</v>
      </c>
      <c r="T255">
        <f t="shared" si="114"/>
        <v>20.807065550231705</v>
      </c>
      <c r="U255">
        <f t="shared" si="115"/>
        <v>19.987400000000001</v>
      </c>
      <c r="V255">
        <f t="shared" si="116"/>
        <v>2.3447827490228099</v>
      </c>
      <c r="W255">
        <f t="shared" si="117"/>
        <v>49.863794145129042</v>
      </c>
      <c r="X255">
        <f t="shared" si="118"/>
        <v>1.17024075656355</v>
      </c>
      <c r="Y255">
        <f t="shared" si="119"/>
        <v>2.3468746745535514</v>
      </c>
      <c r="Z255">
        <f t="shared" si="120"/>
        <v>1.1745419924592599</v>
      </c>
      <c r="AA255">
        <f t="shared" si="121"/>
        <v>-155.8377647456025</v>
      </c>
      <c r="AB255">
        <f t="shared" si="122"/>
        <v>2.7330437228322761</v>
      </c>
      <c r="AC255">
        <f t="shared" si="123"/>
        <v>0.15607667059806238</v>
      </c>
      <c r="AD255">
        <f t="shared" si="124"/>
        <v>164.45289740760168</v>
      </c>
      <c r="AE255">
        <f t="shared" si="125"/>
        <v>69.319232297165343</v>
      </c>
      <c r="AF255">
        <f t="shared" si="126"/>
        <v>3.5341663163361581</v>
      </c>
      <c r="AG255">
        <f t="shared" si="127"/>
        <v>43.142502546038287</v>
      </c>
      <c r="AH255">
        <v>1775.90141578258</v>
      </c>
      <c r="AI255">
        <v>1700.34375757576</v>
      </c>
      <c r="AJ255">
        <v>3.2935333925813</v>
      </c>
      <c r="AK255">
        <v>84.881134538593102</v>
      </c>
      <c r="AL255">
        <f t="shared" si="128"/>
        <v>3.5337361620318029</v>
      </c>
      <c r="AM255">
        <v>7.2660360012639398</v>
      </c>
      <c r="AN255">
        <v>11.456908391608399</v>
      </c>
      <c r="AO255">
        <v>3.9265185443842996E-6</v>
      </c>
      <c r="AP255">
        <v>118.923516889192</v>
      </c>
      <c r="AQ255">
        <v>116</v>
      </c>
      <c r="AR255">
        <v>23</v>
      </c>
      <c r="AS255">
        <f t="shared" si="129"/>
        <v>1</v>
      </c>
      <c r="AT255">
        <f t="shared" si="130"/>
        <v>0</v>
      </c>
      <c r="AU255">
        <f t="shared" si="131"/>
        <v>54999.943427776903</v>
      </c>
      <c r="AV255">
        <f t="shared" si="132"/>
        <v>2000.01</v>
      </c>
      <c r="AW255">
        <f t="shared" si="133"/>
        <v>1686.0082559991299</v>
      </c>
      <c r="AX255">
        <f t="shared" si="134"/>
        <v>0.84299991299999999</v>
      </c>
      <c r="AY255">
        <f t="shared" si="135"/>
        <v>0.15869997738000002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1736452206.0999999</v>
      </c>
      <c r="BF255">
        <v>1680.79</v>
      </c>
      <c r="BG255">
        <v>1771.08</v>
      </c>
      <c r="BH255">
        <v>11.4573</v>
      </c>
      <c r="BI255">
        <v>7.2658800000000001</v>
      </c>
      <c r="BJ255">
        <v>1656.38</v>
      </c>
      <c r="BK255">
        <v>11.4339</v>
      </c>
      <c r="BL255">
        <v>500.11799999999999</v>
      </c>
      <c r="BM255">
        <v>102.11499999999999</v>
      </c>
      <c r="BN255">
        <v>2.4313499999999998E-2</v>
      </c>
      <c r="BO255">
        <v>20.001799999999999</v>
      </c>
      <c r="BP255">
        <v>19.987400000000001</v>
      </c>
      <c r="BQ255">
        <v>999.9</v>
      </c>
      <c r="BR255">
        <v>0</v>
      </c>
      <c r="BS255">
        <v>0</v>
      </c>
      <c r="BT255">
        <v>9946.25</v>
      </c>
      <c r="BU255">
        <v>594.52499999999998</v>
      </c>
      <c r="BV255">
        <v>1525.07</v>
      </c>
      <c r="BW255">
        <v>-90.286000000000001</v>
      </c>
      <c r="BX255">
        <v>1700.27</v>
      </c>
      <c r="BY255">
        <v>1784.04</v>
      </c>
      <c r="BZ255">
        <v>4.1914100000000003</v>
      </c>
      <c r="CA255">
        <v>1771.08</v>
      </c>
      <c r="CB255">
        <v>7.2658800000000001</v>
      </c>
      <c r="CC255">
        <v>1.1699600000000001</v>
      </c>
      <c r="CD255">
        <v>0.74195599999999995</v>
      </c>
      <c r="CE255">
        <v>9.2247299999999992</v>
      </c>
      <c r="CF255">
        <v>2.6427700000000001</v>
      </c>
      <c r="CG255">
        <v>2000.01</v>
      </c>
      <c r="CH255">
        <v>0.9</v>
      </c>
      <c r="CI255">
        <v>9.9999900000000003E-2</v>
      </c>
      <c r="CJ255">
        <v>22</v>
      </c>
      <c r="CK255">
        <v>42020.800000000003</v>
      </c>
      <c r="CL255">
        <v>1736448967.0999999</v>
      </c>
      <c r="CM255" t="s">
        <v>347</v>
      </c>
      <c r="CN255">
        <v>1736448967.0999999</v>
      </c>
      <c r="CO255">
        <v>1736448953.0999999</v>
      </c>
      <c r="CP255">
        <v>2</v>
      </c>
      <c r="CQ255">
        <v>-0.42199999999999999</v>
      </c>
      <c r="CR255">
        <v>-1.2999999999999999E-2</v>
      </c>
      <c r="CS255">
        <v>1.4690000000000001</v>
      </c>
      <c r="CT255">
        <v>4.4999999999999998E-2</v>
      </c>
      <c r="CU255">
        <v>197</v>
      </c>
      <c r="CV255">
        <v>13</v>
      </c>
      <c r="CW255">
        <v>0.01</v>
      </c>
      <c r="CX255">
        <v>0.02</v>
      </c>
      <c r="CY255">
        <v>-92.580674999999999</v>
      </c>
      <c r="CZ255">
        <v>9.9857647058827599</v>
      </c>
      <c r="DA255">
        <v>0.96819076535825399</v>
      </c>
      <c r="DB255">
        <v>0</v>
      </c>
      <c r="DC255">
        <v>4.1920999999999999</v>
      </c>
      <c r="DD255">
        <v>-1.6445294117649101E-2</v>
      </c>
      <c r="DE255">
        <v>1.63467122076582E-3</v>
      </c>
      <c r="DF255">
        <v>1</v>
      </c>
      <c r="DG255">
        <v>1</v>
      </c>
      <c r="DH255">
        <v>2</v>
      </c>
      <c r="DI255" t="s">
        <v>362</v>
      </c>
      <c r="DJ255">
        <v>2.9356300000000002</v>
      </c>
      <c r="DK255">
        <v>2.6225800000000001</v>
      </c>
      <c r="DL255">
        <v>0.25797100000000001</v>
      </c>
      <c r="DM255">
        <v>0.26396900000000001</v>
      </c>
      <c r="DN255">
        <v>7.0101999999999998E-2</v>
      </c>
      <c r="DO255">
        <v>4.9478599999999998E-2</v>
      </c>
      <c r="DP255">
        <v>25042.799999999999</v>
      </c>
      <c r="DQ255">
        <v>27769.9</v>
      </c>
      <c r="DR255">
        <v>29464.6</v>
      </c>
      <c r="DS255">
        <v>34711.1</v>
      </c>
      <c r="DT255">
        <v>34606.6</v>
      </c>
      <c r="DU255">
        <v>41741.5</v>
      </c>
      <c r="DV255">
        <v>40237</v>
      </c>
      <c r="DW255">
        <v>47581.8</v>
      </c>
      <c r="DX255">
        <v>1.7587699999999999</v>
      </c>
      <c r="DY255">
        <v>2.0498799999999999</v>
      </c>
      <c r="DZ255">
        <v>3.05139E-2</v>
      </c>
      <c r="EA255">
        <v>0</v>
      </c>
      <c r="EB255">
        <v>19.4877</v>
      </c>
      <c r="EC255">
        <v>999.9</v>
      </c>
      <c r="ED255">
        <v>64.241</v>
      </c>
      <c r="EE255">
        <v>22.416</v>
      </c>
      <c r="EF255">
        <v>17.1204</v>
      </c>
      <c r="EG255">
        <v>61.288200000000003</v>
      </c>
      <c r="EH255">
        <v>45.328499999999998</v>
      </c>
      <c r="EI255">
        <v>1</v>
      </c>
      <c r="EJ255">
        <v>-0.30771300000000001</v>
      </c>
      <c r="EK255">
        <v>1.3968</v>
      </c>
      <c r="EL255">
        <v>20.2822</v>
      </c>
      <c r="EM255">
        <v>5.2473900000000002</v>
      </c>
      <c r="EN255">
        <v>11.914099999999999</v>
      </c>
      <c r="EO255">
        <v>4.9897</v>
      </c>
      <c r="EP255">
        <v>3.2845499999999999</v>
      </c>
      <c r="EQ255">
        <v>9999</v>
      </c>
      <c r="ER255">
        <v>9999</v>
      </c>
      <c r="ES255">
        <v>999.9</v>
      </c>
      <c r="ET255">
        <v>9999</v>
      </c>
      <c r="EU255">
        <v>1.88402</v>
      </c>
      <c r="EV255">
        <v>1.8843099999999999</v>
      </c>
      <c r="EW255">
        <v>1.8852100000000001</v>
      </c>
      <c r="EX255">
        <v>1.8871899999999999</v>
      </c>
      <c r="EY255">
        <v>1.88367</v>
      </c>
      <c r="EZ255">
        <v>1.8768</v>
      </c>
      <c r="FA255">
        <v>1.88263</v>
      </c>
      <c r="FB255">
        <v>1.88812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24.46</v>
      </c>
      <c r="FQ255">
        <v>2.3400000000000001E-2</v>
      </c>
      <c r="FR255">
        <v>-0.66434949939203702</v>
      </c>
      <c r="FS255">
        <v>9.8787948123959593E-3</v>
      </c>
      <c r="FT255">
        <v>5.3251326344088904E-6</v>
      </c>
      <c r="FU255">
        <v>-1.29812346716052E-9</v>
      </c>
      <c r="FV255">
        <v>-3.0087886876822501E-2</v>
      </c>
      <c r="FW255">
        <v>-3.68478344840185E-3</v>
      </c>
      <c r="FX255">
        <v>8.3536045323785897E-4</v>
      </c>
      <c r="FY255">
        <v>-9.0991182514875006E-6</v>
      </c>
      <c r="FZ255">
        <v>5</v>
      </c>
      <c r="GA255">
        <v>1737</v>
      </c>
      <c r="GB255">
        <v>1</v>
      </c>
      <c r="GC255">
        <v>17</v>
      </c>
      <c r="GD255">
        <v>54</v>
      </c>
      <c r="GE255">
        <v>54.2</v>
      </c>
      <c r="GF255">
        <v>3.0664099999999999</v>
      </c>
      <c r="GG255">
        <v>2.4206500000000002</v>
      </c>
      <c r="GH255">
        <v>1.3513200000000001</v>
      </c>
      <c r="GI255">
        <v>2.2448700000000001</v>
      </c>
      <c r="GJ255">
        <v>1.3000499999999999</v>
      </c>
      <c r="GK255">
        <v>2.3999000000000001</v>
      </c>
      <c r="GL255">
        <v>26.1279</v>
      </c>
      <c r="GM255">
        <v>14.0182</v>
      </c>
      <c r="GN255">
        <v>19</v>
      </c>
      <c r="GO255">
        <v>337.48599999999999</v>
      </c>
      <c r="GP255">
        <v>501.66</v>
      </c>
      <c r="GQ255">
        <v>17.721599999999999</v>
      </c>
      <c r="GR255">
        <v>23.416499999999999</v>
      </c>
      <c r="GS255">
        <v>29.999500000000001</v>
      </c>
      <c r="GT255">
        <v>23.813700000000001</v>
      </c>
      <c r="GU255">
        <v>23.847999999999999</v>
      </c>
      <c r="GV255">
        <v>61.291600000000003</v>
      </c>
      <c r="GW255">
        <v>57.601500000000001</v>
      </c>
      <c r="GX255">
        <v>100</v>
      </c>
      <c r="GY255">
        <v>17.729099999999999</v>
      </c>
      <c r="GZ255">
        <v>1792.08</v>
      </c>
      <c r="HA255">
        <v>7.2810899999999998</v>
      </c>
      <c r="HB255">
        <v>101.833</v>
      </c>
      <c r="HC255">
        <v>102.354</v>
      </c>
    </row>
    <row r="256" spans="1:211" x14ac:dyDescent="0.2">
      <c r="A256">
        <v>240</v>
      </c>
      <c r="B256">
        <v>1736452209.0999999</v>
      </c>
      <c r="C256">
        <v>479</v>
      </c>
      <c r="D256" t="s">
        <v>830</v>
      </c>
      <c r="E256" t="s">
        <v>831</v>
      </c>
      <c r="F256">
        <v>2</v>
      </c>
      <c r="G256">
        <v>1736452207.0999999</v>
      </c>
      <c r="H256">
        <f t="shared" si="102"/>
        <v>3.5338486036130354E-3</v>
      </c>
      <c r="I256">
        <f t="shared" si="103"/>
        <v>3.5338486036130354</v>
      </c>
      <c r="J256">
        <f t="shared" si="104"/>
        <v>43.290751292620534</v>
      </c>
      <c r="K256">
        <f t="shared" si="105"/>
        <v>1683.905</v>
      </c>
      <c r="L256">
        <f t="shared" si="106"/>
        <v>1427.1133812972573</v>
      </c>
      <c r="M256">
        <f t="shared" si="107"/>
        <v>145.76352328586776</v>
      </c>
      <c r="N256">
        <f t="shared" si="108"/>
        <v>171.99188858811726</v>
      </c>
      <c r="O256">
        <f t="shared" si="109"/>
        <v>0.31694854220100099</v>
      </c>
      <c r="P256">
        <f t="shared" si="110"/>
        <v>3.5231960553181447</v>
      </c>
      <c r="Q256">
        <f t="shared" si="111"/>
        <v>0.3019173101493885</v>
      </c>
      <c r="R256">
        <f t="shared" si="112"/>
        <v>0.18998939887667143</v>
      </c>
      <c r="S256">
        <f t="shared" si="113"/>
        <v>317.40084588013099</v>
      </c>
      <c r="T256">
        <f t="shared" si="114"/>
        <v>20.807294064539292</v>
      </c>
      <c r="U256">
        <f t="shared" si="115"/>
        <v>19.99005</v>
      </c>
      <c r="V256">
        <f t="shared" si="116"/>
        <v>2.3451675987080818</v>
      </c>
      <c r="W256">
        <f t="shared" si="117"/>
        <v>49.861093775677453</v>
      </c>
      <c r="X256">
        <f t="shared" si="118"/>
        <v>1.1702389770890074</v>
      </c>
      <c r="Y256">
        <f t="shared" si="119"/>
        <v>2.3469982073675588</v>
      </c>
      <c r="Z256">
        <f t="shared" si="120"/>
        <v>1.1749286216190744</v>
      </c>
      <c r="AA256">
        <f t="shared" si="121"/>
        <v>-155.84272341933487</v>
      </c>
      <c r="AB256">
        <f t="shared" si="122"/>
        <v>2.3932760762521501</v>
      </c>
      <c r="AC256">
        <f t="shared" si="123"/>
        <v>0.13656953383501</v>
      </c>
      <c r="AD256">
        <f t="shared" si="124"/>
        <v>164.08796807088331</v>
      </c>
      <c r="AE256">
        <f t="shared" si="125"/>
        <v>69.517750277942568</v>
      </c>
      <c r="AF256">
        <f t="shared" si="126"/>
        <v>3.5342343894444013</v>
      </c>
      <c r="AG256">
        <f t="shared" si="127"/>
        <v>43.290751292620534</v>
      </c>
      <c r="AH256">
        <v>1781.48298726652</v>
      </c>
      <c r="AI256">
        <v>1706.5535757575799</v>
      </c>
      <c r="AJ256">
        <v>3.1783399972836799</v>
      </c>
      <c r="AK256">
        <v>84.881134538593102</v>
      </c>
      <c r="AL256">
        <f t="shared" si="128"/>
        <v>3.5338486036130354</v>
      </c>
      <c r="AM256">
        <v>7.2659538573783697</v>
      </c>
      <c r="AN256">
        <v>11.457594405594399</v>
      </c>
      <c r="AO256">
        <v>2.5908158176482402E-6</v>
      </c>
      <c r="AP256">
        <v>118.923516889192</v>
      </c>
      <c r="AQ256">
        <v>109</v>
      </c>
      <c r="AR256">
        <v>22</v>
      </c>
      <c r="AS256">
        <f t="shared" si="129"/>
        <v>1</v>
      </c>
      <c r="AT256">
        <f t="shared" si="130"/>
        <v>0</v>
      </c>
      <c r="AU256">
        <f t="shared" si="131"/>
        <v>55061.138879969076</v>
      </c>
      <c r="AV256">
        <f t="shared" si="132"/>
        <v>2000.0050000000001</v>
      </c>
      <c r="AW256">
        <f t="shared" si="133"/>
        <v>1686.0041579998574</v>
      </c>
      <c r="AX256">
        <f t="shared" si="134"/>
        <v>0.84299997149999994</v>
      </c>
      <c r="AY256">
        <f t="shared" si="135"/>
        <v>0.15870002619000001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1736452207.0999999</v>
      </c>
      <c r="BF256">
        <v>1683.905</v>
      </c>
      <c r="BG256">
        <v>1774.46</v>
      </c>
      <c r="BH256">
        <v>11.45735</v>
      </c>
      <c r="BI256">
        <v>7.265225</v>
      </c>
      <c r="BJ256">
        <v>1659.4449999999999</v>
      </c>
      <c r="BK256">
        <v>11.433949999999999</v>
      </c>
      <c r="BL256">
        <v>500.04349999999999</v>
      </c>
      <c r="BM256">
        <v>102.11799999999999</v>
      </c>
      <c r="BN256">
        <v>2.071245E-2</v>
      </c>
      <c r="BO256">
        <v>20.002649999999999</v>
      </c>
      <c r="BP256">
        <v>19.99005</v>
      </c>
      <c r="BQ256">
        <v>999.9</v>
      </c>
      <c r="BR256">
        <v>0</v>
      </c>
      <c r="BS256">
        <v>0</v>
      </c>
      <c r="BT256">
        <v>9957.5</v>
      </c>
      <c r="BU256">
        <v>594.52499999999998</v>
      </c>
      <c r="BV256">
        <v>1523.675</v>
      </c>
      <c r="BW256">
        <v>-90.552599999999998</v>
      </c>
      <c r="BX256">
        <v>1703.42</v>
      </c>
      <c r="BY256">
        <v>1787.4449999999999</v>
      </c>
      <c r="BZ256">
        <v>4.1921099999999996</v>
      </c>
      <c r="CA256">
        <v>1774.46</v>
      </c>
      <c r="CB256">
        <v>7.265225</v>
      </c>
      <c r="CC256">
        <v>1.1699949999999999</v>
      </c>
      <c r="CD256">
        <v>0.74190900000000004</v>
      </c>
      <c r="CE256">
        <v>9.2251849999999997</v>
      </c>
      <c r="CF256">
        <v>2.6418750000000002</v>
      </c>
      <c r="CG256">
        <v>2000.0050000000001</v>
      </c>
      <c r="CH256">
        <v>0.89999949999999995</v>
      </c>
      <c r="CI256">
        <v>0.10000045</v>
      </c>
      <c r="CJ256">
        <v>22</v>
      </c>
      <c r="CK256">
        <v>42020.65</v>
      </c>
      <c r="CL256">
        <v>1736448967.0999999</v>
      </c>
      <c r="CM256" t="s">
        <v>347</v>
      </c>
      <c r="CN256">
        <v>1736448967.0999999</v>
      </c>
      <c r="CO256">
        <v>1736448953.0999999</v>
      </c>
      <c r="CP256">
        <v>2</v>
      </c>
      <c r="CQ256">
        <v>-0.42199999999999999</v>
      </c>
      <c r="CR256">
        <v>-1.2999999999999999E-2</v>
      </c>
      <c r="CS256">
        <v>1.4690000000000001</v>
      </c>
      <c r="CT256">
        <v>4.4999999999999998E-2</v>
      </c>
      <c r="CU256">
        <v>197</v>
      </c>
      <c r="CV256">
        <v>13</v>
      </c>
      <c r="CW256">
        <v>0.01</v>
      </c>
      <c r="CX256">
        <v>0.02</v>
      </c>
      <c r="CY256">
        <v>-92.198925000000003</v>
      </c>
      <c r="CZ256">
        <v>12.1119529411766</v>
      </c>
      <c r="DA256">
        <v>1.10989647180492</v>
      </c>
      <c r="DB256">
        <v>0</v>
      </c>
      <c r="DC256">
        <v>4.1916212499999999</v>
      </c>
      <c r="DD256">
        <v>-5.0805882353079802E-3</v>
      </c>
      <c r="DE256">
        <v>8.5008731169212103E-4</v>
      </c>
      <c r="DF256">
        <v>1</v>
      </c>
      <c r="DG256">
        <v>1</v>
      </c>
      <c r="DH256">
        <v>2</v>
      </c>
      <c r="DI256" t="s">
        <v>362</v>
      </c>
      <c r="DJ256">
        <v>2.93716</v>
      </c>
      <c r="DK256">
        <v>2.6211899999999999</v>
      </c>
      <c r="DL256">
        <v>0.25852999999999998</v>
      </c>
      <c r="DM256">
        <v>0.26449400000000001</v>
      </c>
      <c r="DN256">
        <v>7.0100899999999994E-2</v>
      </c>
      <c r="DO256">
        <v>4.9473499999999997E-2</v>
      </c>
      <c r="DP256">
        <v>25023.9</v>
      </c>
      <c r="DQ256">
        <v>27750</v>
      </c>
      <c r="DR256">
        <v>29464.5</v>
      </c>
      <c r="DS256">
        <v>34710.9</v>
      </c>
      <c r="DT256">
        <v>34606.6</v>
      </c>
      <c r="DU256">
        <v>41741.5</v>
      </c>
      <c r="DV256">
        <v>40237</v>
      </c>
      <c r="DW256">
        <v>47581.5</v>
      </c>
      <c r="DX256">
        <v>1.77552</v>
      </c>
      <c r="DY256">
        <v>2.0488</v>
      </c>
      <c r="DZ256">
        <v>3.0290299999999999E-2</v>
      </c>
      <c r="EA256">
        <v>0</v>
      </c>
      <c r="EB256">
        <v>19.488399999999999</v>
      </c>
      <c r="EC256">
        <v>999.9</v>
      </c>
      <c r="ED256">
        <v>64.241</v>
      </c>
      <c r="EE256">
        <v>22.416</v>
      </c>
      <c r="EF256">
        <v>17.123999999999999</v>
      </c>
      <c r="EG256">
        <v>61.688200000000002</v>
      </c>
      <c r="EH256">
        <v>45.256399999999999</v>
      </c>
      <c r="EI256">
        <v>1</v>
      </c>
      <c r="EJ256">
        <v>-0.30788399999999999</v>
      </c>
      <c r="EK256">
        <v>1.42849</v>
      </c>
      <c r="EL256">
        <v>20.2818</v>
      </c>
      <c r="EM256">
        <v>5.2475399999999999</v>
      </c>
      <c r="EN256">
        <v>11.914099999999999</v>
      </c>
      <c r="EO256">
        <v>4.9896000000000003</v>
      </c>
      <c r="EP256">
        <v>3.2845499999999999</v>
      </c>
      <c r="EQ256">
        <v>9999</v>
      </c>
      <c r="ER256">
        <v>9999</v>
      </c>
      <c r="ES256">
        <v>999.9</v>
      </c>
      <c r="ET256">
        <v>9999</v>
      </c>
      <c r="EU256">
        <v>1.8840300000000001</v>
      </c>
      <c r="EV256">
        <v>1.8843000000000001</v>
      </c>
      <c r="EW256">
        <v>1.8851800000000001</v>
      </c>
      <c r="EX256">
        <v>1.8871800000000001</v>
      </c>
      <c r="EY256">
        <v>1.88367</v>
      </c>
      <c r="EZ256">
        <v>1.87679</v>
      </c>
      <c r="FA256">
        <v>1.88262</v>
      </c>
      <c r="FB256">
        <v>1.88812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24.56</v>
      </c>
      <c r="FQ256">
        <v>2.3400000000000001E-2</v>
      </c>
      <c r="FR256">
        <v>-0.66434949939203702</v>
      </c>
      <c r="FS256">
        <v>9.8787948123959593E-3</v>
      </c>
      <c r="FT256">
        <v>5.3251326344088904E-6</v>
      </c>
      <c r="FU256">
        <v>-1.29812346716052E-9</v>
      </c>
      <c r="FV256">
        <v>-3.0087886876822501E-2</v>
      </c>
      <c r="FW256">
        <v>-3.68478344840185E-3</v>
      </c>
      <c r="FX256">
        <v>8.3536045323785897E-4</v>
      </c>
      <c r="FY256">
        <v>-9.0991182514875006E-6</v>
      </c>
      <c r="FZ256">
        <v>5</v>
      </c>
      <c r="GA256">
        <v>1737</v>
      </c>
      <c r="GB256">
        <v>1</v>
      </c>
      <c r="GC256">
        <v>17</v>
      </c>
      <c r="GD256">
        <v>54</v>
      </c>
      <c r="GE256">
        <v>54.3</v>
      </c>
      <c r="GF256">
        <v>3.0798299999999998</v>
      </c>
      <c r="GG256">
        <v>2.4182100000000002</v>
      </c>
      <c r="GH256">
        <v>1.3513200000000001</v>
      </c>
      <c r="GI256">
        <v>2.2448700000000001</v>
      </c>
      <c r="GJ256">
        <v>1.3000499999999999</v>
      </c>
      <c r="GK256">
        <v>2.5268600000000001</v>
      </c>
      <c r="GL256">
        <v>26.1279</v>
      </c>
      <c r="GM256">
        <v>14.0182</v>
      </c>
      <c r="GN256">
        <v>19</v>
      </c>
      <c r="GO256">
        <v>344.851</v>
      </c>
      <c r="GP256">
        <v>500.93900000000002</v>
      </c>
      <c r="GQ256">
        <v>17.729399999999998</v>
      </c>
      <c r="GR256">
        <v>23.414400000000001</v>
      </c>
      <c r="GS256">
        <v>29.999600000000001</v>
      </c>
      <c r="GT256">
        <v>23.811399999999999</v>
      </c>
      <c r="GU256">
        <v>23.8461</v>
      </c>
      <c r="GV256">
        <v>61.610999999999997</v>
      </c>
      <c r="GW256">
        <v>57.601500000000001</v>
      </c>
      <c r="GX256">
        <v>100</v>
      </c>
      <c r="GY256">
        <v>17.729099999999999</v>
      </c>
      <c r="GZ256">
        <v>1798.83</v>
      </c>
      <c r="HA256">
        <v>7.2800900000000004</v>
      </c>
      <c r="HB256">
        <v>101.833</v>
      </c>
      <c r="HC256">
        <v>102.354</v>
      </c>
    </row>
    <row r="257" spans="1:211" x14ac:dyDescent="0.2">
      <c r="A257">
        <v>241</v>
      </c>
      <c r="B257">
        <v>1736452211.0999999</v>
      </c>
      <c r="C257">
        <v>481</v>
      </c>
      <c r="D257" t="s">
        <v>832</v>
      </c>
      <c r="E257" t="s">
        <v>833</v>
      </c>
      <c r="F257">
        <v>2</v>
      </c>
      <c r="G257">
        <v>1736452210.0999999</v>
      </c>
      <c r="H257">
        <f t="shared" si="102"/>
        <v>3.5384473012271011E-3</v>
      </c>
      <c r="I257">
        <f t="shared" si="103"/>
        <v>3.5384473012271012</v>
      </c>
      <c r="J257">
        <f t="shared" si="104"/>
        <v>43.062907230316995</v>
      </c>
      <c r="K257">
        <f t="shared" si="105"/>
        <v>1693.46</v>
      </c>
      <c r="L257">
        <f t="shared" si="106"/>
        <v>1437.997742719853</v>
      </c>
      <c r="M257">
        <f t="shared" si="107"/>
        <v>146.86914781127206</v>
      </c>
      <c r="N257">
        <f t="shared" si="108"/>
        <v>172.96065192845802</v>
      </c>
      <c r="O257">
        <f t="shared" si="109"/>
        <v>0.3173725673624278</v>
      </c>
      <c r="P257">
        <f t="shared" si="110"/>
        <v>3.5334429365174858</v>
      </c>
      <c r="Q257">
        <f t="shared" si="111"/>
        <v>0.30234359723223148</v>
      </c>
      <c r="R257">
        <f t="shared" si="112"/>
        <v>0.19025572249733247</v>
      </c>
      <c r="S257">
        <f t="shared" si="113"/>
        <v>317.40029999999996</v>
      </c>
      <c r="T257">
        <f t="shared" si="114"/>
        <v>20.805425650191847</v>
      </c>
      <c r="U257">
        <f t="shared" si="115"/>
        <v>19.9895</v>
      </c>
      <c r="V257">
        <f t="shared" si="116"/>
        <v>2.3450877196937889</v>
      </c>
      <c r="W257">
        <f t="shared" si="117"/>
        <v>49.861167842927337</v>
      </c>
      <c r="X257">
        <f t="shared" si="118"/>
        <v>1.17033854848524</v>
      </c>
      <c r="Y257">
        <f t="shared" si="119"/>
        <v>2.3471944182535811</v>
      </c>
      <c r="Z257">
        <f t="shared" si="120"/>
        <v>1.1747491712085489</v>
      </c>
      <c r="AA257">
        <f t="shared" si="121"/>
        <v>-156.04552598411516</v>
      </c>
      <c r="AB257">
        <f t="shared" si="122"/>
        <v>2.7621771461065254</v>
      </c>
      <c r="AC257">
        <f t="shared" si="123"/>
        <v>0.15716399613365348</v>
      </c>
      <c r="AD257">
        <f t="shared" si="124"/>
        <v>164.27411515812497</v>
      </c>
      <c r="AE257">
        <f t="shared" si="125"/>
        <v>69.351130486850437</v>
      </c>
      <c r="AF257">
        <f t="shared" si="126"/>
        <v>3.5395666740377978</v>
      </c>
      <c r="AG257">
        <f t="shared" si="127"/>
        <v>43.062907230316995</v>
      </c>
      <c r="AH257">
        <v>1787.61626225702</v>
      </c>
      <c r="AI257">
        <v>1713.00454545454</v>
      </c>
      <c r="AJ257">
        <v>3.1826072914695298</v>
      </c>
      <c r="AK257">
        <v>84.881134538593102</v>
      </c>
      <c r="AL257">
        <f t="shared" si="128"/>
        <v>3.5384473012271012</v>
      </c>
      <c r="AM257">
        <v>7.2654528122211799</v>
      </c>
      <c r="AN257">
        <v>11.4585034965035</v>
      </c>
      <c r="AO257">
        <v>5.4350118521130999E-6</v>
      </c>
      <c r="AP257">
        <v>118.923516889192</v>
      </c>
      <c r="AQ257">
        <v>117</v>
      </c>
      <c r="AR257">
        <v>23</v>
      </c>
      <c r="AS257">
        <f t="shared" si="129"/>
        <v>1</v>
      </c>
      <c r="AT257">
        <f t="shared" si="130"/>
        <v>0</v>
      </c>
      <c r="AU257">
        <f t="shared" si="131"/>
        <v>55290.044269811217</v>
      </c>
      <c r="AV257">
        <f t="shared" si="132"/>
        <v>2000</v>
      </c>
      <c r="AW257">
        <f t="shared" si="133"/>
        <v>1686.0001199999997</v>
      </c>
      <c r="AX257">
        <f t="shared" si="134"/>
        <v>0.84300005999999983</v>
      </c>
      <c r="AY257">
        <f t="shared" si="135"/>
        <v>0.15870014999999998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1736452210.0999999</v>
      </c>
      <c r="BF257">
        <v>1693.46</v>
      </c>
      <c r="BG257">
        <v>1783.78</v>
      </c>
      <c r="BH257">
        <v>11.4588</v>
      </c>
      <c r="BI257">
        <v>7.2643700000000004</v>
      </c>
      <c r="BJ257">
        <v>1668.84</v>
      </c>
      <c r="BK257">
        <v>11.4354</v>
      </c>
      <c r="BL257">
        <v>500.52199999999999</v>
      </c>
      <c r="BM257">
        <v>102.113</v>
      </c>
      <c r="BN257">
        <v>2.1477300000000001E-2</v>
      </c>
      <c r="BO257">
        <v>20.004000000000001</v>
      </c>
      <c r="BP257">
        <v>19.9895</v>
      </c>
      <c r="BQ257">
        <v>999.9</v>
      </c>
      <c r="BR257">
        <v>0</v>
      </c>
      <c r="BS257">
        <v>0</v>
      </c>
      <c r="BT257">
        <v>10001.200000000001</v>
      </c>
      <c r="BU257">
        <v>594.55600000000004</v>
      </c>
      <c r="BV257">
        <v>1523.65</v>
      </c>
      <c r="BW257">
        <v>-90.329099999999997</v>
      </c>
      <c r="BX257">
        <v>1713.09</v>
      </c>
      <c r="BY257">
        <v>1796.84</v>
      </c>
      <c r="BZ257">
        <v>4.1944299999999997</v>
      </c>
      <c r="CA257">
        <v>1783.78</v>
      </c>
      <c r="CB257">
        <v>7.2643700000000004</v>
      </c>
      <c r="CC257">
        <v>1.1700900000000001</v>
      </c>
      <c r="CD257">
        <v>0.741784</v>
      </c>
      <c r="CE257">
        <v>9.2263199999999994</v>
      </c>
      <c r="CF257">
        <v>2.6395</v>
      </c>
      <c r="CG257">
        <v>2000</v>
      </c>
      <c r="CH257">
        <v>0.89999799999999996</v>
      </c>
      <c r="CI257">
        <v>0.10000199999999999</v>
      </c>
      <c r="CJ257">
        <v>22</v>
      </c>
      <c r="CK257">
        <v>42020.5</v>
      </c>
      <c r="CL257">
        <v>1736448967.0999999</v>
      </c>
      <c r="CM257" t="s">
        <v>347</v>
      </c>
      <c r="CN257">
        <v>1736448967.0999999</v>
      </c>
      <c r="CO257">
        <v>1736448953.0999999</v>
      </c>
      <c r="CP257">
        <v>2</v>
      </c>
      <c r="CQ257">
        <v>-0.42199999999999999</v>
      </c>
      <c r="CR257">
        <v>-1.2999999999999999E-2</v>
      </c>
      <c r="CS257">
        <v>1.4690000000000001</v>
      </c>
      <c r="CT257">
        <v>4.4999999999999998E-2</v>
      </c>
      <c r="CU257">
        <v>197</v>
      </c>
      <c r="CV257">
        <v>13</v>
      </c>
      <c r="CW257">
        <v>0.01</v>
      </c>
      <c r="CX257">
        <v>0.02</v>
      </c>
      <c r="CY257">
        <v>-91.876193749999999</v>
      </c>
      <c r="CZ257">
        <v>12.4362088235294</v>
      </c>
      <c r="DA257">
        <v>1.1256944981148</v>
      </c>
      <c r="DB257">
        <v>0</v>
      </c>
      <c r="DC257">
        <v>4.1915706249999998</v>
      </c>
      <c r="DD257">
        <v>3.99088235293742E-3</v>
      </c>
      <c r="DE257">
        <v>7.1854426403313899E-4</v>
      </c>
      <c r="DF257">
        <v>1</v>
      </c>
      <c r="DG257">
        <v>1</v>
      </c>
      <c r="DH257">
        <v>2</v>
      </c>
      <c r="DI257" t="s">
        <v>362</v>
      </c>
      <c r="DJ257">
        <v>2.9378099999999998</v>
      </c>
      <c r="DK257">
        <v>2.62452</v>
      </c>
      <c r="DL257">
        <v>0.25906899999999999</v>
      </c>
      <c r="DM257">
        <v>0.265015</v>
      </c>
      <c r="DN257">
        <v>7.0107100000000006E-2</v>
      </c>
      <c r="DO257">
        <v>4.9475199999999997E-2</v>
      </c>
      <c r="DP257">
        <v>25005.8</v>
      </c>
      <c r="DQ257">
        <v>27730.3</v>
      </c>
      <c r="DR257">
        <v>29464.5</v>
      </c>
      <c r="DS257">
        <v>34710.800000000003</v>
      </c>
      <c r="DT257">
        <v>34606.300000000003</v>
      </c>
      <c r="DU257">
        <v>41741.300000000003</v>
      </c>
      <c r="DV257">
        <v>40236.9</v>
      </c>
      <c r="DW257">
        <v>47581.5</v>
      </c>
      <c r="DX257">
        <v>1.7580199999999999</v>
      </c>
      <c r="DY257">
        <v>2.0482</v>
      </c>
      <c r="DZ257">
        <v>3.0241899999999999E-2</v>
      </c>
      <c r="EA257">
        <v>0</v>
      </c>
      <c r="EB257">
        <v>19.488600000000002</v>
      </c>
      <c r="EC257">
        <v>999.9</v>
      </c>
      <c r="ED257">
        <v>64.266000000000005</v>
      </c>
      <c r="EE257">
        <v>22.416</v>
      </c>
      <c r="EF257">
        <v>17.1311</v>
      </c>
      <c r="EG257">
        <v>61.668199999999999</v>
      </c>
      <c r="EH257">
        <v>44.539299999999997</v>
      </c>
      <c r="EI257">
        <v>1</v>
      </c>
      <c r="EJ257">
        <v>-0.30798999999999999</v>
      </c>
      <c r="EK257">
        <v>1.4477500000000001</v>
      </c>
      <c r="EL257">
        <v>20.281600000000001</v>
      </c>
      <c r="EM257">
        <v>5.2476900000000004</v>
      </c>
      <c r="EN257">
        <v>11.914099999999999</v>
      </c>
      <c r="EO257">
        <v>4.9896500000000001</v>
      </c>
      <c r="EP257">
        <v>3.2845499999999999</v>
      </c>
      <c r="EQ257">
        <v>9999</v>
      </c>
      <c r="ER257">
        <v>9999</v>
      </c>
      <c r="ES257">
        <v>999.9</v>
      </c>
      <c r="ET257">
        <v>9999</v>
      </c>
      <c r="EU257">
        <v>1.8840399999999999</v>
      </c>
      <c r="EV257">
        <v>1.8843000000000001</v>
      </c>
      <c r="EW257">
        <v>1.8851899999999999</v>
      </c>
      <c r="EX257">
        <v>1.8872</v>
      </c>
      <c r="EY257">
        <v>1.8836599999999999</v>
      </c>
      <c r="EZ257">
        <v>1.87679</v>
      </c>
      <c r="FA257">
        <v>1.88263</v>
      </c>
      <c r="FB257">
        <v>1.88812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24.67</v>
      </c>
      <c r="FQ257">
        <v>2.3400000000000001E-2</v>
      </c>
      <c r="FR257">
        <v>-0.66434949939203702</v>
      </c>
      <c r="FS257">
        <v>9.8787948123959593E-3</v>
      </c>
      <c r="FT257">
        <v>5.3251326344088904E-6</v>
      </c>
      <c r="FU257">
        <v>-1.29812346716052E-9</v>
      </c>
      <c r="FV257">
        <v>-3.0087886876822501E-2</v>
      </c>
      <c r="FW257">
        <v>-3.68478344840185E-3</v>
      </c>
      <c r="FX257">
        <v>8.3536045323785897E-4</v>
      </c>
      <c r="FY257">
        <v>-9.0991182514875006E-6</v>
      </c>
      <c r="FZ257">
        <v>5</v>
      </c>
      <c r="GA257">
        <v>1737</v>
      </c>
      <c r="GB257">
        <v>1</v>
      </c>
      <c r="GC257">
        <v>17</v>
      </c>
      <c r="GD257">
        <v>54.1</v>
      </c>
      <c r="GE257">
        <v>54.3</v>
      </c>
      <c r="GF257">
        <v>3.0859399999999999</v>
      </c>
      <c r="GG257">
        <v>2.4316399999999998</v>
      </c>
      <c r="GH257">
        <v>1.3513200000000001</v>
      </c>
      <c r="GI257">
        <v>2.2448700000000001</v>
      </c>
      <c r="GJ257">
        <v>1.3000499999999999</v>
      </c>
      <c r="GK257">
        <v>2.4597199999999999</v>
      </c>
      <c r="GL257">
        <v>26.1279</v>
      </c>
      <c r="GM257">
        <v>14.0182</v>
      </c>
      <c r="GN257">
        <v>19</v>
      </c>
      <c r="GO257">
        <v>337.08300000000003</v>
      </c>
      <c r="GP257">
        <v>500.52100000000002</v>
      </c>
      <c r="GQ257">
        <v>17.732900000000001</v>
      </c>
      <c r="GR257">
        <v>23.411799999999999</v>
      </c>
      <c r="GS257">
        <v>29.999700000000001</v>
      </c>
      <c r="GT257">
        <v>23.808700000000002</v>
      </c>
      <c r="GU257">
        <v>23.843800000000002</v>
      </c>
      <c r="GV257">
        <v>61.755400000000002</v>
      </c>
      <c r="GW257">
        <v>57.601500000000001</v>
      </c>
      <c r="GX257">
        <v>100</v>
      </c>
      <c r="GY257">
        <v>17.7302</v>
      </c>
      <c r="GZ257">
        <v>1805.71</v>
      </c>
      <c r="HA257">
        <v>7.2787199999999999</v>
      </c>
      <c r="HB257">
        <v>101.833</v>
      </c>
      <c r="HC257">
        <v>102.35299999999999</v>
      </c>
    </row>
    <row r="258" spans="1:211" x14ac:dyDescent="0.2">
      <c r="A258">
        <v>242</v>
      </c>
      <c r="B258">
        <v>1736452213.0999999</v>
      </c>
      <c r="C258">
        <v>483</v>
      </c>
      <c r="D258" t="s">
        <v>834</v>
      </c>
      <c r="E258" t="s">
        <v>835</v>
      </c>
      <c r="F258">
        <v>2</v>
      </c>
      <c r="G258">
        <v>1736452211.0999999</v>
      </c>
      <c r="H258">
        <f t="shared" si="102"/>
        <v>3.541211530278122E-3</v>
      </c>
      <c r="I258">
        <f t="shared" si="103"/>
        <v>3.541211530278122</v>
      </c>
      <c r="J258">
        <f t="shared" si="104"/>
        <v>43.042999717350312</v>
      </c>
      <c r="K258">
        <f t="shared" si="105"/>
        <v>1696.575</v>
      </c>
      <c r="L258">
        <f t="shared" si="106"/>
        <v>1441.4688453288045</v>
      </c>
      <c r="M258">
        <f t="shared" si="107"/>
        <v>147.22129721503683</v>
      </c>
      <c r="N258">
        <f t="shared" si="108"/>
        <v>173.27601157111872</v>
      </c>
      <c r="O258">
        <f t="shared" si="109"/>
        <v>0.31782443150889766</v>
      </c>
      <c r="P258">
        <f t="shared" si="110"/>
        <v>3.5290735245878722</v>
      </c>
      <c r="Q258">
        <f t="shared" si="111"/>
        <v>0.30273601982355325</v>
      </c>
      <c r="R258">
        <f t="shared" si="112"/>
        <v>0.19050594174722241</v>
      </c>
      <c r="S258">
        <f t="shared" si="113"/>
        <v>317.40029999999996</v>
      </c>
      <c r="T258">
        <f t="shared" si="114"/>
        <v>20.805708266121076</v>
      </c>
      <c r="U258">
        <f t="shared" si="115"/>
        <v>19.985749999999999</v>
      </c>
      <c r="V258">
        <f t="shared" si="116"/>
        <v>2.3445431535903181</v>
      </c>
      <c r="W258">
        <f t="shared" si="117"/>
        <v>49.864653330870176</v>
      </c>
      <c r="X258">
        <f t="shared" si="118"/>
        <v>1.1704167358366875</v>
      </c>
      <c r="Y258">
        <f t="shared" si="119"/>
        <v>2.347187150927422</v>
      </c>
      <c r="Z258">
        <f t="shared" si="120"/>
        <v>1.1741264177536306</v>
      </c>
      <c r="AA258">
        <f t="shared" si="121"/>
        <v>-156.16742848526519</v>
      </c>
      <c r="AB258">
        <f t="shared" si="122"/>
        <v>3.4627212958080222</v>
      </c>
      <c r="AC258">
        <f t="shared" si="123"/>
        <v>0.19726407480464236</v>
      </c>
      <c r="AD258">
        <f t="shared" si="124"/>
        <v>164.89285688534744</v>
      </c>
      <c r="AE258">
        <f t="shared" si="125"/>
        <v>69.69242651675124</v>
      </c>
      <c r="AF258">
        <f t="shared" si="126"/>
        <v>3.5400476498722901</v>
      </c>
      <c r="AG258">
        <f t="shared" si="127"/>
        <v>43.042999717350312</v>
      </c>
      <c r="AH258">
        <v>1794.1460144161299</v>
      </c>
      <c r="AI258">
        <v>1719.4409696969699</v>
      </c>
      <c r="AJ258">
        <v>3.2007720123927701</v>
      </c>
      <c r="AK258">
        <v>84.881134538593102</v>
      </c>
      <c r="AL258">
        <f t="shared" si="128"/>
        <v>3.541211530278122</v>
      </c>
      <c r="AM258">
        <v>7.2649076017147696</v>
      </c>
      <c r="AN258">
        <v>11.460524475524499</v>
      </c>
      <c r="AO258">
        <v>1.39507545628528E-5</v>
      </c>
      <c r="AP258">
        <v>118.923516889192</v>
      </c>
      <c r="AQ258">
        <v>126</v>
      </c>
      <c r="AR258">
        <v>25</v>
      </c>
      <c r="AS258">
        <f t="shared" si="129"/>
        <v>1</v>
      </c>
      <c r="AT258">
        <f t="shared" si="130"/>
        <v>0</v>
      </c>
      <c r="AU258">
        <f t="shared" si="131"/>
        <v>55192.166274919393</v>
      </c>
      <c r="AV258">
        <f t="shared" si="132"/>
        <v>2000</v>
      </c>
      <c r="AW258">
        <f t="shared" si="133"/>
        <v>1686.0001199999997</v>
      </c>
      <c r="AX258">
        <f t="shared" si="134"/>
        <v>0.84300005999999983</v>
      </c>
      <c r="AY258">
        <f t="shared" si="135"/>
        <v>0.15870014999999998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1736452211.0999999</v>
      </c>
      <c r="BF258">
        <v>1696.575</v>
      </c>
      <c r="BG258">
        <v>1787.3050000000001</v>
      </c>
      <c r="BH258">
        <v>11.45975</v>
      </c>
      <c r="BI258">
        <v>7.2653699999999999</v>
      </c>
      <c r="BJ258">
        <v>1671.905</v>
      </c>
      <c r="BK258">
        <v>11.436349999999999</v>
      </c>
      <c r="BL258">
        <v>500.59550000000002</v>
      </c>
      <c r="BM258">
        <v>102.1095</v>
      </c>
      <c r="BN258">
        <v>2.333325E-2</v>
      </c>
      <c r="BO258">
        <v>20.00395</v>
      </c>
      <c r="BP258">
        <v>19.985749999999999</v>
      </c>
      <c r="BQ258">
        <v>999.9</v>
      </c>
      <c r="BR258">
        <v>0</v>
      </c>
      <c r="BS258">
        <v>0</v>
      </c>
      <c r="BT258">
        <v>9983.1</v>
      </c>
      <c r="BU258">
        <v>594.54049999999995</v>
      </c>
      <c r="BV258">
        <v>1525.895</v>
      </c>
      <c r="BW258">
        <v>-90.732050000000001</v>
      </c>
      <c r="BX258">
        <v>1716.2449999999999</v>
      </c>
      <c r="BY258">
        <v>1800.385</v>
      </c>
      <c r="BZ258">
        <v>4.1943799999999998</v>
      </c>
      <c r="CA258">
        <v>1787.3050000000001</v>
      </c>
      <c r="CB258">
        <v>7.2653699999999999</v>
      </c>
      <c r="CC258">
        <v>1.17015</v>
      </c>
      <c r="CD258">
        <v>0.74186249999999998</v>
      </c>
      <c r="CE258">
        <v>9.2270749999999992</v>
      </c>
      <c r="CF258">
        <v>2.6409850000000001</v>
      </c>
      <c r="CG258">
        <v>2000</v>
      </c>
      <c r="CH258">
        <v>0.89999799999999996</v>
      </c>
      <c r="CI258">
        <v>0.10000199999999999</v>
      </c>
      <c r="CJ258">
        <v>22</v>
      </c>
      <c r="CK258">
        <v>42020.5</v>
      </c>
      <c r="CL258">
        <v>1736448967.0999999</v>
      </c>
      <c r="CM258" t="s">
        <v>347</v>
      </c>
      <c r="CN258">
        <v>1736448967.0999999</v>
      </c>
      <c r="CO258">
        <v>1736448953.0999999</v>
      </c>
      <c r="CP258">
        <v>2</v>
      </c>
      <c r="CQ258">
        <v>-0.42199999999999999</v>
      </c>
      <c r="CR258">
        <v>-1.2999999999999999E-2</v>
      </c>
      <c r="CS258">
        <v>1.4690000000000001</v>
      </c>
      <c r="CT258">
        <v>4.4999999999999998E-2</v>
      </c>
      <c r="CU258">
        <v>197</v>
      </c>
      <c r="CV258">
        <v>13</v>
      </c>
      <c r="CW258">
        <v>0.01</v>
      </c>
      <c r="CX258">
        <v>0.02</v>
      </c>
      <c r="CY258">
        <v>-91.60813125</v>
      </c>
      <c r="CZ258">
        <v>13.5406323529413</v>
      </c>
      <c r="DA258">
        <v>1.17359821314555</v>
      </c>
      <c r="DB258">
        <v>0</v>
      </c>
      <c r="DC258">
        <v>4.1919025000000003</v>
      </c>
      <c r="DD258">
        <v>1.2329999999990101E-2</v>
      </c>
      <c r="DE258">
        <v>1.21781310142396E-3</v>
      </c>
      <c r="DF258">
        <v>1</v>
      </c>
      <c r="DG258">
        <v>1</v>
      </c>
      <c r="DH258">
        <v>2</v>
      </c>
      <c r="DI258" t="s">
        <v>362</v>
      </c>
      <c r="DJ258">
        <v>2.9373999999999998</v>
      </c>
      <c r="DK258">
        <v>2.6263200000000002</v>
      </c>
      <c r="DL258">
        <v>0.259602</v>
      </c>
      <c r="DM258">
        <v>0.26562599999999997</v>
      </c>
      <c r="DN258">
        <v>7.0113300000000003E-2</v>
      </c>
      <c r="DO258">
        <v>4.9485899999999999E-2</v>
      </c>
      <c r="DP258">
        <v>24988</v>
      </c>
      <c r="DQ258">
        <v>27707.599999999999</v>
      </c>
      <c r="DR258">
        <v>29464.6</v>
      </c>
      <c r="DS258">
        <v>34711</v>
      </c>
      <c r="DT258">
        <v>34606.1</v>
      </c>
      <c r="DU258">
        <v>41740.9</v>
      </c>
      <c r="DV258">
        <v>40237.1</v>
      </c>
      <c r="DW258">
        <v>47581.599999999999</v>
      </c>
      <c r="DX258">
        <v>1.7399500000000001</v>
      </c>
      <c r="DY258">
        <v>2.0488300000000002</v>
      </c>
      <c r="DZ258">
        <v>2.9593700000000001E-2</v>
      </c>
      <c r="EA258">
        <v>0</v>
      </c>
      <c r="EB258">
        <v>19.4892</v>
      </c>
      <c r="EC258">
        <v>999.9</v>
      </c>
      <c r="ED258">
        <v>64.266000000000005</v>
      </c>
      <c r="EE258">
        <v>22.416</v>
      </c>
      <c r="EF258">
        <v>17.128799999999998</v>
      </c>
      <c r="EG258">
        <v>61.528199999999998</v>
      </c>
      <c r="EH258">
        <v>43.918300000000002</v>
      </c>
      <c r="EI258">
        <v>1</v>
      </c>
      <c r="EJ258">
        <v>-0.30807899999999999</v>
      </c>
      <c r="EK258">
        <v>1.4633400000000001</v>
      </c>
      <c r="EL258">
        <v>20.281500000000001</v>
      </c>
      <c r="EM258">
        <v>5.2475399999999999</v>
      </c>
      <c r="EN258">
        <v>11.914099999999999</v>
      </c>
      <c r="EO258">
        <v>4.9897</v>
      </c>
      <c r="EP258">
        <v>3.2845300000000002</v>
      </c>
      <c r="EQ258">
        <v>9999</v>
      </c>
      <c r="ER258">
        <v>9999</v>
      </c>
      <c r="ES258">
        <v>999.9</v>
      </c>
      <c r="ET258">
        <v>9999</v>
      </c>
      <c r="EU258">
        <v>1.8840399999999999</v>
      </c>
      <c r="EV258">
        <v>1.8843000000000001</v>
      </c>
      <c r="EW258">
        <v>1.8852100000000001</v>
      </c>
      <c r="EX258">
        <v>1.8872</v>
      </c>
      <c r="EY258">
        <v>1.88367</v>
      </c>
      <c r="EZ258">
        <v>1.8768199999999999</v>
      </c>
      <c r="FA258">
        <v>1.88263</v>
      </c>
      <c r="FB258">
        <v>1.8881300000000001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24.77</v>
      </c>
      <c r="FQ258">
        <v>2.35E-2</v>
      </c>
      <c r="FR258">
        <v>-0.66434949939203702</v>
      </c>
      <c r="FS258">
        <v>9.8787948123959593E-3</v>
      </c>
      <c r="FT258">
        <v>5.3251326344088904E-6</v>
      </c>
      <c r="FU258">
        <v>-1.29812346716052E-9</v>
      </c>
      <c r="FV258">
        <v>-3.0087886876822501E-2</v>
      </c>
      <c r="FW258">
        <v>-3.68478344840185E-3</v>
      </c>
      <c r="FX258">
        <v>8.3536045323785897E-4</v>
      </c>
      <c r="FY258">
        <v>-9.0991182514875006E-6</v>
      </c>
      <c r="FZ258">
        <v>5</v>
      </c>
      <c r="GA258">
        <v>1737</v>
      </c>
      <c r="GB258">
        <v>1</v>
      </c>
      <c r="GC258">
        <v>17</v>
      </c>
      <c r="GD258">
        <v>54.1</v>
      </c>
      <c r="GE258">
        <v>54.3</v>
      </c>
      <c r="GF258">
        <v>3.0932599999999999</v>
      </c>
      <c r="GG258">
        <v>2.4389599999999998</v>
      </c>
      <c r="GH258">
        <v>1.3513200000000001</v>
      </c>
      <c r="GI258">
        <v>2.2448700000000001</v>
      </c>
      <c r="GJ258">
        <v>1.3000499999999999</v>
      </c>
      <c r="GK258">
        <v>2.3706100000000001</v>
      </c>
      <c r="GL258">
        <v>26.107399999999998</v>
      </c>
      <c r="GM258">
        <v>14.009499999999999</v>
      </c>
      <c r="GN258">
        <v>19</v>
      </c>
      <c r="GO258">
        <v>328.92700000000002</v>
      </c>
      <c r="GP258">
        <v>500.90300000000002</v>
      </c>
      <c r="GQ258">
        <v>17.7349</v>
      </c>
      <c r="GR258">
        <v>23.409099999999999</v>
      </c>
      <c r="GS258">
        <v>29.999700000000001</v>
      </c>
      <c r="GT258">
        <v>23.8063</v>
      </c>
      <c r="GU258">
        <v>23.8413</v>
      </c>
      <c r="GV258">
        <v>61.915300000000002</v>
      </c>
      <c r="GW258">
        <v>57.601500000000001</v>
      </c>
      <c r="GX258">
        <v>100</v>
      </c>
      <c r="GY258">
        <v>17.7302</v>
      </c>
      <c r="GZ258">
        <v>1812.61</v>
      </c>
      <c r="HA258">
        <v>7.2778900000000002</v>
      </c>
      <c r="HB258">
        <v>101.833</v>
      </c>
      <c r="HC258">
        <v>102.354</v>
      </c>
    </row>
    <row r="259" spans="1:211" x14ac:dyDescent="0.2">
      <c r="A259">
        <v>243</v>
      </c>
      <c r="B259">
        <v>1736452215.0999999</v>
      </c>
      <c r="C259">
        <v>485</v>
      </c>
      <c r="D259" t="s">
        <v>836</v>
      </c>
      <c r="E259" t="s">
        <v>837</v>
      </c>
      <c r="F259">
        <v>2</v>
      </c>
      <c r="G259">
        <v>1736452214.0999999</v>
      </c>
      <c r="H259">
        <f t="shared" si="102"/>
        <v>3.5406108069564192E-3</v>
      </c>
      <c r="I259">
        <f t="shared" si="103"/>
        <v>3.5406108069564191</v>
      </c>
      <c r="J259">
        <f t="shared" si="104"/>
        <v>43.646589350333073</v>
      </c>
      <c r="K259">
        <f t="shared" si="105"/>
        <v>1705.9</v>
      </c>
      <c r="L259">
        <f t="shared" si="106"/>
        <v>1447.757917856587</v>
      </c>
      <c r="M259">
        <f t="shared" si="107"/>
        <v>147.85949515820343</v>
      </c>
      <c r="N259">
        <f t="shared" si="108"/>
        <v>174.22354226445003</v>
      </c>
      <c r="O259">
        <f t="shared" si="109"/>
        <v>0.31817991068334328</v>
      </c>
      <c r="P259">
        <f t="shared" si="110"/>
        <v>3.5276182279733659</v>
      </c>
      <c r="Q259">
        <f t="shared" si="111"/>
        <v>0.30305267129782304</v>
      </c>
      <c r="R259">
        <f t="shared" si="112"/>
        <v>0.19070709662784324</v>
      </c>
      <c r="S259">
        <f t="shared" si="113"/>
        <v>317.40029999999996</v>
      </c>
      <c r="T259">
        <f t="shared" si="114"/>
        <v>20.806102999840075</v>
      </c>
      <c r="U259">
        <f t="shared" si="115"/>
        <v>19.9771</v>
      </c>
      <c r="V259">
        <f t="shared" si="116"/>
        <v>2.3432874436781583</v>
      </c>
      <c r="W259">
        <f t="shared" si="117"/>
        <v>49.873207501893788</v>
      </c>
      <c r="X259">
        <f t="shared" si="118"/>
        <v>1.170613893801</v>
      </c>
      <c r="Y259">
        <f t="shared" si="119"/>
        <v>2.3471798836209792</v>
      </c>
      <c r="Z259">
        <f t="shared" si="120"/>
        <v>1.1726735498771583</v>
      </c>
      <c r="AA259">
        <f t="shared" si="121"/>
        <v>-156.14093658677808</v>
      </c>
      <c r="AB259">
        <f t="shared" si="122"/>
        <v>5.0968495646944856</v>
      </c>
      <c r="AC259">
        <f t="shared" si="123"/>
        <v>0.29046383216785121</v>
      </c>
      <c r="AD259">
        <f t="shared" si="124"/>
        <v>166.64667681008422</v>
      </c>
      <c r="AE259">
        <f t="shared" si="125"/>
        <v>70.842467909997723</v>
      </c>
      <c r="AF259">
        <f t="shared" si="126"/>
        <v>3.5369824862743431</v>
      </c>
      <c r="AG259">
        <f t="shared" si="127"/>
        <v>43.646589350333073</v>
      </c>
      <c r="AH259">
        <v>1800.8396412852401</v>
      </c>
      <c r="AI259">
        <v>1725.66836363636</v>
      </c>
      <c r="AJ259">
        <v>3.1572732544406099</v>
      </c>
      <c r="AK259">
        <v>84.881134538593102</v>
      </c>
      <c r="AL259">
        <f t="shared" si="128"/>
        <v>3.5406108069564191</v>
      </c>
      <c r="AM259">
        <v>7.2649358890329303</v>
      </c>
      <c r="AN259">
        <v>11.462433566433599</v>
      </c>
      <c r="AO259">
        <v>1.9296203677748502E-5</v>
      </c>
      <c r="AP259">
        <v>118.923516889192</v>
      </c>
      <c r="AQ259">
        <v>131</v>
      </c>
      <c r="AR259">
        <v>26</v>
      </c>
      <c r="AS259">
        <f t="shared" si="129"/>
        <v>1</v>
      </c>
      <c r="AT259">
        <f t="shared" si="130"/>
        <v>0</v>
      </c>
      <c r="AU259">
        <f t="shared" si="131"/>
        <v>55159.494872533993</v>
      </c>
      <c r="AV259">
        <f t="shared" si="132"/>
        <v>2000</v>
      </c>
      <c r="AW259">
        <f t="shared" si="133"/>
        <v>1686.0001199999997</v>
      </c>
      <c r="AX259">
        <f t="shared" si="134"/>
        <v>0.84300005999999983</v>
      </c>
      <c r="AY259">
        <f t="shared" si="135"/>
        <v>0.15870014999999998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1736452214.0999999</v>
      </c>
      <c r="BF259">
        <v>1705.9</v>
      </c>
      <c r="BG259">
        <v>1798.1</v>
      </c>
      <c r="BH259">
        <v>11.462</v>
      </c>
      <c r="BI259">
        <v>7.2686099999999998</v>
      </c>
      <c r="BJ259">
        <v>1681.07</v>
      </c>
      <c r="BK259">
        <v>11.438599999999999</v>
      </c>
      <c r="BL259">
        <v>500.279</v>
      </c>
      <c r="BM259">
        <v>102.104</v>
      </c>
      <c r="BN259">
        <v>2.5985500000000002E-2</v>
      </c>
      <c r="BO259">
        <v>20.003900000000002</v>
      </c>
      <c r="BP259">
        <v>19.9771</v>
      </c>
      <c r="BQ259">
        <v>999.9</v>
      </c>
      <c r="BR259">
        <v>0</v>
      </c>
      <c r="BS259">
        <v>0</v>
      </c>
      <c r="BT259">
        <v>9977.5</v>
      </c>
      <c r="BU259">
        <v>594.51900000000001</v>
      </c>
      <c r="BV259">
        <v>1529.52</v>
      </c>
      <c r="BW259">
        <v>-92.207899999999995</v>
      </c>
      <c r="BX259">
        <v>1725.67</v>
      </c>
      <c r="BY259">
        <v>1811.27</v>
      </c>
      <c r="BZ259">
        <v>4.1934199999999997</v>
      </c>
      <c r="CA259">
        <v>1798.1</v>
      </c>
      <c r="CB259">
        <v>7.2686099999999998</v>
      </c>
      <c r="CC259">
        <v>1.17032</v>
      </c>
      <c r="CD259">
        <v>0.74215500000000001</v>
      </c>
      <c r="CE259">
        <v>9.22926</v>
      </c>
      <c r="CF259">
        <v>2.6465200000000002</v>
      </c>
      <c r="CG259">
        <v>2000</v>
      </c>
      <c r="CH259">
        <v>0.89999799999999996</v>
      </c>
      <c r="CI259">
        <v>0.10000199999999999</v>
      </c>
      <c r="CJ259">
        <v>22</v>
      </c>
      <c r="CK259">
        <v>42020.4</v>
      </c>
      <c r="CL259">
        <v>1736448967.0999999</v>
      </c>
      <c r="CM259" t="s">
        <v>347</v>
      </c>
      <c r="CN259">
        <v>1736448967.0999999</v>
      </c>
      <c r="CO259">
        <v>1736448953.0999999</v>
      </c>
      <c r="CP259">
        <v>2</v>
      </c>
      <c r="CQ259">
        <v>-0.42199999999999999</v>
      </c>
      <c r="CR259">
        <v>-1.2999999999999999E-2</v>
      </c>
      <c r="CS259">
        <v>1.4690000000000001</v>
      </c>
      <c r="CT259">
        <v>4.4999999999999998E-2</v>
      </c>
      <c r="CU259">
        <v>197</v>
      </c>
      <c r="CV259">
        <v>13</v>
      </c>
      <c r="CW259">
        <v>0.01</v>
      </c>
      <c r="CX259">
        <v>0.02</v>
      </c>
      <c r="CY259">
        <v>-91.4296875</v>
      </c>
      <c r="CZ259">
        <v>9.7637117647061995</v>
      </c>
      <c r="DA259">
        <v>1.0718491194397399</v>
      </c>
      <c r="DB259">
        <v>0</v>
      </c>
      <c r="DC259">
        <v>4.1922868749999997</v>
      </c>
      <c r="DD259">
        <v>1.56397058823411E-2</v>
      </c>
      <c r="DE259">
        <v>1.3923573479444099E-3</v>
      </c>
      <c r="DF259">
        <v>1</v>
      </c>
      <c r="DG259">
        <v>1</v>
      </c>
      <c r="DH259">
        <v>2</v>
      </c>
      <c r="DI259" t="s">
        <v>362</v>
      </c>
      <c r="DJ259">
        <v>2.9374199999999999</v>
      </c>
      <c r="DK259">
        <v>2.6283799999999999</v>
      </c>
      <c r="DL259">
        <v>0.26014999999999999</v>
      </c>
      <c r="DM259">
        <v>0.266154</v>
      </c>
      <c r="DN259">
        <v>7.0114300000000004E-2</v>
      </c>
      <c r="DO259">
        <v>4.9493599999999999E-2</v>
      </c>
      <c r="DP259">
        <v>24969.7</v>
      </c>
      <c r="DQ259">
        <v>27687.9</v>
      </c>
      <c r="DR259">
        <v>29464.7</v>
      </c>
      <c r="DS259">
        <v>34711.199999999997</v>
      </c>
      <c r="DT259">
        <v>34606.300000000003</v>
      </c>
      <c r="DU259">
        <v>41740.5</v>
      </c>
      <c r="DV259">
        <v>40237.4</v>
      </c>
      <c r="DW259">
        <v>47581.599999999999</v>
      </c>
      <c r="DX259">
        <v>1.7291700000000001</v>
      </c>
      <c r="DY259">
        <v>2.0493199999999998</v>
      </c>
      <c r="DZ259">
        <v>2.93665E-2</v>
      </c>
      <c r="EA259">
        <v>0</v>
      </c>
      <c r="EB259">
        <v>19.490100000000002</v>
      </c>
      <c r="EC259">
        <v>999.9</v>
      </c>
      <c r="ED259">
        <v>64.266000000000005</v>
      </c>
      <c r="EE259">
        <v>22.416</v>
      </c>
      <c r="EF259">
        <v>17.128699999999998</v>
      </c>
      <c r="EG259">
        <v>61.148200000000003</v>
      </c>
      <c r="EH259">
        <v>43.669899999999998</v>
      </c>
      <c r="EI259">
        <v>1</v>
      </c>
      <c r="EJ259">
        <v>-0.30821900000000002</v>
      </c>
      <c r="EK259">
        <v>1.4779</v>
      </c>
      <c r="EL259">
        <v>20.281099999999999</v>
      </c>
      <c r="EM259">
        <v>5.2475399999999999</v>
      </c>
      <c r="EN259">
        <v>11.914099999999999</v>
      </c>
      <c r="EO259">
        <v>4.9896500000000001</v>
      </c>
      <c r="EP259">
        <v>3.28437</v>
      </c>
      <c r="EQ259">
        <v>9999</v>
      </c>
      <c r="ER259">
        <v>9999</v>
      </c>
      <c r="ES259">
        <v>999.9</v>
      </c>
      <c r="ET259">
        <v>9999</v>
      </c>
      <c r="EU259">
        <v>1.8840600000000001</v>
      </c>
      <c r="EV259">
        <v>1.8843099999999999</v>
      </c>
      <c r="EW259">
        <v>1.8851899999999999</v>
      </c>
      <c r="EX259">
        <v>1.8872100000000001</v>
      </c>
      <c r="EY259">
        <v>1.88367</v>
      </c>
      <c r="EZ259">
        <v>1.8768199999999999</v>
      </c>
      <c r="FA259">
        <v>1.88263</v>
      </c>
      <c r="FB259">
        <v>1.88812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24.87</v>
      </c>
      <c r="FQ259">
        <v>2.35E-2</v>
      </c>
      <c r="FR259">
        <v>-0.66434949939203702</v>
      </c>
      <c r="FS259">
        <v>9.8787948123959593E-3</v>
      </c>
      <c r="FT259">
        <v>5.3251326344088904E-6</v>
      </c>
      <c r="FU259">
        <v>-1.29812346716052E-9</v>
      </c>
      <c r="FV259">
        <v>-3.0087886876822501E-2</v>
      </c>
      <c r="FW259">
        <v>-3.68478344840185E-3</v>
      </c>
      <c r="FX259">
        <v>8.3536045323785897E-4</v>
      </c>
      <c r="FY259">
        <v>-9.0991182514875006E-6</v>
      </c>
      <c r="FZ259">
        <v>5</v>
      </c>
      <c r="GA259">
        <v>1737</v>
      </c>
      <c r="GB259">
        <v>1</v>
      </c>
      <c r="GC259">
        <v>17</v>
      </c>
      <c r="GD259">
        <v>54.1</v>
      </c>
      <c r="GE259">
        <v>54.4</v>
      </c>
      <c r="GF259">
        <v>3.10181</v>
      </c>
      <c r="GG259">
        <v>2.4389599999999998</v>
      </c>
      <c r="GH259">
        <v>1.3513200000000001</v>
      </c>
      <c r="GI259">
        <v>2.2448700000000001</v>
      </c>
      <c r="GJ259">
        <v>1.3000499999999999</v>
      </c>
      <c r="GK259">
        <v>2.2888199999999999</v>
      </c>
      <c r="GL259">
        <v>26.107399999999998</v>
      </c>
      <c r="GM259">
        <v>14.0007</v>
      </c>
      <c r="GN259">
        <v>19</v>
      </c>
      <c r="GO259">
        <v>324.29199999999997</v>
      </c>
      <c r="GP259">
        <v>501.20699999999999</v>
      </c>
      <c r="GQ259">
        <v>17.736000000000001</v>
      </c>
      <c r="GR259">
        <v>23.405999999999999</v>
      </c>
      <c r="GS259">
        <v>29.999600000000001</v>
      </c>
      <c r="GT259">
        <v>23.8035</v>
      </c>
      <c r="GU259">
        <v>23.838999999999999</v>
      </c>
      <c r="GV259">
        <v>62.029000000000003</v>
      </c>
      <c r="GW259">
        <v>57.601500000000001</v>
      </c>
      <c r="GX259">
        <v>100</v>
      </c>
      <c r="GY259">
        <v>17.726299999999998</v>
      </c>
      <c r="GZ259">
        <v>1812.61</v>
      </c>
      <c r="HA259">
        <v>7.2793099999999997</v>
      </c>
      <c r="HB259">
        <v>101.834</v>
      </c>
      <c r="HC259">
        <v>102.354</v>
      </c>
    </row>
    <row r="260" spans="1:211" x14ac:dyDescent="0.2">
      <c r="A260">
        <v>244</v>
      </c>
      <c r="B260">
        <v>1736452217.0999999</v>
      </c>
      <c r="C260">
        <v>487</v>
      </c>
      <c r="D260" t="s">
        <v>838</v>
      </c>
      <c r="E260" t="s">
        <v>839</v>
      </c>
      <c r="F260">
        <v>2</v>
      </c>
      <c r="G260">
        <v>1736452215.0999999</v>
      </c>
      <c r="H260">
        <f t="shared" si="102"/>
        <v>3.5411153588858317E-3</v>
      </c>
      <c r="I260">
        <f t="shared" si="103"/>
        <v>3.5411153588858317</v>
      </c>
      <c r="J260">
        <f t="shared" si="104"/>
        <v>43.958961099689624</v>
      </c>
      <c r="K260">
        <f t="shared" si="105"/>
        <v>1709.095</v>
      </c>
      <c r="L260">
        <f t="shared" si="106"/>
        <v>1449.2812932393133</v>
      </c>
      <c r="M260">
        <f t="shared" si="107"/>
        <v>148.01438260603626</v>
      </c>
      <c r="N260">
        <f t="shared" si="108"/>
        <v>174.54902814252478</v>
      </c>
      <c r="O260">
        <f t="shared" si="109"/>
        <v>0.31816653146921253</v>
      </c>
      <c r="P260">
        <f t="shared" si="110"/>
        <v>3.5358738415847251</v>
      </c>
      <c r="Q260">
        <f t="shared" si="111"/>
        <v>0.30307404803942256</v>
      </c>
      <c r="R260">
        <f t="shared" si="112"/>
        <v>0.19071760731198142</v>
      </c>
      <c r="S260">
        <f t="shared" si="113"/>
        <v>317.40022499999998</v>
      </c>
      <c r="T260">
        <f t="shared" si="114"/>
        <v>20.804419873913048</v>
      </c>
      <c r="U260">
        <f t="shared" si="115"/>
        <v>19.97795</v>
      </c>
      <c r="V260">
        <f t="shared" si="116"/>
        <v>2.3434108110225087</v>
      </c>
      <c r="W260">
        <f t="shared" si="117"/>
        <v>49.874531264859122</v>
      </c>
      <c r="X260">
        <f t="shared" si="118"/>
        <v>1.1706594630981251</v>
      </c>
      <c r="Y260">
        <f t="shared" si="119"/>
        <v>2.3472089529650475</v>
      </c>
      <c r="Z260">
        <f t="shared" si="120"/>
        <v>1.1727513479243836</v>
      </c>
      <c r="AA260">
        <f t="shared" si="121"/>
        <v>-156.16318732686517</v>
      </c>
      <c r="AB260">
        <f t="shared" si="122"/>
        <v>4.9848706988177698</v>
      </c>
      <c r="AC260">
        <f t="shared" si="123"/>
        <v>0.28342052393929573</v>
      </c>
      <c r="AD260">
        <f t="shared" si="124"/>
        <v>166.50532889589186</v>
      </c>
      <c r="AE260">
        <f t="shared" si="125"/>
        <v>70.442791816774658</v>
      </c>
      <c r="AF260">
        <f t="shared" si="126"/>
        <v>3.5374740724723819</v>
      </c>
      <c r="AG260">
        <f t="shared" si="127"/>
        <v>43.958961099689624</v>
      </c>
      <c r="AH260">
        <v>1807.6978021375701</v>
      </c>
      <c r="AI260">
        <v>1732.06618181818</v>
      </c>
      <c r="AJ260">
        <v>3.1707547585585001</v>
      </c>
      <c r="AK260">
        <v>84.881134538593102</v>
      </c>
      <c r="AL260">
        <f t="shared" si="128"/>
        <v>3.5411153588858317</v>
      </c>
      <c r="AM260">
        <v>7.26591272373068</v>
      </c>
      <c r="AN260">
        <v>11.4632958041958</v>
      </c>
      <c r="AO260">
        <v>2.0576483994847398E-5</v>
      </c>
      <c r="AP260">
        <v>118.923516889192</v>
      </c>
      <c r="AQ260">
        <v>136</v>
      </c>
      <c r="AR260">
        <v>27</v>
      </c>
      <c r="AS260">
        <f t="shared" si="129"/>
        <v>1</v>
      </c>
      <c r="AT260">
        <f t="shared" si="130"/>
        <v>0</v>
      </c>
      <c r="AU260">
        <f t="shared" si="131"/>
        <v>55344.239137229306</v>
      </c>
      <c r="AV260">
        <f t="shared" si="132"/>
        <v>2000</v>
      </c>
      <c r="AW260">
        <f t="shared" si="133"/>
        <v>1686.00009</v>
      </c>
      <c r="AX260">
        <f t="shared" si="134"/>
        <v>0.84300004500000003</v>
      </c>
      <c r="AY260">
        <f t="shared" si="135"/>
        <v>0.15870011249999999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1736452215.0999999</v>
      </c>
      <c r="BF260">
        <v>1709.095</v>
      </c>
      <c r="BG260">
        <v>1800.8150000000001</v>
      </c>
      <c r="BH260">
        <v>11.4625</v>
      </c>
      <c r="BI260">
        <v>7.2692249999999996</v>
      </c>
      <c r="BJ260">
        <v>1684.2149999999999</v>
      </c>
      <c r="BK260">
        <v>11.43905</v>
      </c>
      <c r="BL260">
        <v>500.36200000000002</v>
      </c>
      <c r="BM260">
        <v>102.10250000000001</v>
      </c>
      <c r="BN260">
        <v>2.700605E-2</v>
      </c>
      <c r="BO260">
        <v>20.004100000000001</v>
      </c>
      <c r="BP260">
        <v>19.97795</v>
      </c>
      <c r="BQ260">
        <v>999.9</v>
      </c>
      <c r="BR260">
        <v>0</v>
      </c>
      <c r="BS260">
        <v>0</v>
      </c>
      <c r="BT260">
        <v>10012.5</v>
      </c>
      <c r="BU260">
        <v>594.53150000000005</v>
      </c>
      <c r="BV260">
        <v>1529.25</v>
      </c>
      <c r="BW260">
        <v>-91.727549999999994</v>
      </c>
      <c r="BX260">
        <v>1728.905</v>
      </c>
      <c r="BY260">
        <v>1814.0050000000001</v>
      </c>
      <c r="BZ260">
        <v>4.1932799999999997</v>
      </c>
      <c r="CA260">
        <v>1800.8150000000001</v>
      </c>
      <c r="CB260">
        <v>7.2692249999999996</v>
      </c>
      <c r="CC260">
        <v>1.17035</v>
      </c>
      <c r="CD260">
        <v>0.74220600000000003</v>
      </c>
      <c r="CE260">
        <v>9.2296499999999995</v>
      </c>
      <c r="CF260">
        <v>2.6474950000000002</v>
      </c>
      <c r="CG260">
        <v>2000</v>
      </c>
      <c r="CH260">
        <v>0.89999850000000003</v>
      </c>
      <c r="CI260">
        <v>0.10000149999999999</v>
      </c>
      <c r="CJ260">
        <v>22</v>
      </c>
      <c r="CK260">
        <v>42020.45</v>
      </c>
      <c r="CL260">
        <v>1736448967.0999999</v>
      </c>
      <c r="CM260" t="s">
        <v>347</v>
      </c>
      <c r="CN260">
        <v>1736448967.0999999</v>
      </c>
      <c r="CO260">
        <v>1736448953.0999999</v>
      </c>
      <c r="CP260">
        <v>2</v>
      </c>
      <c r="CQ260">
        <v>-0.42199999999999999</v>
      </c>
      <c r="CR260">
        <v>-1.2999999999999999E-2</v>
      </c>
      <c r="CS260">
        <v>1.4690000000000001</v>
      </c>
      <c r="CT260">
        <v>4.4999999999999998E-2</v>
      </c>
      <c r="CU260">
        <v>197</v>
      </c>
      <c r="CV260">
        <v>13</v>
      </c>
      <c r="CW260">
        <v>0.01</v>
      </c>
      <c r="CX260">
        <v>0.02</v>
      </c>
      <c r="CY260">
        <v>-91.279631249999994</v>
      </c>
      <c r="CZ260">
        <v>2.6396205882352701</v>
      </c>
      <c r="DA260">
        <v>0.87902094522737895</v>
      </c>
      <c r="DB260">
        <v>0</v>
      </c>
      <c r="DC260">
        <v>4.1925056249999999</v>
      </c>
      <c r="DD260">
        <v>1.53238235294108E-2</v>
      </c>
      <c r="DE260">
        <v>1.3859742455668901E-3</v>
      </c>
      <c r="DF260">
        <v>1</v>
      </c>
      <c r="DG260">
        <v>1</v>
      </c>
      <c r="DH260">
        <v>2</v>
      </c>
      <c r="DI260" t="s">
        <v>362</v>
      </c>
      <c r="DJ260">
        <v>2.9379300000000002</v>
      </c>
      <c r="DK260">
        <v>2.6292900000000001</v>
      </c>
      <c r="DL260">
        <v>0.26069900000000001</v>
      </c>
      <c r="DM260">
        <v>0.266598</v>
      </c>
      <c r="DN260">
        <v>7.01127E-2</v>
      </c>
      <c r="DO260">
        <v>4.9497800000000002E-2</v>
      </c>
      <c r="DP260">
        <v>24951.3</v>
      </c>
      <c r="DQ260">
        <v>27671.4</v>
      </c>
      <c r="DR260">
        <v>29464.9</v>
      </c>
      <c r="DS260">
        <v>34711.4</v>
      </c>
      <c r="DT260">
        <v>34606.6</v>
      </c>
      <c r="DU260">
        <v>41740.300000000003</v>
      </c>
      <c r="DV260">
        <v>40237.599999999999</v>
      </c>
      <c r="DW260">
        <v>47581.599999999999</v>
      </c>
      <c r="DX260">
        <v>1.7181999999999999</v>
      </c>
      <c r="DY260">
        <v>2.0490699999999999</v>
      </c>
      <c r="DZ260">
        <v>2.9690600000000001E-2</v>
      </c>
      <c r="EA260">
        <v>0</v>
      </c>
      <c r="EB260">
        <v>19.490500000000001</v>
      </c>
      <c r="EC260">
        <v>999.9</v>
      </c>
      <c r="ED260">
        <v>64.266000000000005</v>
      </c>
      <c r="EE260">
        <v>22.416</v>
      </c>
      <c r="EF260">
        <v>17.129100000000001</v>
      </c>
      <c r="EG260">
        <v>61.038200000000003</v>
      </c>
      <c r="EH260">
        <v>43.365400000000001</v>
      </c>
      <c r="EI260">
        <v>1</v>
      </c>
      <c r="EJ260">
        <v>-0.30844500000000002</v>
      </c>
      <c r="EK260">
        <v>1.49678</v>
      </c>
      <c r="EL260">
        <v>20.280899999999999</v>
      </c>
      <c r="EM260">
        <v>5.2472399999999997</v>
      </c>
      <c r="EN260">
        <v>11.914099999999999</v>
      </c>
      <c r="EO260">
        <v>4.9894999999999996</v>
      </c>
      <c r="EP260">
        <v>3.2842500000000001</v>
      </c>
      <c r="EQ260">
        <v>9999</v>
      </c>
      <c r="ER260">
        <v>9999</v>
      </c>
      <c r="ES260">
        <v>999.9</v>
      </c>
      <c r="ET260">
        <v>9999</v>
      </c>
      <c r="EU260">
        <v>1.88408</v>
      </c>
      <c r="EV260">
        <v>1.8843099999999999</v>
      </c>
      <c r="EW260">
        <v>1.8851800000000001</v>
      </c>
      <c r="EX260">
        <v>1.8872100000000001</v>
      </c>
      <c r="EY260">
        <v>1.88368</v>
      </c>
      <c r="EZ260">
        <v>1.8768199999999999</v>
      </c>
      <c r="FA260">
        <v>1.88263</v>
      </c>
      <c r="FB260">
        <v>1.88812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24.98</v>
      </c>
      <c r="FQ260">
        <v>2.3400000000000001E-2</v>
      </c>
      <c r="FR260">
        <v>-0.66434949939203702</v>
      </c>
      <c r="FS260">
        <v>9.8787948123959593E-3</v>
      </c>
      <c r="FT260">
        <v>5.3251326344088904E-6</v>
      </c>
      <c r="FU260">
        <v>-1.29812346716052E-9</v>
      </c>
      <c r="FV260">
        <v>-3.0087886876822501E-2</v>
      </c>
      <c r="FW260">
        <v>-3.68478344840185E-3</v>
      </c>
      <c r="FX260">
        <v>8.3536045323785897E-4</v>
      </c>
      <c r="FY260">
        <v>-9.0991182514875006E-6</v>
      </c>
      <c r="FZ260">
        <v>5</v>
      </c>
      <c r="GA260">
        <v>1737</v>
      </c>
      <c r="GB260">
        <v>1</v>
      </c>
      <c r="GC260">
        <v>17</v>
      </c>
      <c r="GD260">
        <v>54.2</v>
      </c>
      <c r="GE260">
        <v>54.4</v>
      </c>
      <c r="GF260">
        <v>3.1103499999999999</v>
      </c>
      <c r="GG260">
        <v>2.4304199999999998</v>
      </c>
      <c r="GH260">
        <v>1.3513200000000001</v>
      </c>
      <c r="GI260">
        <v>2.2448700000000001</v>
      </c>
      <c r="GJ260">
        <v>1.3000499999999999</v>
      </c>
      <c r="GK260">
        <v>2.3046899999999999</v>
      </c>
      <c r="GL260">
        <v>26.107399999999998</v>
      </c>
      <c r="GM260">
        <v>14.009499999999999</v>
      </c>
      <c r="GN260">
        <v>19</v>
      </c>
      <c r="GO260">
        <v>319.53300000000002</v>
      </c>
      <c r="GP260">
        <v>501.02100000000002</v>
      </c>
      <c r="GQ260">
        <v>17.735900000000001</v>
      </c>
      <c r="GR260">
        <v>23.403300000000002</v>
      </c>
      <c r="GS260">
        <v>29.999600000000001</v>
      </c>
      <c r="GT260">
        <v>23.801300000000001</v>
      </c>
      <c r="GU260">
        <v>23.8368</v>
      </c>
      <c r="GV260">
        <v>62.285499999999999</v>
      </c>
      <c r="GW260">
        <v>57.601500000000001</v>
      </c>
      <c r="GX260">
        <v>100</v>
      </c>
      <c r="GY260">
        <v>17.726299999999998</v>
      </c>
      <c r="GZ260">
        <v>1826.23</v>
      </c>
      <c r="HA260">
        <v>7.2827500000000001</v>
      </c>
      <c r="HB260">
        <v>101.83499999999999</v>
      </c>
      <c r="HC260">
        <v>102.354</v>
      </c>
    </row>
    <row r="261" spans="1:211" x14ac:dyDescent="0.2">
      <c r="A261">
        <v>245</v>
      </c>
      <c r="B261">
        <v>1736452219.0999999</v>
      </c>
      <c r="C261">
        <v>489</v>
      </c>
      <c r="D261" t="s">
        <v>840</v>
      </c>
      <c r="E261" t="s">
        <v>841</v>
      </c>
      <c r="F261">
        <v>2</v>
      </c>
      <c r="G261">
        <v>1736452218.0999999</v>
      </c>
      <c r="H261">
        <f t="shared" si="102"/>
        <v>3.5378720186498018E-3</v>
      </c>
      <c r="I261">
        <f t="shared" si="103"/>
        <v>3.5378720186498018</v>
      </c>
      <c r="J261">
        <f t="shared" si="104"/>
        <v>44.13573110601326</v>
      </c>
      <c r="K261">
        <f t="shared" si="105"/>
        <v>1718.41</v>
      </c>
      <c r="L261">
        <f t="shared" si="106"/>
        <v>1457.0427950629087</v>
      </c>
      <c r="M261">
        <f t="shared" si="107"/>
        <v>148.80474491111133</v>
      </c>
      <c r="N261">
        <f t="shared" si="108"/>
        <v>175.49763299276501</v>
      </c>
      <c r="O261">
        <f t="shared" si="109"/>
        <v>0.31754706810874711</v>
      </c>
      <c r="P261">
        <f t="shared" si="110"/>
        <v>3.533565194391576</v>
      </c>
      <c r="Q261">
        <f t="shared" si="111"/>
        <v>0.30250248166970595</v>
      </c>
      <c r="R261">
        <f t="shared" si="112"/>
        <v>0.19035633760205889</v>
      </c>
      <c r="S261">
        <f t="shared" si="113"/>
        <v>317.40015</v>
      </c>
      <c r="T261">
        <f t="shared" si="114"/>
        <v>20.807523790609057</v>
      </c>
      <c r="U261">
        <f t="shared" si="115"/>
        <v>19.9846</v>
      </c>
      <c r="V261">
        <f t="shared" si="116"/>
        <v>2.3443761755210528</v>
      </c>
      <c r="W261">
        <f t="shared" si="117"/>
        <v>49.862231836690121</v>
      </c>
      <c r="X261">
        <f t="shared" si="118"/>
        <v>1.1705084765898</v>
      </c>
      <c r="Y261">
        <f t="shared" si="119"/>
        <v>2.3474851274677695</v>
      </c>
      <c r="Z261">
        <f t="shared" si="120"/>
        <v>1.1738676989312529</v>
      </c>
      <c r="AA261">
        <f t="shared" si="121"/>
        <v>-156.02015602245626</v>
      </c>
      <c r="AB261">
        <f t="shared" si="122"/>
        <v>4.0767335286648017</v>
      </c>
      <c r="AC261">
        <f t="shared" si="123"/>
        <v>0.23194893698486815</v>
      </c>
      <c r="AD261">
        <f t="shared" si="124"/>
        <v>165.68867644319337</v>
      </c>
      <c r="AE261">
        <f t="shared" si="125"/>
        <v>69.566394540368449</v>
      </c>
      <c r="AF261">
        <f t="shared" si="126"/>
        <v>3.5355153851320757</v>
      </c>
      <c r="AG261">
        <f t="shared" si="127"/>
        <v>44.13573110601326</v>
      </c>
      <c r="AH261">
        <v>1814.3236122399801</v>
      </c>
      <c r="AI261">
        <v>1738.4243636363601</v>
      </c>
      <c r="AJ261">
        <v>3.17766492858701</v>
      </c>
      <c r="AK261">
        <v>84.881134538593102</v>
      </c>
      <c r="AL261">
        <f t="shared" si="128"/>
        <v>3.5378720186498018</v>
      </c>
      <c r="AM261">
        <v>7.26790202672756</v>
      </c>
      <c r="AN261">
        <v>11.4617762237762</v>
      </c>
      <c r="AO261">
        <v>1.2759469106211E-5</v>
      </c>
      <c r="AP261">
        <v>118.923516889192</v>
      </c>
      <c r="AQ261">
        <v>122</v>
      </c>
      <c r="AR261">
        <v>24</v>
      </c>
      <c r="AS261">
        <f t="shared" si="129"/>
        <v>1</v>
      </c>
      <c r="AT261">
        <f t="shared" si="130"/>
        <v>0</v>
      </c>
      <c r="AU261">
        <f t="shared" si="131"/>
        <v>55292.227397450537</v>
      </c>
      <c r="AV261">
        <f t="shared" si="132"/>
        <v>2000</v>
      </c>
      <c r="AW261">
        <f t="shared" si="133"/>
        <v>1686.0000600000001</v>
      </c>
      <c r="AX261">
        <f t="shared" si="134"/>
        <v>0.84300003000000001</v>
      </c>
      <c r="AY261">
        <f t="shared" si="135"/>
        <v>0.158700075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1736452218.0999999</v>
      </c>
      <c r="BF261">
        <v>1718.41</v>
      </c>
      <c r="BG261">
        <v>1809.12</v>
      </c>
      <c r="BH261">
        <v>11.4612</v>
      </c>
      <c r="BI261">
        <v>7.26999</v>
      </c>
      <c r="BJ261">
        <v>1693.38</v>
      </c>
      <c r="BK261">
        <v>11.437799999999999</v>
      </c>
      <c r="BL261">
        <v>500.33199999999999</v>
      </c>
      <c r="BM261">
        <v>102.105</v>
      </c>
      <c r="BN261">
        <v>2.2916499999999999E-2</v>
      </c>
      <c r="BO261">
        <v>20.006</v>
      </c>
      <c r="BP261">
        <v>19.9846</v>
      </c>
      <c r="BQ261">
        <v>999.9</v>
      </c>
      <c r="BR261">
        <v>0</v>
      </c>
      <c r="BS261">
        <v>0</v>
      </c>
      <c r="BT261">
        <v>10002.5</v>
      </c>
      <c r="BU261">
        <v>594.55600000000004</v>
      </c>
      <c r="BV261">
        <v>1528.04</v>
      </c>
      <c r="BW261">
        <v>-90.708500000000001</v>
      </c>
      <c r="BX261">
        <v>1738.34</v>
      </c>
      <c r="BY261">
        <v>1822.37</v>
      </c>
      <c r="BZ261">
        <v>4.19123</v>
      </c>
      <c r="CA261">
        <v>1809.12</v>
      </c>
      <c r="CB261">
        <v>7.26999</v>
      </c>
      <c r="CC261">
        <v>1.1702399999999999</v>
      </c>
      <c r="CD261">
        <v>0.74229999999999996</v>
      </c>
      <c r="CE261">
        <v>9.2283000000000008</v>
      </c>
      <c r="CF261">
        <v>2.6492800000000001</v>
      </c>
      <c r="CG261">
        <v>2000</v>
      </c>
      <c r="CH261">
        <v>0.89999899999999999</v>
      </c>
      <c r="CI261">
        <v>0.10000100000000001</v>
      </c>
      <c r="CJ261">
        <v>22</v>
      </c>
      <c r="CK261">
        <v>42020.6</v>
      </c>
      <c r="CL261">
        <v>1736448967.0999999</v>
      </c>
      <c r="CM261" t="s">
        <v>347</v>
      </c>
      <c r="CN261">
        <v>1736448967.0999999</v>
      </c>
      <c r="CO261">
        <v>1736448953.0999999</v>
      </c>
      <c r="CP261">
        <v>2</v>
      </c>
      <c r="CQ261">
        <v>-0.42199999999999999</v>
      </c>
      <c r="CR261">
        <v>-1.2999999999999999E-2</v>
      </c>
      <c r="CS261">
        <v>1.4690000000000001</v>
      </c>
      <c r="CT261">
        <v>4.4999999999999998E-2</v>
      </c>
      <c r="CU261">
        <v>197</v>
      </c>
      <c r="CV261">
        <v>13</v>
      </c>
      <c r="CW261">
        <v>0.01</v>
      </c>
      <c r="CX261">
        <v>0.02</v>
      </c>
      <c r="CY261">
        <v>-91.049012500000003</v>
      </c>
      <c r="CZ261">
        <v>-1.9035705882349101</v>
      </c>
      <c r="DA261">
        <v>0.63561177997559903</v>
      </c>
      <c r="DB261">
        <v>0</v>
      </c>
      <c r="DC261">
        <v>4.1926931249999999</v>
      </c>
      <c r="DD261">
        <v>1.1051470588232901E-2</v>
      </c>
      <c r="DE261">
        <v>1.2900955330419201E-3</v>
      </c>
      <c r="DF261">
        <v>1</v>
      </c>
      <c r="DG261">
        <v>1</v>
      </c>
      <c r="DH261">
        <v>2</v>
      </c>
      <c r="DI261" t="s">
        <v>362</v>
      </c>
      <c r="DJ261">
        <v>2.9374400000000001</v>
      </c>
      <c r="DK261">
        <v>2.6225200000000002</v>
      </c>
      <c r="DL261">
        <v>0.26124999999999998</v>
      </c>
      <c r="DM261">
        <v>0.26711699999999999</v>
      </c>
      <c r="DN261">
        <v>7.0105799999999996E-2</v>
      </c>
      <c r="DO261">
        <v>4.9502499999999998E-2</v>
      </c>
      <c r="DP261">
        <v>24933</v>
      </c>
      <c r="DQ261">
        <v>27652.2</v>
      </c>
      <c r="DR261">
        <v>29465</v>
      </c>
      <c r="DS261">
        <v>34711.699999999997</v>
      </c>
      <c r="DT261">
        <v>34607.1</v>
      </c>
      <c r="DU261">
        <v>41740.400000000001</v>
      </c>
      <c r="DV261">
        <v>40237.9</v>
      </c>
      <c r="DW261">
        <v>47581.9</v>
      </c>
      <c r="DX261">
        <v>1.7482500000000001</v>
      </c>
      <c r="DY261">
        <v>2.04975</v>
      </c>
      <c r="DZ261">
        <v>3.0022099999999999E-2</v>
      </c>
      <c r="EA261">
        <v>0</v>
      </c>
      <c r="EB261">
        <v>19.491399999999999</v>
      </c>
      <c r="EC261">
        <v>999.9</v>
      </c>
      <c r="ED261">
        <v>64.266000000000005</v>
      </c>
      <c r="EE261">
        <v>22.425999999999998</v>
      </c>
      <c r="EF261">
        <v>17.1389</v>
      </c>
      <c r="EG261">
        <v>61.1982</v>
      </c>
      <c r="EH261">
        <v>43.665900000000001</v>
      </c>
      <c r="EI261">
        <v>1</v>
      </c>
      <c r="EJ261">
        <v>-0.30861</v>
      </c>
      <c r="EK261">
        <v>1.51298</v>
      </c>
      <c r="EL261">
        <v>20.280799999999999</v>
      </c>
      <c r="EM261">
        <v>5.24709</v>
      </c>
      <c r="EN261">
        <v>11.914099999999999</v>
      </c>
      <c r="EO261">
        <v>4.9896500000000001</v>
      </c>
      <c r="EP261">
        <v>3.2841300000000002</v>
      </c>
      <c r="EQ261">
        <v>9999</v>
      </c>
      <c r="ER261">
        <v>9999</v>
      </c>
      <c r="ES261">
        <v>999.9</v>
      </c>
      <c r="ET261">
        <v>9999</v>
      </c>
      <c r="EU261">
        <v>1.88408</v>
      </c>
      <c r="EV261">
        <v>1.8843099999999999</v>
      </c>
      <c r="EW261">
        <v>1.8851800000000001</v>
      </c>
      <c r="EX261">
        <v>1.8872100000000001</v>
      </c>
      <c r="EY261">
        <v>1.88368</v>
      </c>
      <c r="EZ261">
        <v>1.87683</v>
      </c>
      <c r="FA261">
        <v>1.88263</v>
      </c>
      <c r="FB261">
        <v>1.88812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25.09</v>
      </c>
      <c r="FQ261">
        <v>2.3400000000000001E-2</v>
      </c>
      <c r="FR261">
        <v>-0.66434949939203702</v>
      </c>
      <c r="FS261">
        <v>9.8787948123959593E-3</v>
      </c>
      <c r="FT261">
        <v>5.3251326344088904E-6</v>
      </c>
      <c r="FU261">
        <v>-1.29812346716052E-9</v>
      </c>
      <c r="FV261">
        <v>-3.0087886876822501E-2</v>
      </c>
      <c r="FW261">
        <v>-3.68478344840185E-3</v>
      </c>
      <c r="FX261">
        <v>8.3536045323785897E-4</v>
      </c>
      <c r="FY261">
        <v>-9.0991182514875006E-6</v>
      </c>
      <c r="FZ261">
        <v>5</v>
      </c>
      <c r="GA261">
        <v>1737</v>
      </c>
      <c r="GB261">
        <v>1</v>
      </c>
      <c r="GC261">
        <v>17</v>
      </c>
      <c r="GD261">
        <v>54.2</v>
      </c>
      <c r="GE261">
        <v>54.4</v>
      </c>
      <c r="GF261">
        <v>3.12012</v>
      </c>
      <c r="GG261">
        <v>2.4206500000000002</v>
      </c>
      <c r="GH261">
        <v>1.3513200000000001</v>
      </c>
      <c r="GI261">
        <v>2.2448700000000001</v>
      </c>
      <c r="GJ261">
        <v>1.3000499999999999</v>
      </c>
      <c r="GK261">
        <v>2.47559</v>
      </c>
      <c r="GL261">
        <v>26.1279</v>
      </c>
      <c r="GM261">
        <v>14.0182</v>
      </c>
      <c r="GN261">
        <v>19</v>
      </c>
      <c r="GO261">
        <v>332.726</v>
      </c>
      <c r="GP261">
        <v>501.43599999999998</v>
      </c>
      <c r="GQ261">
        <v>17.733799999999999</v>
      </c>
      <c r="GR261">
        <v>23.400600000000001</v>
      </c>
      <c r="GS261">
        <v>29.999700000000001</v>
      </c>
      <c r="GT261">
        <v>23.7988</v>
      </c>
      <c r="GU261">
        <v>23.834299999999999</v>
      </c>
      <c r="GV261">
        <v>62.409199999999998</v>
      </c>
      <c r="GW261">
        <v>57.601500000000001</v>
      </c>
      <c r="GX261">
        <v>100</v>
      </c>
      <c r="GY261">
        <v>17.726299999999998</v>
      </c>
      <c r="GZ261">
        <v>1832.99</v>
      </c>
      <c r="HA261">
        <v>7.2844699999999998</v>
      </c>
      <c r="HB261">
        <v>101.83499999999999</v>
      </c>
      <c r="HC261">
        <v>102.355</v>
      </c>
    </row>
    <row r="262" spans="1:211" x14ac:dyDescent="0.2">
      <c r="A262">
        <v>246</v>
      </c>
      <c r="B262">
        <v>1736452221.0999999</v>
      </c>
      <c r="C262">
        <v>491</v>
      </c>
      <c r="D262" t="s">
        <v>842</v>
      </c>
      <c r="E262" t="s">
        <v>843</v>
      </c>
      <c r="F262">
        <v>2</v>
      </c>
      <c r="G262">
        <v>1736452219.0999999</v>
      </c>
      <c r="H262">
        <f t="shared" si="102"/>
        <v>3.5340564047212988E-3</v>
      </c>
      <c r="I262">
        <f t="shared" si="103"/>
        <v>3.5340564047212988</v>
      </c>
      <c r="J262">
        <f t="shared" si="104"/>
        <v>44.006403528424705</v>
      </c>
      <c r="K262">
        <f t="shared" si="105"/>
        <v>1721.53</v>
      </c>
      <c r="L262">
        <f t="shared" si="106"/>
        <v>1460.448417107053</v>
      </c>
      <c r="M262">
        <f t="shared" si="107"/>
        <v>149.15348729442724</v>
      </c>
      <c r="N262">
        <f t="shared" si="108"/>
        <v>175.81737223599148</v>
      </c>
      <c r="O262">
        <f t="shared" si="109"/>
        <v>0.31709710795698609</v>
      </c>
      <c r="P262">
        <f t="shared" si="110"/>
        <v>3.5301950396452937</v>
      </c>
      <c r="Q262">
        <f t="shared" si="111"/>
        <v>0.30208045094145225</v>
      </c>
      <c r="R262">
        <f t="shared" si="112"/>
        <v>0.19009019548922212</v>
      </c>
      <c r="S262">
        <f t="shared" si="113"/>
        <v>317.40094350037504</v>
      </c>
      <c r="T262">
        <f t="shared" si="114"/>
        <v>20.809787870369338</v>
      </c>
      <c r="U262">
        <f t="shared" si="115"/>
        <v>19.986450000000001</v>
      </c>
      <c r="V262">
        <f t="shared" si="116"/>
        <v>2.3446447975172791</v>
      </c>
      <c r="W262">
        <f t="shared" si="117"/>
        <v>49.855379642533762</v>
      </c>
      <c r="X262">
        <f t="shared" si="118"/>
        <v>1.1703983530307775</v>
      </c>
      <c r="Y262">
        <f t="shared" si="119"/>
        <v>2.3475868831460276</v>
      </c>
      <c r="Z262">
        <f t="shared" si="120"/>
        <v>1.1742464444865015</v>
      </c>
      <c r="AA262">
        <f t="shared" si="121"/>
        <v>-155.85188744820928</v>
      </c>
      <c r="AB262">
        <f t="shared" si="122"/>
        <v>3.8539774682909504</v>
      </c>
      <c r="AC262">
        <f t="shared" si="123"/>
        <v>0.21948725661693683</v>
      </c>
      <c r="AD262">
        <f t="shared" si="124"/>
        <v>165.62252077707367</v>
      </c>
      <c r="AE262">
        <f t="shared" si="125"/>
        <v>69.628425624761348</v>
      </c>
      <c r="AF262">
        <f t="shared" si="126"/>
        <v>3.5345949921902502</v>
      </c>
      <c r="AG262">
        <f t="shared" si="127"/>
        <v>44.006403528424705</v>
      </c>
      <c r="AH262">
        <v>1820.1340258187499</v>
      </c>
      <c r="AI262">
        <v>1744.646</v>
      </c>
      <c r="AJ262">
        <v>3.1424141845392799</v>
      </c>
      <c r="AK262">
        <v>84.881134538593102</v>
      </c>
      <c r="AL262">
        <f t="shared" si="128"/>
        <v>3.5340564047212988</v>
      </c>
      <c r="AM262">
        <v>7.2695586393092499</v>
      </c>
      <c r="AN262">
        <v>11.4588244755245</v>
      </c>
      <c r="AO262">
        <v>-3.9245850381624802E-6</v>
      </c>
      <c r="AP262">
        <v>118.923516889192</v>
      </c>
      <c r="AQ262">
        <v>121</v>
      </c>
      <c r="AR262">
        <v>24</v>
      </c>
      <c r="AS262">
        <f t="shared" si="129"/>
        <v>1</v>
      </c>
      <c r="AT262">
        <f t="shared" si="130"/>
        <v>0</v>
      </c>
      <c r="AU262">
        <f t="shared" si="131"/>
        <v>55216.680583946312</v>
      </c>
      <c r="AV262">
        <f t="shared" si="132"/>
        <v>2000.0050000000001</v>
      </c>
      <c r="AW262">
        <f t="shared" si="133"/>
        <v>1686.0042750001501</v>
      </c>
      <c r="AX262">
        <f t="shared" si="134"/>
        <v>0.84300003000000001</v>
      </c>
      <c r="AY262">
        <f t="shared" si="135"/>
        <v>0.158700075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1736452219.0999999</v>
      </c>
      <c r="BF262">
        <v>1721.53</v>
      </c>
      <c r="BG262">
        <v>1812.32</v>
      </c>
      <c r="BH262">
        <v>11.460050000000001</v>
      </c>
      <c r="BI262">
        <v>7.2701900000000004</v>
      </c>
      <c r="BJ262">
        <v>1696.4449999999999</v>
      </c>
      <c r="BK262">
        <v>11.43665</v>
      </c>
      <c r="BL262">
        <v>500.36349999999999</v>
      </c>
      <c r="BM262">
        <v>102.1065</v>
      </c>
      <c r="BN262">
        <v>2.205555E-2</v>
      </c>
      <c r="BO262">
        <v>20.006699999999999</v>
      </c>
      <c r="BP262">
        <v>19.986450000000001</v>
      </c>
      <c r="BQ262">
        <v>999.9</v>
      </c>
      <c r="BR262">
        <v>0</v>
      </c>
      <c r="BS262">
        <v>0</v>
      </c>
      <c r="BT262">
        <v>9988.125</v>
      </c>
      <c r="BU262">
        <v>594.58299999999997</v>
      </c>
      <c r="BV262">
        <v>1527.65</v>
      </c>
      <c r="BW262">
        <v>-90.789050000000003</v>
      </c>
      <c r="BX262">
        <v>1741.49</v>
      </c>
      <c r="BY262">
        <v>1825.59</v>
      </c>
      <c r="BZ262">
        <v>4.1898850000000003</v>
      </c>
      <c r="CA262">
        <v>1812.32</v>
      </c>
      <c r="CB262">
        <v>7.2701900000000004</v>
      </c>
      <c r="CC262">
        <v>1.170145</v>
      </c>
      <c r="CD262">
        <v>0.74233249999999995</v>
      </c>
      <c r="CE262">
        <v>9.2270649999999996</v>
      </c>
      <c r="CF262">
        <v>2.6498949999999999</v>
      </c>
      <c r="CG262">
        <v>2000.0050000000001</v>
      </c>
      <c r="CH262">
        <v>0.89999899999999999</v>
      </c>
      <c r="CI262">
        <v>0.10000100000000001</v>
      </c>
      <c r="CJ262">
        <v>22</v>
      </c>
      <c r="CK262">
        <v>42020.65</v>
      </c>
      <c r="CL262">
        <v>1736448967.0999999</v>
      </c>
      <c r="CM262" t="s">
        <v>347</v>
      </c>
      <c r="CN262">
        <v>1736448967.0999999</v>
      </c>
      <c r="CO262">
        <v>1736448953.0999999</v>
      </c>
      <c r="CP262">
        <v>2</v>
      </c>
      <c r="CQ262">
        <v>-0.42199999999999999</v>
      </c>
      <c r="CR262">
        <v>-1.2999999999999999E-2</v>
      </c>
      <c r="CS262">
        <v>1.4690000000000001</v>
      </c>
      <c r="CT262">
        <v>4.4999999999999998E-2</v>
      </c>
      <c r="CU262">
        <v>197</v>
      </c>
      <c r="CV262">
        <v>13</v>
      </c>
      <c r="CW262">
        <v>0.01</v>
      </c>
      <c r="CX262">
        <v>0.02</v>
      </c>
      <c r="CY262">
        <v>-90.921400000000006</v>
      </c>
      <c r="CZ262">
        <v>-3.32221764705861</v>
      </c>
      <c r="DA262">
        <v>0.56823396369805201</v>
      </c>
      <c r="DB262">
        <v>0</v>
      </c>
      <c r="DC262">
        <v>4.1926474999999996</v>
      </c>
      <c r="DD262">
        <v>-1.78411764706428E-3</v>
      </c>
      <c r="DE262">
        <v>1.41075555997476E-3</v>
      </c>
      <c r="DF262">
        <v>1</v>
      </c>
      <c r="DG262">
        <v>1</v>
      </c>
      <c r="DH262">
        <v>2</v>
      </c>
      <c r="DI262" t="s">
        <v>362</v>
      </c>
      <c r="DJ262">
        <v>2.9378299999999999</v>
      </c>
      <c r="DK262">
        <v>2.6245500000000002</v>
      </c>
      <c r="DL262">
        <v>0.261797</v>
      </c>
      <c r="DM262">
        <v>0.26769199999999999</v>
      </c>
      <c r="DN262">
        <v>7.0103200000000004E-2</v>
      </c>
      <c r="DO262">
        <v>4.95028E-2</v>
      </c>
      <c r="DP262">
        <v>24914.7</v>
      </c>
      <c r="DQ262">
        <v>27631</v>
      </c>
      <c r="DR262">
        <v>29465.1</v>
      </c>
      <c r="DS262">
        <v>34712.199999999997</v>
      </c>
      <c r="DT262">
        <v>34607.199999999997</v>
      </c>
      <c r="DU262">
        <v>41740.9</v>
      </c>
      <c r="DV262">
        <v>40238</v>
      </c>
      <c r="DW262">
        <v>47582.6</v>
      </c>
      <c r="DX262">
        <v>1.74942</v>
      </c>
      <c r="DY262">
        <v>2.0492499999999998</v>
      </c>
      <c r="DZ262">
        <v>2.96645E-2</v>
      </c>
      <c r="EA262">
        <v>0</v>
      </c>
      <c r="EB262">
        <v>19.4922</v>
      </c>
      <c r="EC262">
        <v>999.9</v>
      </c>
      <c r="ED262">
        <v>64.266000000000005</v>
      </c>
      <c r="EE262">
        <v>22.416</v>
      </c>
      <c r="EF262">
        <v>17.1295</v>
      </c>
      <c r="EG262">
        <v>61.418199999999999</v>
      </c>
      <c r="EH262">
        <v>43.842100000000002</v>
      </c>
      <c r="EI262">
        <v>1</v>
      </c>
      <c r="EJ262">
        <v>-0.308674</v>
      </c>
      <c r="EK262">
        <v>1.52189</v>
      </c>
      <c r="EL262">
        <v>20.2806</v>
      </c>
      <c r="EM262">
        <v>5.2478400000000001</v>
      </c>
      <c r="EN262">
        <v>11.914099999999999</v>
      </c>
      <c r="EO262">
        <v>4.9897499999999999</v>
      </c>
      <c r="EP262">
        <v>3.2841999999999998</v>
      </c>
      <c r="EQ262">
        <v>9999</v>
      </c>
      <c r="ER262">
        <v>9999</v>
      </c>
      <c r="ES262">
        <v>999.9</v>
      </c>
      <c r="ET262">
        <v>9999</v>
      </c>
      <c r="EU262">
        <v>1.8840699999999999</v>
      </c>
      <c r="EV262">
        <v>1.8843000000000001</v>
      </c>
      <c r="EW262">
        <v>1.88517</v>
      </c>
      <c r="EX262">
        <v>1.8872100000000001</v>
      </c>
      <c r="EY262">
        <v>1.8836599999999999</v>
      </c>
      <c r="EZ262">
        <v>1.87683</v>
      </c>
      <c r="FA262">
        <v>1.88263</v>
      </c>
      <c r="FB262">
        <v>1.88812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25.18</v>
      </c>
      <c r="FQ262">
        <v>2.3400000000000001E-2</v>
      </c>
      <c r="FR262">
        <v>-0.66434949939203702</v>
      </c>
      <c r="FS262">
        <v>9.8787948123959593E-3</v>
      </c>
      <c r="FT262">
        <v>5.3251326344088904E-6</v>
      </c>
      <c r="FU262">
        <v>-1.29812346716052E-9</v>
      </c>
      <c r="FV262">
        <v>-3.0087886876822501E-2</v>
      </c>
      <c r="FW262">
        <v>-3.68478344840185E-3</v>
      </c>
      <c r="FX262">
        <v>8.3536045323785897E-4</v>
      </c>
      <c r="FY262">
        <v>-9.0991182514875006E-6</v>
      </c>
      <c r="FZ262">
        <v>5</v>
      </c>
      <c r="GA262">
        <v>1737</v>
      </c>
      <c r="GB262">
        <v>1</v>
      </c>
      <c r="GC262">
        <v>17</v>
      </c>
      <c r="GD262">
        <v>54.2</v>
      </c>
      <c r="GE262">
        <v>54.5</v>
      </c>
      <c r="GF262">
        <v>3.12866</v>
      </c>
      <c r="GG262">
        <v>2.4206500000000002</v>
      </c>
      <c r="GH262">
        <v>1.3513200000000001</v>
      </c>
      <c r="GI262">
        <v>2.2448700000000001</v>
      </c>
      <c r="GJ262">
        <v>1.3000499999999999</v>
      </c>
      <c r="GK262">
        <v>2.5146500000000001</v>
      </c>
      <c r="GL262">
        <v>26.1279</v>
      </c>
      <c r="GM262">
        <v>14.0182</v>
      </c>
      <c r="GN262">
        <v>19</v>
      </c>
      <c r="GO262">
        <v>333.20100000000002</v>
      </c>
      <c r="GP262">
        <v>501.08699999999999</v>
      </c>
      <c r="GQ262">
        <v>17.731000000000002</v>
      </c>
      <c r="GR262">
        <v>23.398</v>
      </c>
      <c r="GS262">
        <v>29.9998</v>
      </c>
      <c r="GT262">
        <v>23.796299999999999</v>
      </c>
      <c r="GU262">
        <v>23.831900000000001</v>
      </c>
      <c r="GV262">
        <v>62.570900000000002</v>
      </c>
      <c r="GW262">
        <v>57.601500000000001</v>
      </c>
      <c r="GX262">
        <v>100</v>
      </c>
      <c r="GY262">
        <v>17.720400000000001</v>
      </c>
      <c r="GZ262">
        <v>1839.86</v>
      </c>
      <c r="HA262">
        <v>7.2833800000000002</v>
      </c>
      <c r="HB262">
        <v>101.83499999999999</v>
      </c>
      <c r="HC262">
        <v>102.35599999999999</v>
      </c>
    </row>
    <row r="263" spans="1:211" x14ac:dyDescent="0.2">
      <c r="A263">
        <v>247</v>
      </c>
      <c r="B263">
        <v>1736452223.0999999</v>
      </c>
      <c r="C263">
        <v>493</v>
      </c>
      <c r="D263" t="s">
        <v>844</v>
      </c>
      <c r="E263" t="s">
        <v>845</v>
      </c>
      <c r="F263">
        <v>2</v>
      </c>
      <c r="G263">
        <v>1736452222.0999999</v>
      </c>
      <c r="H263">
        <f t="shared" si="102"/>
        <v>3.5345488273750524E-3</v>
      </c>
      <c r="I263">
        <f t="shared" si="103"/>
        <v>3.5345488273750525</v>
      </c>
      <c r="J263">
        <f t="shared" si="104"/>
        <v>43.549709150858064</v>
      </c>
      <c r="K263">
        <f t="shared" si="105"/>
        <v>1730.98</v>
      </c>
      <c r="L263">
        <f t="shared" si="106"/>
        <v>1472.2968650591972</v>
      </c>
      <c r="M263">
        <f t="shared" si="107"/>
        <v>150.36395064643557</v>
      </c>
      <c r="N263">
        <f t="shared" si="108"/>
        <v>176.782955575676</v>
      </c>
      <c r="O263">
        <f t="shared" si="109"/>
        <v>0.31736695942335891</v>
      </c>
      <c r="P263">
        <f t="shared" si="110"/>
        <v>3.5258159275272392</v>
      </c>
      <c r="Q263">
        <f t="shared" si="111"/>
        <v>0.3023076550848382</v>
      </c>
      <c r="R263">
        <f t="shared" si="112"/>
        <v>0.19023574306726931</v>
      </c>
      <c r="S263">
        <f t="shared" si="113"/>
        <v>317.4028430366904</v>
      </c>
      <c r="T263">
        <f t="shared" si="114"/>
        <v>20.810732833201943</v>
      </c>
      <c r="U263">
        <f t="shared" si="115"/>
        <v>19.980699999999999</v>
      </c>
      <c r="V263">
        <f t="shared" si="116"/>
        <v>2.3438099796585572</v>
      </c>
      <c r="W263">
        <f t="shared" si="117"/>
        <v>49.849765113323443</v>
      </c>
      <c r="X263">
        <f t="shared" si="118"/>
        <v>1.1702737936605598</v>
      </c>
      <c r="Y263">
        <f t="shared" si="119"/>
        <v>2.3476014199869892</v>
      </c>
      <c r="Z263">
        <f t="shared" si="120"/>
        <v>1.1735361859979974</v>
      </c>
      <c r="AA263">
        <f t="shared" si="121"/>
        <v>-155.8736032872398</v>
      </c>
      <c r="AB263">
        <f t="shared" si="122"/>
        <v>4.9611868742344649</v>
      </c>
      <c r="AC263">
        <f t="shared" si="123"/>
        <v>0.28288650380745606</v>
      </c>
      <c r="AD263">
        <f t="shared" si="124"/>
        <v>166.77331312749251</v>
      </c>
      <c r="AE263">
        <f t="shared" si="125"/>
        <v>70.321456796577564</v>
      </c>
      <c r="AF263">
        <f t="shared" si="126"/>
        <v>3.5349894203026984</v>
      </c>
      <c r="AG263">
        <f t="shared" si="127"/>
        <v>43.549709150858064</v>
      </c>
      <c r="AH263">
        <v>1825.9367782147999</v>
      </c>
      <c r="AI263">
        <v>1750.98884848485</v>
      </c>
      <c r="AJ263">
        <v>3.1501188350337399</v>
      </c>
      <c r="AK263">
        <v>84.881134538593102</v>
      </c>
      <c r="AL263">
        <f t="shared" si="128"/>
        <v>3.5345488273750525</v>
      </c>
      <c r="AM263">
        <v>7.2702754060297696</v>
      </c>
      <c r="AN263">
        <v>11.457844055944101</v>
      </c>
      <c r="AO263">
        <v>-1.27202131298927E-5</v>
      </c>
      <c r="AP263">
        <v>118.923516889192</v>
      </c>
      <c r="AQ263">
        <v>131</v>
      </c>
      <c r="AR263">
        <v>26</v>
      </c>
      <c r="AS263">
        <f t="shared" si="129"/>
        <v>1</v>
      </c>
      <c r="AT263">
        <f t="shared" si="130"/>
        <v>0</v>
      </c>
      <c r="AU263">
        <f t="shared" si="131"/>
        <v>55118.614436525109</v>
      </c>
      <c r="AV263">
        <f t="shared" si="132"/>
        <v>2000.02</v>
      </c>
      <c r="AW263">
        <f t="shared" si="133"/>
        <v>1686.0161039924401</v>
      </c>
      <c r="AX263">
        <f t="shared" si="134"/>
        <v>0.842999622</v>
      </c>
      <c r="AY263">
        <f t="shared" si="135"/>
        <v>0.15869983452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1736452222.0999999</v>
      </c>
      <c r="BF263">
        <v>1730.98</v>
      </c>
      <c r="BG263">
        <v>1822.59</v>
      </c>
      <c r="BH263">
        <v>11.4588</v>
      </c>
      <c r="BI263">
        <v>7.2708399999999997</v>
      </c>
      <c r="BJ263">
        <v>1705.74</v>
      </c>
      <c r="BK263">
        <v>11.4354</v>
      </c>
      <c r="BL263">
        <v>500.64699999999999</v>
      </c>
      <c r="BM263">
        <v>102.10299999999999</v>
      </c>
      <c r="BN263">
        <v>2.5826200000000001E-2</v>
      </c>
      <c r="BO263">
        <v>20.006799999999998</v>
      </c>
      <c r="BP263">
        <v>19.980699999999999</v>
      </c>
      <c r="BQ263">
        <v>999.9</v>
      </c>
      <c r="BR263">
        <v>0</v>
      </c>
      <c r="BS263">
        <v>0</v>
      </c>
      <c r="BT263">
        <v>9970</v>
      </c>
      <c r="BU263">
        <v>594.67700000000002</v>
      </c>
      <c r="BV263">
        <v>1527.48</v>
      </c>
      <c r="BW263">
        <v>-91.611800000000002</v>
      </c>
      <c r="BX263">
        <v>1751.05</v>
      </c>
      <c r="BY263">
        <v>1835.94</v>
      </c>
      <c r="BZ263">
        <v>4.1880100000000002</v>
      </c>
      <c r="CA263">
        <v>1822.59</v>
      </c>
      <c r="CB263">
        <v>7.2708399999999997</v>
      </c>
      <c r="CC263">
        <v>1.16998</v>
      </c>
      <c r="CD263">
        <v>0.74237500000000001</v>
      </c>
      <c r="CE263">
        <v>9.2249999999999996</v>
      </c>
      <c r="CF263">
        <v>2.6507100000000001</v>
      </c>
      <c r="CG263">
        <v>2000.02</v>
      </c>
      <c r="CH263">
        <v>0.90000100000000005</v>
      </c>
      <c r="CI263">
        <v>9.9998600000000007E-2</v>
      </c>
      <c r="CJ263">
        <v>22</v>
      </c>
      <c r="CK263">
        <v>42020.9</v>
      </c>
      <c r="CL263">
        <v>1736448967.0999999</v>
      </c>
      <c r="CM263" t="s">
        <v>347</v>
      </c>
      <c r="CN263">
        <v>1736448967.0999999</v>
      </c>
      <c r="CO263">
        <v>1736448953.0999999</v>
      </c>
      <c r="CP263">
        <v>2</v>
      </c>
      <c r="CQ263">
        <v>-0.42199999999999999</v>
      </c>
      <c r="CR263">
        <v>-1.2999999999999999E-2</v>
      </c>
      <c r="CS263">
        <v>1.4690000000000001</v>
      </c>
      <c r="CT263">
        <v>4.4999999999999998E-2</v>
      </c>
      <c r="CU263">
        <v>197</v>
      </c>
      <c r="CV263">
        <v>13</v>
      </c>
      <c r="CW263">
        <v>0.01</v>
      </c>
      <c r="CX263">
        <v>0.02</v>
      </c>
      <c r="CY263">
        <v>-90.998318749999996</v>
      </c>
      <c r="CZ263">
        <v>-2.4362382352938701</v>
      </c>
      <c r="DA263">
        <v>0.53844411643497103</v>
      </c>
      <c r="DB263">
        <v>0</v>
      </c>
      <c r="DC263">
        <v>4.1922812499999997</v>
      </c>
      <c r="DD263">
        <v>-1.5741176470599801E-2</v>
      </c>
      <c r="DE263">
        <v>1.9423467603648899E-3</v>
      </c>
      <c r="DF263">
        <v>1</v>
      </c>
      <c r="DG263">
        <v>1</v>
      </c>
      <c r="DH263">
        <v>2</v>
      </c>
      <c r="DI263" t="s">
        <v>362</v>
      </c>
      <c r="DJ263">
        <v>2.9376699999999998</v>
      </c>
      <c r="DK263">
        <v>2.6293899999999999</v>
      </c>
      <c r="DL263">
        <v>0.26232800000000001</v>
      </c>
      <c r="DM263">
        <v>0.268258</v>
      </c>
      <c r="DN263">
        <v>7.0102600000000001E-2</v>
      </c>
      <c r="DO263">
        <v>4.9503699999999998E-2</v>
      </c>
      <c r="DP263">
        <v>24896.9</v>
      </c>
      <c r="DQ263">
        <v>27610.1</v>
      </c>
      <c r="DR263">
        <v>29465.200000000001</v>
      </c>
      <c r="DS263">
        <v>34712.6</v>
      </c>
      <c r="DT263">
        <v>34607.199999999997</v>
      </c>
      <c r="DU263">
        <v>41741.300000000003</v>
      </c>
      <c r="DV263">
        <v>40237.9</v>
      </c>
      <c r="DW263">
        <v>47583.1</v>
      </c>
      <c r="DX263">
        <v>1.72847</v>
      </c>
      <c r="DY263">
        <v>2.0493199999999998</v>
      </c>
      <c r="DZ263">
        <v>2.9362699999999999E-2</v>
      </c>
      <c r="EA263">
        <v>0</v>
      </c>
      <c r="EB263">
        <v>19.493099999999998</v>
      </c>
      <c r="EC263">
        <v>999.9</v>
      </c>
      <c r="ED263">
        <v>64.266000000000005</v>
      </c>
      <c r="EE263">
        <v>22.405999999999999</v>
      </c>
      <c r="EF263">
        <v>17.120799999999999</v>
      </c>
      <c r="EG263">
        <v>61.218200000000003</v>
      </c>
      <c r="EH263">
        <v>43.882199999999997</v>
      </c>
      <c r="EI263">
        <v>1</v>
      </c>
      <c r="EJ263">
        <v>-0.30870199999999998</v>
      </c>
      <c r="EK263">
        <v>1.5327599999999999</v>
      </c>
      <c r="EL263">
        <v>20.2803</v>
      </c>
      <c r="EM263">
        <v>5.2473900000000002</v>
      </c>
      <c r="EN263">
        <v>11.914099999999999</v>
      </c>
      <c r="EO263">
        <v>4.9895500000000004</v>
      </c>
      <c r="EP263">
        <v>3.2842199999999999</v>
      </c>
      <c r="EQ263">
        <v>9999</v>
      </c>
      <c r="ER263">
        <v>9999</v>
      </c>
      <c r="ES263">
        <v>999.9</v>
      </c>
      <c r="ET263">
        <v>9999</v>
      </c>
      <c r="EU263">
        <v>1.8840600000000001</v>
      </c>
      <c r="EV263">
        <v>1.8843000000000001</v>
      </c>
      <c r="EW263">
        <v>1.8851800000000001</v>
      </c>
      <c r="EX263">
        <v>1.8872100000000001</v>
      </c>
      <c r="EY263">
        <v>1.88365</v>
      </c>
      <c r="EZ263">
        <v>1.8768199999999999</v>
      </c>
      <c r="FA263">
        <v>1.88263</v>
      </c>
      <c r="FB263">
        <v>1.88812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25.29</v>
      </c>
      <c r="FQ263">
        <v>2.3400000000000001E-2</v>
      </c>
      <c r="FR263">
        <v>-0.66434949939203702</v>
      </c>
      <c r="FS263">
        <v>9.8787948123959593E-3</v>
      </c>
      <c r="FT263">
        <v>5.3251326344088904E-6</v>
      </c>
      <c r="FU263">
        <v>-1.29812346716052E-9</v>
      </c>
      <c r="FV263">
        <v>-3.0087886876822501E-2</v>
      </c>
      <c r="FW263">
        <v>-3.68478344840185E-3</v>
      </c>
      <c r="FX263">
        <v>8.3536045323785897E-4</v>
      </c>
      <c r="FY263">
        <v>-9.0991182514875006E-6</v>
      </c>
      <c r="FZ263">
        <v>5</v>
      </c>
      <c r="GA263">
        <v>1737</v>
      </c>
      <c r="GB263">
        <v>1</v>
      </c>
      <c r="GC263">
        <v>17</v>
      </c>
      <c r="GD263">
        <v>54.3</v>
      </c>
      <c r="GE263">
        <v>54.5</v>
      </c>
      <c r="GF263">
        <v>3.1384300000000001</v>
      </c>
      <c r="GG263">
        <v>2.4340799999999998</v>
      </c>
      <c r="GH263">
        <v>1.3513200000000001</v>
      </c>
      <c r="GI263">
        <v>2.2448700000000001</v>
      </c>
      <c r="GJ263">
        <v>1.3000499999999999</v>
      </c>
      <c r="GK263">
        <v>2.4243199999999998</v>
      </c>
      <c r="GL263">
        <v>26.107399999999998</v>
      </c>
      <c r="GM263">
        <v>14.0182</v>
      </c>
      <c r="GN263">
        <v>19</v>
      </c>
      <c r="GO263">
        <v>323.90300000000002</v>
      </c>
      <c r="GP263">
        <v>501.10899999999998</v>
      </c>
      <c r="GQ263">
        <v>17.728200000000001</v>
      </c>
      <c r="GR263">
        <v>23.395199999999999</v>
      </c>
      <c r="GS263">
        <v>29.9998</v>
      </c>
      <c r="GT263">
        <v>23.7942</v>
      </c>
      <c r="GU263">
        <v>23.8294</v>
      </c>
      <c r="GV263">
        <v>62.751600000000003</v>
      </c>
      <c r="GW263">
        <v>57.601500000000001</v>
      </c>
      <c r="GX263">
        <v>100</v>
      </c>
      <c r="GY263">
        <v>17.720400000000001</v>
      </c>
      <c r="GZ263">
        <v>1839.86</v>
      </c>
      <c r="HA263">
        <v>7.2848499999999996</v>
      </c>
      <c r="HB263">
        <v>101.83499999999999</v>
      </c>
      <c r="HC263">
        <v>102.358</v>
      </c>
    </row>
    <row r="264" spans="1:211" x14ac:dyDescent="0.2">
      <c r="A264">
        <v>248</v>
      </c>
      <c r="B264">
        <v>1736452225.0999999</v>
      </c>
      <c r="C264">
        <v>495</v>
      </c>
      <c r="D264" t="s">
        <v>846</v>
      </c>
      <c r="E264" t="s">
        <v>847</v>
      </c>
      <c r="F264">
        <v>2</v>
      </c>
      <c r="G264">
        <v>1736452223.0999999</v>
      </c>
      <c r="H264">
        <f t="shared" si="102"/>
        <v>3.5346884757824922E-3</v>
      </c>
      <c r="I264">
        <f t="shared" si="103"/>
        <v>3.5346884757824921</v>
      </c>
      <c r="J264">
        <f t="shared" si="104"/>
        <v>43.762064927481653</v>
      </c>
      <c r="K264">
        <f t="shared" si="105"/>
        <v>1734.07</v>
      </c>
      <c r="L264">
        <f t="shared" si="106"/>
        <v>1474.2027108576674</v>
      </c>
      <c r="M264">
        <f t="shared" si="107"/>
        <v>150.55946030388748</v>
      </c>
      <c r="N264">
        <f t="shared" si="108"/>
        <v>177.09955449564299</v>
      </c>
      <c r="O264">
        <f t="shared" si="109"/>
        <v>0.31734405578776009</v>
      </c>
      <c r="P264">
        <f t="shared" si="110"/>
        <v>3.5250511856447613</v>
      </c>
      <c r="Q264">
        <f t="shared" si="111"/>
        <v>0.30228376955352076</v>
      </c>
      <c r="R264">
        <f t="shared" si="112"/>
        <v>0.19022089074675755</v>
      </c>
      <c r="S264">
        <f t="shared" si="113"/>
        <v>317.40216263836606</v>
      </c>
      <c r="T264">
        <f t="shared" si="114"/>
        <v>20.81016409761471</v>
      </c>
      <c r="U264">
        <f t="shared" si="115"/>
        <v>19.981850000000001</v>
      </c>
      <c r="V264">
        <f t="shared" si="116"/>
        <v>2.3439769223906435</v>
      </c>
      <c r="W264">
        <f t="shared" si="117"/>
        <v>49.85286587839483</v>
      </c>
      <c r="X264">
        <f t="shared" si="118"/>
        <v>1.170295858868355</v>
      </c>
      <c r="Y264">
        <f t="shared" si="119"/>
        <v>2.347499663756615</v>
      </c>
      <c r="Z264">
        <f t="shared" si="120"/>
        <v>1.1736810635222885</v>
      </c>
      <c r="AA264">
        <f t="shared" si="121"/>
        <v>-155.8797617820079</v>
      </c>
      <c r="AB264">
        <f t="shared" si="122"/>
        <v>4.6085320683713737</v>
      </c>
      <c r="AC264">
        <f t="shared" si="123"/>
        <v>0.26283576703328654</v>
      </c>
      <c r="AD264">
        <f t="shared" si="124"/>
        <v>166.3937686917628</v>
      </c>
      <c r="AE264">
        <f t="shared" si="125"/>
        <v>70.644546316554866</v>
      </c>
      <c r="AF264">
        <f t="shared" si="126"/>
        <v>3.5346170282120979</v>
      </c>
      <c r="AG264">
        <f t="shared" si="127"/>
        <v>43.762064927481653</v>
      </c>
      <c r="AH264">
        <v>1832.6276284118201</v>
      </c>
      <c r="AI264">
        <v>1757.3219393939401</v>
      </c>
      <c r="AJ264">
        <v>3.1632106914521101</v>
      </c>
      <c r="AK264">
        <v>84.881134538593102</v>
      </c>
      <c r="AL264">
        <f t="shared" si="128"/>
        <v>3.5346884757824921</v>
      </c>
      <c r="AM264">
        <v>7.2704922451761202</v>
      </c>
      <c r="AN264">
        <v>11.4586916083916</v>
      </c>
      <c r="AO264">
        <v>-1.19185726477358E-5</v>
      </c>
      <c r="AP264">
        <v>118.923516889192</v>
      </c>
      <c r="AQ264">
        <v>136</v>
      </c>
      <c r="AR264">
        <v>27</v>
      </c>
      <c r="AS264">
        <f t="shared" si="129"/>
        <v>1</v>
      </c>
      <c r="AT264">
        <f t="shared" si="130"/>
        <v>0</v>
      </c>
      <c r="AU264">
        <f t="shared" si="131"/>
        <v>55101.622882677009</v>
      </c>
      <c r="AV264">
        <f t="shared" si="132"/>
        <v>2000.0150000000001</v>
      </c>
      <c r="AW264">
        <f t="shared" si="133"/>
        <v>1686.0123239975926</v>
      </c>
      <c r="AX264">
        <f t="shared" si="134"/>
        <v>0.84299983950000001</v>
      </c>
      <c r="AY264">
        <f t="shared" si="135"/>
        <v>0.15869989106999999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1736452223.0999999</v>
      </c>
      <c r="BF264">
        <v>1734.07</v>
      </c>
      <c r="BG264">
        <v>1826.09</v>
      </c>
      <c r="BH264">
        <v>11.45895</v>
      </c>
      <c r="BI264">
        <v>7.2709549999999998</v>
      </c>
      <c r="BJ264">
        <v>1708.78</v>
      </c>
      <c r="BK264">
        <v>11.435549999999999</v>
      </c>
      <c r="BL264">
        <v>500.59</v>
      </c>
      <c r="BM264">
        <v>102.102</v>
      </c>
      <c r="BN264">
        <v>2.7414899999999999E-2</v>
      </c>
      <c r="BO264">
        <v>20.0061</v>
      </c>
      <c r="BP264">
        <v>19.981850000000001</v>
      </c>
      <c r="BQ264">
        <v>999.9</v>
      </c>
      <c r="BR264">
        <v>0</v>
      </c>
      <c r="BS264">
        <v>0</v>
      </c>
      <c r="BT264">
        <v>9966.875</v>
      </c>
      <c r="BU264">
        <v>594.71050000000002</v>
      </c>
      <c r="BV264">
        <v>1528.675</v>
      </c>
      <c r="BW264">
        <v>-92.022949999999994</v>
      </c>
      <c r="BX264">
        <v>1754.17</v>
      </c>
      <c r="BY264">
        <v>1839.4649999999999</v>
      </c>
      <c r="BZ264">
        <v>4.1880050000000004</v>
      </c>
      <c r="CA264">
        <v>1826.09</v>
      </c>
      <c r="CB264">
        <v>7.2709549999999998</v>
      </c>
      <c r="CC264">
        <v>1.16998</v>
      </c>
      <c r="CD264">
        <v>0.74237799999999998</v>
      </c>
      <c r="CE264">
        <v>9.2249649999999992</v>
      </c>
      <c r="CF264">
        <v>2.6507649999999998</v>
      </c>
      <c r="CG264">
        <v>2000.0150000000001</v>
      </c>
      <c r="CH264">
        <v>0.90000100000000005</v>
      </c>
      <c r="CI264">
        <v>9.999885E-2</v>
      </c>
      <c r="CJ264">
        <v>22</v>
      </c>
      <c r="CK264">
        <v>42020.85</v>
      </c>
      <c r="CL264">
        <v>1736448967.0999999</v>
      </c>
      <c r="CM264" t="s">
        <v>347</v>
      </c>
      <c r="CN264">
        <v>1736448967.0999999</v>
      </c>
      <c r="CO264">
        <v>1736448953.0999999</v>
      </c>
      <c r="CP264">
        <v>2</v>
      </c>
      <c r="CQ264">
        <v>-0.42199999999999999</v>
      </c>
      <c r="CR264">
        <v>-1.2999999999999999E-2</v>
      </c>
      <c r="CS264">
        <v>1.4690000000000001</v>
      </c>
      <c r="CT264">
        <v>4.4999999999999998E-2</v>
      </c>
      <c r="CU264">
        <v>197</v>
      </c>
      <c r="CV264">
        <v>13</v>
      </c>
      <c r="CW264">
        <v>0.01</v>
      </c>
      <c r="CX264">
        <v>0.02</v>
      </c>
      <c r="CY264">
        <v>-91.164356249999997</v>
      </c>
      <c r="CZ264">
        <v>-2.8055029411761701</v>
      </c>
      <c r="DA264">
        <v>0.55833171924129199</v>
      </c>
      <c r="DB264">
        <v>0</v>
      </c>
      <c r="DC264">
        <v>4.1918256249999999</v>
      </c>
      <c r="DD264">
        <v>-2.68579411764788E-2</v>
      </c>
      <c r="DE264">
        <v>2.3529103487754601E-3</v>
      </c>
      <c r="DF264">
        <v>1</v>
      </c>
      <c r="DG264">
        <v>1</v>
      </c>
      <c r="DH264">
        <v>2</v>
      </c>
      <c r="DI264" t="s">
        <v>362</v>
      </c>
      <c r="DJ264">
        <v>2.9374899999999999</v>
      </c>
      <c r="DK264">
        <v>2.6304799999999999</v>
      </c>
      <c r="DL264">
        <v>0.26287199999999999</v>
      </c>
      <c r="DM264">
        <v>0.26880900000000002</v>
      </c>
      <c r="DN264">
        <v>7.0098400000000005E-2</v>
      </c>
      <c r="DO264">
        <v>4.9507799999999998E-2</v>
      </c>
      <c r="DP264">
        <v>24878.7</v>
      </c>
      <c r="DQ264">
        <v>27589.4</v>
      </c>
      <c r="DR264">
        <v>29465.3</v>
      </c>
      <c r="DS264">
        <v>34712.5</v>
      </c>
      <c r="DT264">
        <v>34607.5</v>
      </c>
      <c r="DU264">
        <v>41740.9</v>
      </c>
      <c r="DV264">
        <v>40238.1</v>
      </c>
      <c r="DW264">
        <v>47582.9</v>
      </c>
      <c r="DX264">
        <v>1.7174</v>
      </c>
      <c r="DY264">
        <v>2.04962</v>
      </c>
      <c r="DZ264">
        <v>2.9846999999999999E-2</v>
      </c>
      <c r="EA264">
        <v>0</v>
      </c>
      <c r="EB264">
        <v>19.4937</v>
      </c>
      <c r="EC264">
        <v>999.9</v>
      </c>
      <c r="ED264">
        <v>64.266000000000005</v>
      </c>
      <c r="EE264">
        <v>22.405999999999999</v>
      </c>
      <c r="EF264">
        <v>17.122499999999999</v>
      </c>
      <c r="EG264">
        <v>62.098199999999999</v>
      </c>
      <c r="EH264">
        <v>43.473599999999998</v>
      </c>
      <c r="EI264">
        <v>1</v>
      </c>
      <c r="EJ264">
        <v>-0.30895600000000001</v>
      </c>
      <c r="EK264">
        <v>1.5329600000000001</v>
      </c>
      <c r="EL264">
        <v>20.280200000000001</v>
      </c>
      <c r="EM264">
        <v>5.2467899999999998</v>
      </c>
      <c r="EN264">
        <v>11.914099999999999</v>
      </c>
      <c r="EO264">
        <v>4.9895500000000004</v>
      </c>
      <c r="EP264">
        <v>3.28403</v>
      </c>
      <c r="EQ264">
        <v>9999</v>
      </c>
      <c r="ER264">
        <v>9999</v>
      </c>
      <c r="ES264">
        <v>999.9</v>
      </c>
      <c r="ET264">
        <v>9999</v>
      </c>
      <c r="EU264">
        <v>1.8840699999999999</v>
      </c>
      <c r="EV264">
        <v>1.8843000000000001</v>
      </c>
      <c r="EW264">
        <v>1.8852</v>
      </c>
      <c r="EX264">
        <v>1.8872100000000001</v>
      </c>
      <c r="EY264">
        <v>1.8836599999999999</v>
      </c>
      <c r="EZ264">
        <v>1.8768100000000001</v>
      </c>
      <c r="FA264">
        <v>1.88263</v>
      </c>
      <c r="FB264">
        <v>1.8881300000000001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25.39</v>
      </c>
      <c r="FQ264">
        <v>2.3400000000000001E-2</v>
      </c>
      <c r="FR264">
        <v>-0.66434949939203702</v>
      </c>
      <c r="FS264">
        <v>9.8787948123959593E-3</v>
      </c>
      <c r="FT264">
        <v>5.3251326344088904E-6</v>
      </c>
      <c r="FU264">
        <v>-1.29812346716052E-9</v>
      </c>
      <c r="FV264">
        <v>-3.0087886876822501E-2</v>
      </c>
      <c r="FW264">
        <v>-3.68478344840185E-3</v>
      </c>
      <c r="FX264">
        <v>8.3536045323785897E-4</v>
      </c>
      <c r="FY264">
        <v>-9.0991182514875006E-6</v>
      </c>
      <c r="FZ264">
        <v>5</v>
      </c>
      <c r="GA264">
        <v>1737</v>
      </c>
      <c r="GB264">
        <v>1</v>
      </c>
      <c r="GC264">
        <v>17</v>
      </c>
      <c r="GD264">
        <v>54.3</v>
      </c>
      <c r="GE264">
        <v>54.5</v>
      </c>
      <c r="GF264">
        <v>3.14697</v>
      </c>
      <c r="GG264">
        <v>2.4377399999999998</v>
      </c>
      <c r="GH264">
        <v>1.3513200000000001</v>
      </c>
      <c r="GI264">
        <v>2.2448700000000001</v>
      </c>
      <c r="GJ264">
        <v>1.3000499999999999</v>
      </c>
      <c r="GK264">
        <v>2.3339799999999999</v>
      </c>
      <c r="GL264">
        <v>26.107399999999998</v>
      </c>
      <c r="GM264">
        <v>14.0007</v>
      </c>
      <c r="GN264">
        <v>19</v>
      </c>
      <c r="GO264">
        <v>319.14299999999997</v>
      </c>
      <c r="GP264">
        <v>501.28399999999999</v>
      </c>
      <c r="GQ264">
        <v>17.724599999999999</v>
      </c>
      <c r="GR264">
        <v>23.392900000000001</v>
      </c>
      <c r="GS264">
        <v>29.999700000000001</v>
      </c>
      <c r="GT264">
        <v>23.791899999999998</v>
      </c>
      <c r="GU264">
        <v>23.827500000000001</v>
      </c>
      <c r="GV264">
        <v>63.012099999999997</v>
      </c>
      <c r="GW264">
        <v>57.601500000000001</v>
      </c>
      <c r="GX264">
        <v>100</v>
      </c>
      <c r="GY264">
        <v>17.714300000000001</v>
      </c>
      <c r="GZ264">
        <v>1853.53</v>
      </c>
      <c r="HA264">
        <v>7.2862499999999999</v>
      </c>
      <c r="HB264">
        <v>101.836</v>
      </c>
      <c r="HC264">
        <v>102.357</v>
      </c>
    </row>
    <row r="265" spans="1:211" x14ac:dyDescent="0.2">
      <c r="A265">
        <v>249</v>
      </c>
      <c r="B265">
        <v>1736452227.0999999</v>
      </c>
      <c r="C265">
        <v>497</v>
      </c>
      <c r="D265" t="s">
        <v>848</v>
      </c>
      <c r="E265" t="s">
        <v>849</v>
      </c>
      <c r="F265">
        <v>2</v>
      </c>
      <c r="G265">
        <v>1736452226.0999999</v>
      </c>
      <c r="H265">
        <f t="shared" si="102"/>
        <v>3.5311888346244015E-3</v>
      </c>
      <c r="I265">
        <f t="shared" si="103"/>
        <v>3.5311888346244014</v>
      </c>
      <c r="J265">
        <f t="shared" si="104"/>
        <v>44.187700806470119</v>
      </c>
      <c r="K265">
        <f t="shared" si="105"/>
        <v>1743.51</v>
      </c>
      <c r="L265">
        <f t="shared" si="106"/>
        <v>1480.7176148466144</v>
      </c>
      <c r="M265">
        <f t="shared" si="107"/>
        <v>151.22641540784423</v>
      </c>
      <c r="N265">
        <f t="shared" si="108"/>
        <v>178.065530445549</v>
      </c>
      <c r="O265">
        <f t="shared" si="109"/>
        <v>0.31659467002129066</v>
      </c>
      <c r="P265">
        <f t="shared" si="110"/>
        <v>3.5337801766807142</v>
      </c>
      <c r="Q265">
        <f t="shared" si="111"/>
        <v>0.30163877271258083</v>
      </c>
      <c r="R265">
        <f t="shared" si="112"/>
        <v>0.18980907325101204</v>
      </c>
      <c r="S265">
        <f t="shared" si="113"/>
        <v>317.40015</v>
      </c>
      <c r="T265">
        <f t="shared" si="114"/>
        <v>20.807142189882818</v>
      </c>
      <c r="U265">
        <f t="shared" si="115"/>
        <v>19.990500000000001</v>
      </c>
      <c r="V265">
        <f t="shared" si="116"/>
        <v>2.3452329560385539</v>
      </c>
      <c r="W265">
        <f t="shared" si="117"/>
        <v>49.854687733389142</v>
      </c>
      <c r="X265">
        <f t="shared" si="118"/>
        <v>1.1702009402252103</v>
      </c>
      <c r="Y265">
        <f t="shared" si="119"/>
        <v>2.3472234877553801</v>
      </c>
      <c r="Z265">
        <f t="shared" si="120"/>
        <v>1.1750320158133436</v>
      </c>
      <c r="AA265">
        <f t="shared" si="121"/>
        <v>-155.72542760693611</v>
      </c>
      <c r="AB265">
        <f t="shared" si="122"/>
        <v>2.6100302493273948</v>
      </c>
      <c r="AC265">
        <f t="shared" si="123"/>
        <v>0.1484937913511368</v>
      </c>
      <c r="AD265">
        <f t="shared" si="124"/>
        <v>164.43324643374243</v>
      </c>
      <c r="AE265">
        <f t="shared" si="125"/>
        <v>70.915377833960804</v>
      </c>
      <c r="AF265">
        <f t="shared" si="126"/>
        <v>3.5300372042829538</v>
      </c>
      <c r="AG265">
        <f t="shared" si="127"/>
        <v>44.187700806470119</v>
      </c>
      <c r="AH265">
        <v>1839.6880358098699</v>
      </c>
      <c r="AI265">
        <v>1763.69909090909</v>
      </c>
      <c r="AJ265">
        <v>3.17722935267822</v>
      </c>
      <c r="AK265">
        <v>84.881134538593102</v>
      </c>
      <c r="AL265">
        <f t="shared" si="128"/>
        <v>3.5311888346244014</v>
      </c>
      <c r="AM265">
        <v>7.2706965572761897</v>
      </c>
      <c r="AN265">
        <v>11.4585846153846</v>
      </c>
      <c r="AO265">
        <v>-1.0560182361090999E-5</v>
      </c>
      <c r="AP265">
        <v>118.923516889192</v>
      </c>
      <c r="AQ265">
        <v>140</v>
      </c>
      <c r="AR265">
        <v>28</v>
      </c>
      <c r="AS265">
        <f t="shared" si="129"/>
        <v>1</v>
      </c>
      <c r="AT265">
        <f t="shared" si="130"/>
        <v>0</v>
      </c>
      <c r="AU265">
        <f t="shared" si="131"/>
        <v>55297.292648489129</v>
      </c>
      <c r="AV265">
        <f t="shared" si="132"/>
        <v>2000</v>
      </c>
      <c r="AW265">
        <f t="shared" si="133"/>
        <v>1686.0000600000001</v>
      </c>
      <c r="AX265">
        <f t="shared" si="134"/>
        <v>0.84300003000000001</v>
      </c>
      <c r="AY265">
        <f t="shared" si="135"/>
        <v>0.158700075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1736452226.0999999</v>
      </c>
      <c r="BF265">
        <v>1743.51</v>
      </c>
      <c r="BG265">
        <v>1835.97</v>
      </c>
      <c r="BH265">
        <v>11.4579</v>
      </c>
      <c r="BI265">
        <v>7.2714800000000004</v>
      </c>
      <c r="BJ265">
        <v>1718.07</v>
      </c>
      <c r="BK265">
        <v>11.4345</v>
      </c>
      <c r="BL265">
        <v>500.13</v>
      </c>
      <c r="BM265">
        <v>102.101</v>
      </c>
      <c r="BN265">
        <v>2.9489899999999999E-2</v>
      </c>
      <c r="BO265">
        <v>20.004200000000001</v>
      </c>
      <c r="BP265">
        <v>19.990500000000001</v>
      </c>
      <c r="BQ265">
        <v>999.9</v>
      </c>
      <c r="BR265">
        <v>0</v>
      </c>
      <c r="BS265">
        <v>0</v>
      </c>
      <c r="BT265">
        <v>10003.799999999999</v>
      </c>
      <c r="BU265">
        <v>594.75599999999997</v>
      </c>
      <c r="BV265">
        <v>1530.03</v>
      </c>
      <c r="BW265">
        <v>-92.463499999999996</v>
      </c>
      <c r="BX265">
        <v>1763.72</v>
      </c>
      <c r="BY265">
        <v>1849.42</v>
      </c>
      <c r="BZ265">
        <v>4.1864100000000004</v>
      </c>
      <c r="CA265">
        <v>1835.97</v>
      </c>
      <c r="CB265">
        <v>7.2714800000000004</v>
      </c>
      <c r="CC265">
        <v>1.1698599999999999</v>
      </c>
      <c r="CD265">
        <v>0.74242699999999995</v>
      </c>
      <c r="CE265">
        <v>9.2234800000000003</v>
      </c>
      <c r="CF265">
        <v>2.6516899999999999</v>
      </c>
      <c r="CG265">
        <v>2000</v>
      </c>
      <c r="CH265">
        <v>0.89999899999999999</v>
      </c>
      <c r="CI265">
        <v>0.10000100000000001</v>
      </c>
      <c r="CJ265">
        <v>22</v>
      </c>
      <c r="CK265">
        <v>42020.6</v>
      </c>
      <c r="CL265">
        <v>1736448967.0999999</v>
      </c>
      <c r="CM265" t="s">
        <v>347</v>
      </c>
      <c r="CN265">
        <v>1736448967.0999999</v>
      </c>
      <c r="CO265">
        <v>1736448953.0999999</v>
      </c>
      <c r="CP265">
        <v>2</v>
      </c>
      <c r="CQ265">
        <v>-0.42199999999999999</v>
      </c>
      <c r="CR265">
        <v>-1.2999999999999999E-2</v>
      </c>
      <c r="CS265">
        <v>1.4690000000000001</v>
      </c>
      <c r="CT265">
        <v>4.4999999999999998E-2</v>
      </c>
      <c r="CU265">
        <v>197</v>
      </c>
      <c r="CV265">
        <v>13</v>
      </c>
      <c r="CW265">
        <v>0.01</v>
      </c>
      <c r="CX265">
        <v>0.02</v>
      </c>
      <c r="CY265">
        <v>-91.378637499999996</v>
      </c>
      <c r="CZ265">
        <v>-4.3614529411761698</v>
      </c>
      <c r="DA265">
        <v>0.65301769106491203</v>
      </c>
      <c r="DB265">
        <v>0</v>
      </c>
      <c r="DC265">
        <v>4.1911306250000004</v>
      </c>
      <c r="DD265">
        <v>-3.4236176470600101E-2</v>
      </c>
      <c r="DE265">
        <v>2.7127671959412398E-3</v>
      </c>
      <c r="DF265">
        <v>1</v>
      </c>
      <c r="DG265">
        <v>1</v>
      </c>
      <c r="DH265">
        <v>2</v>
      </c>
      <c r="DI265" t="s">
        <v>362</v>
      </c>
      <c r="DJ265">
        <v>2.9375599999999999</v>
      </c>
      <c r="DK265">
        <v>2.6319499999999998</v>
      </c>
      <c r="DL265">
        <v>0.26342700000000002</v>
      </c>
      <c r="DM265">
        <v>0.269341</v>
      </c>
      <c r="DN265">
        <v>7.0091799999999996E-2</v>
      </c>
      <c r="DO265">
        <v>4.9507500000000003E-2</v>
      </c>
      <c r="DP265">
        <v>24860.2</v>
      </c>
      <c r="DQ265">
        <v>27569</v>
      </c>
      <c r="DR265">
        <v>29465.4</v>
      </c>
      <c r="DS265">
        <v>34712</v>
      </c>
      <c r="DT265">
        <v>34607.800000000003</v>
      </c>
      <c r="DU265">
        <v>41740.400000000001</v>
      </c>
      <c r="DV265">
        <v>40238.199999999997</v>
      </c>
      <c r="DW265">
        <v>47582.3</v>
      </c>
      <c r="DX265">
        <v>1.70905</v>
      </c>
      <c r="DY265">
        <v>2.0497000000000001</v>
      </c>
      <c r="DZ265">
        <v>2.9947600000000001E-2</v>
      </c>
      <c r="EA265">
        <v>0</v>
      </c>
      <c r="EB265">
        <v>19.494299999999999</v>
      </c>
      <c r="EC265">
        <v>999.9</v>
      </c>
      <c r="ED265">
        <v>64.266000000000005</v>
      </c>
      <c r="EE265">
        <v>22.416</v>
      </c>
      <c r="EF265">
        <v>17.131799999999998</v>
      </c>
      <c r="EG265">
        <v>61.598199999999999</v>
      </c>
      <c r="EH265">
        <v>43.774000000000001</v>
      </c>
      <c r="EI265">
        <v>1</v>
      </c>
      <c r="EJ265">
        <v>-0.30927300000000002</v>
      </c>
      <c r="EK265">
        <v>1.53816</v>
      </c>
      <c r="EL265">
        <v>20.280200000000001</v>
      </c>
      <c r="EM265">
        <v>5.2472399999999997</v>
      </c>
      <c r="EN265">
        <v>11.914099999999999</v>
      </c>
      <c r="EO265">
        <v>4.9895500000000004</v>
      </c>
      <c r="EP265">
        <v>3.2840500000000001</v>
      </c>
      <c r="EQ265">
        <v>9999</v>
      </c>
      <c r="ER265">
        <v>9999</v>
      </c>
      <c r="ES265">
        <v>999.9</v>
      </c>
      <c r="ET265">
        <v>9999</v>
      </c>
      <c r="EU265">
        <v>1.88409</v>
      </c>
      <c r="EV265">
        <v>1.8843099999999999</v>
      </c>
      <c r="EW265">
        <v>1.8852</v>
      </c>
      <c r="EX265">
        <v>1.8872100000000001</v>
      </c>
      <c r="EY265">
        <v>1.8836900000000001</v>
      </c>
      <c r="EZ265">
        <v>1.8768199999999999</v>
      </c>
      <c r="FA265">
        <v>1.88263</v>
      </c>
      <c r="FB265">
        <v>1.8881300000000001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25.49</v>
      </c>
      <c r="FQ265">
        <v>2.3300000000000001E-2</v>
      </c>
      <c r="FR265">
        <v>-0.66434949939203702</v>
      </c>
      <c r="FS265">
        <v>9.8787948123959593E-3</v>
      </c>
      <c r="FT265">
        <v>5.3251326344088904E-6</v>
      </c>
      <c r="FU265">
        <v>-1.29812346716052E-9</v>
      </c>
      <c r="FV265">
        <v>-3.0087886876822501E-2</v>
      </c>
      <c r="FW265">
        <v>-3.68478344840185E-3</v>
      </c>
      <c r="FX265">
        <v>8.3536045323785897E-4</v>
      </c>
      <c r="FY265">
        <v>-9.0991182514875006E-6</v>
      </c>
      <c r="FZ265">
        <v>5</v>
      </c>
      <c r="GA265">
        <v>1737</v>
      </c>
      <c r="GB265">
        <v>1</v>
      </c>
      <c r="GC265">
        <v>17</v>
      </c>
      <c r="GD265">
        <v>54.3</v>
      </c>
      <c r="GE265">
        <v>54.6</v>
      </c>
      <c r="GF265">
        <v>3.1567400000000001</v>
      </c>
      <c r="GG265">
        <v>2.4389599999999998</v>
      </c>
      <c r="GH265">
        <v>1.3513200000000001</v>
      </c>
      <c r="GI265">
        <v>2.2448700000000001</v>
      </c>
      <c r="GJ265">
        <v>1.3000499999999999</v>
      </c>
      <c r="GK265">
        <v>2.2546400000000002</v>
      </c>
      <c r="GL265">
        <v>26.1279</v>
      </c>
      <c r="GM265">
        <v>14.009499999999999</v>
      </c>
      <c r="GN265">
        <v>19</v>
      </c>
      <c r="GO265">
        <v>315.59199999999998</v>
      </c>
      <c r="GP265">
        <v>501.31099999999998</v>
      </c>
      <c r="GQ265">
        <v>17.721299999999999</v>
      </c>
      <c r="GR265">
        <v>23.3901</v>
      </c>
      <c r="GS265">
        <v>29.999700000000001</v>
      </c>
      <c r="GT265">
        <v>23.789300000000001</v>
      </c>
      <c r="GU265">
        <v>23.825500000000002</v>
      </c>
      <c r="GV265">
        <v>63.151499999999999</v>
      </c>
      <c r="GW265">
        <v>57.601500000000001</v>
      </c>
      <c r="GX265">
        <v>100</v>
      </c>
      <c r="GY265">
        <v>17.714300000000001</v>
      </c>
      <c r="GZ265">
        <v>1853.53</v>
      </c>
      <c r="HA265">
        <v>7.2872199999999996</v>
      </c>
      <c r="HB265">
        <v>101.836</v>
      </c>
      <c r="HC265">
        <v>102.35599999999999</v>
      </c>
    </row>
    <row r="266" spans="1:211" x14ac:dyDescent="0.2">
      <c r="A266">
        <v>250</v>
      </c>
      <c r="B266">
        <v>1736452229.0999999</v>
      </c>
      <c r="C266">
        <v>499</v>
      </c>
      <c r="D266" t="s">
        <v>850</v>
      </c>
      <c r="E266" t="s">
        <v>851</v>
      </c>
      <c r="F266">
        <v>2</v>
      </c>
      <c r="G266">
        <v>1736452227.0999999</v>
      </c>
      <c r="H266">
        <f t="shared" si="102"/>
        <v>3.5291751193918196E-3</v>
      </c>
      <c r="I266">
        <f t="shared" si="103"/>
        <v>3.5291751193918195</v>
      </c>
      <c r="J266">
        <f t="shared" si="104"/>
        <v>44.168880376953261</v>
      </c>
      <c r="K266">
        <f t="shared" si="105"/>
        <v>1746.73</v>
      </c>
      <c r="L266">
        <f t="shared" si="106"/>
        <v>1483.7627488415671</v>
      </c>
      <c r="M266">
        <f t="shared" si="107"/>
        <v>151.53805215270967</v>
      </c>
      <c r="N266">
        <f t="shared" si="108"/>
        <v>178.39513900949549</v>
      </c>
      <c r="O266">
        <f t="shared" si="109"/>
        <v>0.31628848256889625</v>
      </c>
      <c r="P266">
        <f t="shared" si="110"/>
        <v>3.5374710517585983</v>
      </c>
      <c r="Q266">
        <f t="shared" si="111"/>
        <v>0.30137555288208812</v>
      </c>
      <c r="R266">
        <f t="shared" si="112"/>
        <v>0.18964098180880165</v>
      </c>
      <c r="S266">
        <f t="shared" si="113"/>
        <v>317.40015</v>
      </c>
      <c r="T266">
        <f t="shared" si="114"/>
        <v>20.806890044906876</v>
      </c>
      <c r="U266">
        <f t="shared" si="115"/>
        <v>19.992550000000001</v>
      </c>
      <c r="V266">
        <f t="shared" si="116"/>
        <v>2.3455307151856037</v>
      </c>
      <c r="W266">
        <f t="shared" si="117"/>
        <v>49.85175994026968</v>
      </c>
      <c r="X266">
        <f t="shared" si="118"/>
        <v>1.1701394642655376</v>
      </c>
      <c r="Y266">
        <f t="shared" si="119"/>
        <v>2.3472380226245781</v>
      </c>
      <c r="Z266">
        <f t="shared" si="120"/>
        <v>1.1753912509200661</v>
      </c>
      <c r="AA266">
        <f t="shared" si="121"/>
        <v>-155.63662276517925</v>
      </c>
      <c r="AB266">
        <f t="shared" si="122"/>
        <v>2.2408676372731717</v>
      </c>
      <c r="AC266">
        <f t="shared" si="123"/>
        <v>0.12735921555471999</v>
      </c>
      <c r="AD266">
        <f t="shared" si="124"/>
        <v>164.13175408764866</v>
      </c>
      <c r="AE266">
        <f t="shared" si="125"/>
        <v>70.900654844199181</v>
      </c>
      <c r="AF266">
        <f t="shared" si="126"/>
        <v>3.5290473374823699</v>
      </c>
      <c r="AG266">
        <f t="shared" si="127"/>
        <v>44.168880376953261</v>
      </c>
      <c r="AH266">
        <v>1846.5272353068401</v>
      </c>
      <c r="AI266">
        <v>1770.2259393939401</v>
      </c>
      <c r="AJ266">
        <v>3.2236524736629399</v>
      </c>
      <c r="AK266">
        <v>84.881134538593102</v>
      </c>
      <c r="AL266">
        <f t="shared" si="128"/>
        <v>3.5291751193918195</v>
      </c>
      <c r="AM266">
        <v>7.2710949438024501</v>
      </c>
      <c r="AN266">
        <v>11.4568727272727</v>
      </c>
      <c r="AO266">
        <v>-1.00016174537995E-5</v>
      </c>
      <c r="AP266">
        <v>118.923516889192</v>
      </c>
      <c r="AQ266">
        <v>138</v>
      </c>
      <c r="AR266">
        <v>28</v>
      </c>
      <c r="AS266">
        <f t="shared" si="129"/>
        <v>1</v>
      </c>
      <c r="AT266">
        <f t="shared" si="130"/>
        <v>0</v>
      </c>
      <c r="AU266">
        <f t="shared" si="131"/>
        <v>55379.953548337216</v>
      </c>
      <c r="AV266">
        <f t="shared" si="132"/>
        <v>2000</v>
      </c>
      <c r="AW266">
        <f t="shared" si="133"/>
        <v>1686.0000600000001</v>
      </c>
      <c r="AX266">
        <f t="shared" si="134"/>
        <v>0.84300003000000001</v>
      </c>
      <c r="AY266">
        <f t="shared" si="135"/>
        <v>0.158700075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1736452227.0999999</v>
      </c>
      <c r="BF266">
        <v>1746.73</v>
      </c>
      <c r="BG266">
        <v>1839.19</v>
      </c>
      <c r="BH266">
        <v>11.45725</v>
      </c>
      <c r="BI266">
        <v>7.271725</v>
      </c>
      <c r="BJ266">
        <v>1721.2349999999999</v>
      </c>
      <c r="BK266">
        <v>11.4339</v>
      </c>
      <c r="BL266">
        <v>500.09699999999998</v>
      </c>
      <c r="BM266">
        <v>102.101</v>
      </c>
      <c r="BN266">
        <v>2.991835E-2</v>
      </c>
      <c r="BO266">
        <v>20.004300000000001</v>
      </c>
      <c r="BP266">
        <v>19.992550000000001</v>
      </c>
      <c r="BQ266">
        <v>999.9</v>
      </c>
      <c r="BR266">
        <v>0</v>
      </c>
      <c r="BS266">
        <v>0</v>
      </c>
      <c r="BT266">
        <v>10019.4</v>
      </c>
      <c r="BU266">
        <v>594.73800000000006</v>
      </c>
      <c r="BV266">
        <v>1526.75</v>
      </c>
      <c r="BW266">
        <v>-92.459450000000004</v>
      </c>
      <c r="BX266">
        <v>1766.9749999999999</v>
      </c>
      <c r="BY266">
        <v>1852.66</v>
      </c>
      <c r="BZ266">
        <v>4.1855349999999998</v>
      </c>
      <c r="CA266">
        <v>1839.19</v>
      </c>
      <c r="CB266">
        <v>7.271725</v>
      </c>
      <c r="CC266">
        <v>1.1697949999999999</v>
      </c>
      <c r="CD266">
        <v>0.74244949999999998</v>
      </c>
      <c r="CE266">
        <v>9.2226199999999992</v>
      </c>
      <c r="CF266">
        <v>2.65212</v>
      </c>
      <c r="CG266">
        <v>2000</v>
      </c>
      <c r="CH266">
        <v>0.89999899999999999</v>
      </c>
      <c r="CI266">
        <v>0.10000100000000001</v>
      </c>
      <c r="CJ266">
        <v>22</v>
      </c>
      <c r="CK266">
        <v>42020.55</v>
      </c>
      <c r="CL266">
        <v>1736448967.0999999</v>
      </c>
      <c r="CM266" t="s">
        <v>347</v>
      </c>
      <c r="CN266">
        <v>1736448967.0999999</v>
      </c>
      <c r="CO266">
        <v>1736448953.0999999</v>
      </c>
      <c r="CP266">
        <v>2</v>
      </c>
      <c r="CQ266">
        <v>-0.42199999999999999</v>
      </c>
      <c r="CR266">
        <v>-1.2999999999999999E-2</v>
      </c>
      <c r="CS266">
        <v>1.4690000000000001</v>
      </c>
      <c r="CT266">
        <v>4.4999999999999998E-2</v>
      </c>
      <c r="CU266">
        <v>197</v>
      </c>
      <c r="CV266">
        <v>13</v>
      </c>
      <c r="CW266">
        <v>0.01</v>
      </c>
      <c r="CX266">
        <v>0.02</v>
      </c>
      <c r="CY266">
        <v>-91.621518750000007</v>
      </c>
      <c r="CZ266">
        <v>-3.9848911764702502</v>
      </c>
      <c r="DA266">
        <v>0.62839812441909404</v>
      </c>
      <c r="DB266">
        <v>0</v>
      </c>
      <c r="DC266">
        <v>4.1900550000000001</v>
      </c>
      <c r="DD266">
        <v>-3.6402352941191603E-2</v>
      </c>
      <c r="DE266">
        <v>2.8588699690611299E-3</v>
      </c>
      <c r="DF266">
        <v>1</v>
      </c>
      <c r="DG266">
        <v>1</v>
      </c>
      <c r="DH266">
        <v>2</v>
      </c>
      <c r="DI266" t="s">
        <v>362</v>
      </c>
      <c r="DJ266">
        <v>2.9368500000000002</v>
      </c>
      <c r="DK266">
        <v>2.6321300000000001</v>
      </c>
      <c r="DL266">
        <v>0.26397799999999999</v>
      </c>
      <c r="DM266">
        <v>0.26990399999999998</v>
      </c>
      <c r="DN266">
        <v>7.0091299999999995E-2</v>
      </c>
      <c r="DO266">
        <v>4.9510499999999999E-2</v>
      </c>
      <c r="DP266">
        <v>24841.8</v>
      </c>
      <c r="DQ266">
        <v>27547.7</v>
      </c>
      <c r="DR266">
        <v>29465.5</v>
      </c>
      <c r="DS266">
        <v>34711.800000000003</v>
      </c>
      <c r="DT266">
        <v>34607.9</v>
      </c>
      <c r="DU266">
        <v>41739.9</v>
      </c>
      <c r="DV266">
        <v>40238.400000000001</v>
      </c>
      <c r="DW266">
        <v>47582</v>
      </c>
      <c r="DX266">
        <v>1.71255</v>
      </c>
      <c r="DY266">
        <v>2.0503</v>
      </c>
      <c r="DZ266">
        <v>3.0547399999999999E-2</v>
      </c>
      <c r="EA266">
        <v>0</v>
      </c>
      <c r="EB266">
        <v>19.495100000000001</v>
      </c>
      <c r="EC266">
        <v>999.9</v>
      </c>
      <c r="ED266">
        <v>64.290000000000006</v>
      </c>
      <c r="EE266">
        <v>22.416</v>
      </c>
      <c r="EF266">
        <v>17.138300000000001</v>
      </c>
      <c r="EG266">
        <v>60.7682</v>
      </c>
      <c r="EH266">
        <v>44.238799999999998</v>
      </c>
      <c r="EI266">
        <v>1</v>
      </c>
      <c r="EJ266">
        <v>-0.30926599999999999</v>
      </c>
      <c r="EK266">
        <v>1.5434600000000001</v>
      </c>
      <c r="EL266">
        <v>20.2804</v>
      </c>
      <c r="EM266">
        <v>5.2475399999999999</v>
      </c>
      <c r="EN266">
        <v>11.914099999999999</v>
      </c>
      <c r="EO266">
        <v>4.9896000000000003</v>
      </c>
      <c r="EP266">
        <v>3.2841300000000002</v>
      </c>
      <c r="EQ266">
        <v>9999</v>
      </c>
      <c r="ER266">
        <v>9999</v>
      </c>
      <c r="ES266">
        <v>999.9</v>
      </c>
      <c r="ET266">
        <v>9999</v>
      </c>
      <c r="EU266">
        <v>1.8840699999999999</v>
      </c>
      <c r="EV266">
        <v>1.8843099999999999</v>
      </c>
      <c r="EW266">
        <v>1.8851899999999999</v>
      </c>
      <c r="EX266">
        <v>1.8872100000000001</v>
      </c>
      <c r="EY266">
        <v>1.88368</v>
      </c>
      <c r="EZ266">
        <v>1.87683</v>
      </c>
      <c r="FA266">
        <v>1.88263</v>
      </c>
      <c r="FB266">
        <v>1.8881300000000001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25.6</v>
      </c>
      <c r="FQ266">
        <v>2.3400000000000001E-2</v>
      </c>
      <c r="FR266">
        <v>-0.66434949939203702</v>
      </c>
      <c r="FS266">
        <v>9.8787948123959593E-3</v>
      </c>
      <c r="FT266">
        <v>5.3251326344088904E-6</v>
      </c>
      <c r="FU266">
        <v>-1.29812346716052E-9</v>
      </c>
      <c r="FV266">
        <v>-3.0087886876822501E-2</v>
      </c>
      <c r="FW266">
        <v>-3.68478344840185E-3</v>
      </c>
      <c r="FX266">
        <v>8.3536045323785897E-4</v>
      </c>
      <c r="FY266">
        <v>-9.0991182514875006E-6</v>
      </c>
      <c r="FZ266">
        <v>5</v>
      </c>
      <c r="GA266">
        <v>1737</v>
      </c>
      <c r="GB266">
        <v>1</v>
      </c>
      <c r="GC266">
        <v>17</v>
      </c>
      <c r="GD266">
        <v>54.4</v>
      </c>
      <c r="GE266">
        <v>54.6</v>
      </c>
      <c r="GF266">
        <v>3.1652800000000001</v>
      </c>
      <c r="GG266">
        <v>2.4194300000000002</v>
      </c>
      <c r="GH266">
        <v>1.3513200000000001</v>
      </c>
      <c r="GI266">
        <v>2.2448700000000001</v>
      </c>
      <c r="GJ266">
        <v>1.3000499999999999</v>
      </c>
      <c r="GK266">
        <v>2.4157700000000002</v>
      </c>
      <c r="GL266">
        <v>26.107399999999998</v>
      </c>
      <c r="GM266">
        <v>14.0182</v>
      </c>
      <c r="GN266">
        <v>19</v>
      </c>
      <c r="GO266">
        <v>317.07400000000001</v>
      </c>
      <c r="GP266">
        <v>501.68200000000002</v>
      </c>
      <c r="GQ266">
        <v>17.718299999999999</v>
      </c>
      <c r="GR266">
        <v>23.387499999999999</v>
      </c>
      <c r="GS266">
        <v>29.9998</v>
      </c>
      <c r="GT266">
        <v>23.787199999999999</v>
      </c>
      <c r="GU266">
        <v>23.823399999999999</v>
      </c>
      <c r="GV266">
        <v>63.399700000000003</v>
      </c>
      <c r="GW266">
        <v>57.601500000000001</v>
      </c>
      <c r="GX266">
        <v>100</v>
      </c>
      <c r="GY266">
        <v>17.714300000000001</v>
      </c>
      <c r="GZ266">
        <v>1867.13</v>
      </c>
      <c r="HA266">
        <v>7.2871699999999997</v>
      </c>
      <c r="HB266">
        <v>101.837</v>
      </c>
      <c r="HC266">
        <v>102.355</v>
      </c>
    </row>
    <row r="267" spans="1:211" x14ac:dyDescent="0.2">
      <c r="A267">
        <v>251</v>
      </c>
      <c r="B267">
        <v>1736452231.0999999</v>
      </c>
      <c r="C267">
        <v>501</v>
      </c>
      <c r="D267" t="s">
        <v>852</v>
      </c>
      <c r="E267" t="s">
        <v>853</v>
      </c>
      <c r="F267">
        <v>2</v>
      </c>
      <c r="G267">
        <v>1736452230.0999999</v>
      </c>
      <c r="H267">
        <f t="shared" si="102"/>
        <v>3.5314735315101196E-3</v>
      </c>
      <c r="I267">
        <f t="shared" si="103"/>
        <v>3.5314735315101196</v>
      </c>
      <c r="J267">
        <f t="shared" si="104"/>
        <v>44.268288425018085</v>
      </c>
      <c r="K267">
        <f t="shared" si="105"/>
        <v>1756.28</v>
      </c>
      <c r="L267">
        <f t="shared" si="106"/>
        <v>1492.4339248480139</v>
      </c>
      <c r="M267">
        <f t="shared" si="107"/>
        <v>152.42636825233262</v>
      </c>
      <c r="N267">
        <f t="shared" si="108"/>
        <v>179.37369124161998</v>
      </c>
      <c r="O267">
        <f t="shared" si="109"/>
        <v>0.31606883259358537</v>
      </c>
      <c r="P267">
        <f t="shared" si="110"/>
        <v>3.5409209007957769</v>
      </c>
      <c r="Q267">
        <f t="shared" si="111"/>
        <v>0.30118986032267625</v>
      </c>
      <c r="R267">
        <f t="shared" si="112"/>
        <v>0.18952209925706848</v>
      </c>
      <c r="S267">
        <f t="shared" si="113"/>
        <v>317.39697599850001</v>
      </c>
      <c r="T267">
        <f t="shared" si="114"/>
        <v>20.807031328215075</v>
      </c>
      <c r="U267">
        <f t="shared" si="115"/>
        <v>20.002099999999999</v>
      </c>
      <c r="V267">
        <f t="shared" si="116"/>
        <v>2.3469182737196768</v>
      </c>
      <c r="W267">
        <f t="shared" si="117"/>
        <v>49.842454597597751</v>
      </c>
      <c r="X267">
        <f t="shared" si="118"/>
        <v>1.1700224733498499</v>
      </c>
      <c r="Y267">
        <f t="shared" si="119"/>
        <v>2.3474415190744664</v>
      </c>
      <c r="Z267">
        <f t="shared" si="120"/>
        <v>1.1768958003698269</v>
      </c>
      <c r="AA267">
        <f t="shared" si="121"/>
        <v>-155.73798273959628</v>
      </c>
      <c r="AB267">
        <f t="shared" si="122"/>
        <v>0.6872332593737599</v>
      </c>
      <c r="AC267">
        <f t="shared" si="123"/>
        <v>3.9022883290761021E-2</v>
      </c>
      <c r="AD267">
        <f t="shared" si="124"/>
        <v>162.38524940156827</v>
      </c>
      <c r="AE267">
        <f t="shared" si="125"/>
        <v>71.585322853562801</v>
      </c>
      <c r="AF267">
        <f t="shared" si="126"/>
        <v>3.5314501843502315</v>
      </c>
      <c r="AG267">
        <f t="shared" si="127"/>
        <v>44.268288425018085</v>
      </c>
      <c r="AH267">
        <v>1853.08461777977</v>
      </c>
      <c r="AI267">
        <v>1776.67357575758</v>
      </c>
      <c r="AJ267">
        <v>3.2333160371785401</v>
      </c>
      <c r="AK267">
        <v>84.881134538593102</v>
      </c>
      <c r="AL267">
        <f t="shared" si="128"/>
        <v>3.5314735315101196</v>
      </c>
      <c r="AM267">
        <v>7.27152175363568</v>
      </c>
      <c r="AN267">
        <v>11.455685314685301</v>
      </c>
      <c r="AO267">
        <v>-1.0550166018201699E-5</v>
      </c>
      <c r="AP267">
        <v>118.923516889192</v>
      </c>
      <c r="AQ267">
        <v>133</v>
      </c>
      <c r="AR267">
        <v>27</v>
      </c>
      <c r="AS267">
        <f t="shared" si="129"/>
        <v>1</v>
      </c>
      <c r="AT267">
        <f t="shared" si="130"/>
        <v>0</v>
      </c>
      <c r="AU267">
        <f t="shared" si="131"/>
        <v>55457.061259621143</v>
      </c>
      <c r="AV267">
        <f t="shared" si="132"/>
        <v>1999.98</v>
      </c>
      <c r="AW267">
        <f t="shared" si="133"/>
        <v>1685.9831999994001</v>
      </c>
      <c r="AX267">
        <f t="shared" si="134"/>
        <v>0.84300003000000001</v>
      </c>
      <c r="AY267">
        <f t="shared" si="135"/>
        <v>0.158700075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1736452230.0999999</v>
      </c>
      <c r="BF267">
        <v>1756.28</v>
      </c>
      <c r="BG267">
        <v>1849.51</v>
      </c>
      <c r="BH267">
        <v>11.4559</v>
      </c>
      <c r="BI267">
        <v>7.2718699999999998</v>
      </c>
      <c r="BJ267">
        <v>1730.63</v>
      </c>
      <c r="BK267">
        <v>11.432499999999999</v>
      </c>
      <c r="BL267">
        <v>500.61700000000002</v>
      </c>
      <c r="BM267">
        <v>102.10299999999999</v>
      </c>
      <c r="BN267">
        <v>2.9741500000000001E-2</v>
      </c>
      <c r="BO267">
        <v>20.005700000000001</v>
      </c>
      <c r="BP267">
        <v>20.002099999999999</v>
      </c>
      <c r="BQ267">
        <v>999.9</v>
      </c>
      <c r="BR267">
        <v>0</v>
      </c>
      <c r="BS267">
        <v>0</v>
      </c>
      <c r="BT267">
        <v>10033.799999999999</v>
      </c>
      <c r="BU267">
        <v>594.70100000000002</v>
      </c>
      <c r="BV267">
        <v>1515.5</v>
      </c>
      <c r="BW267">
        <v>-93.231200000000001</v>
      </c>
      <c r="BX267">
        <v>1776.63</v>
      </c>
      <c r="BY267">
        <v>1863.06</v>
      </c>
      <c r="BZ267">
        <v>4.1839899999999997</v>
      </c>
      <c r="CA267">
        <v>1849.51</v>
      </c>
      <c r="CB267">
        <v>7.2718699999999998</v>
      </c>
      <c r="CC267">
        <v>1.1696800000000001</v>
      </c>
      <c r="CD267">
        <v>0.74248199999999998</v>
      </c>
      <c r="CE267">
        <v>9.2211800000000004</v>
      </c>
      <c r="CF267">
        <v>2.6527400000000001</v>
      </c>
      <c r="CG267">
        <v>1999.98</v>
      </c>
      <c r="CH267">
        <v>0.89999899999999999</v>
      </c>
      <c r="CI267">
        <v>0.10000100000000001</v>
      </c>
      <c r="CJ267">
        <v>22</v>
      </c>
      <c r="CK267">
        <v>42020.2</v>
      </c>
      <c r="CL267">
        <v>1736448967.0999999</v>
      </c>
      <c r="CM267" t="s">
        <v>347</v>
      </c>
      <c r="CN267">
        <v>1736448967.0999999</v>
      </c>
      <c r="CO267">
        <v>1736448953.0999999</v>
      </c>
      <c r="CP267">
        <v>2</v>
      </c>
      <c r="CQ267">
        <v>-0.42199999999999999</v>
      </c>
      <c r="CR267">
        <v>-1.2999999999999999E-2</v>
      </c>
      <c r="CS267">
        <v>1.4690000000000001</v>
      </c>
      <c r="CT267">
        <v>4.4999999999999998E-2</v>
      </c>
      <c r="CU267">
        <v>197</v>
      </c>
      <c r="CV267">
        <v>13</v>
      </c>
      <c r="CW267">
        <v>0.01</v>
      </c>
      <c r="CX267">
        <v>0.02</v>
      </c>
      <c r="CY267">
        <v>-91.765012499999997</v>
      </c>
      <c r="CZ267">
        <v>-5.9343705882351001</v>
      </c>
      <c r="DA267">
        <v>0.69626410926009097</v>
      </c>
      <c r="DB267">
        <v>0</v>
      </c>
      <c r="DC267">
        <v>4.1888606250000002</v>
      </c>
      <c r="DD267">
        <v>-3.6440294117660303E-2</v>
      </c>
      <c r="DE267">
        <v>2.8629365796982499E-3</v>
      </c>
      <c r="DF267">
        <v>1</v>
      </c>
      <c r="DG267">
        <v>1</v>
      </c>
      <c r="DH267">
        <v>2</v>
      </c>
      <c r="DI267" t="s">
        <v>362</v>
      </c>
      <c r="DJ267">
        <v>2.9364499999999998</v>
      </c>
      <c r="DK267">
        <v>2.62914</v>
      </c>
      <c r="DL267">
        <v>0.26453500000000002</v>
      </c>
      <c r="DM267">
        <v>0.27052999999999999</v>
      </c>
      <c r="DN267">
        <v>7.0088399999999995E-2</v>
      </c>
      <c r="DO267">
        <v>4.9510699999999998E-2</v>
      </c>
      <c r="DP267">
        <v>24823</v>
      </c>
      <c r="DQ267">
        <v>27524.6</v>
      </c>
      <c r="DR267">
        <v>29465.5</v>
      </c>
      <c r="DS267">
        <v>34712.199999999997</v>
      </c>
      <c r="DT267">
        <v>34608.1</v>
      </c>
      <c r="DU267">
        <v>41740.400000000001</v>
      </c>
      <c r="DV267">
        <v>40238.5</v>
      </c>
      <c r="DW267">
        <v>47582.5</v>
      </c>
      <c r="DX267">
        <v>1.72383</v>
      </c>
      <c r="DY267">
        <v>2.0501499999999999</v>
      </c>
      <c r="DZ267">
        <v>3.07411E-2</v>
      </c>
      <c r="EA267">
        <v>0</v>
      </c>
      <c r="EB267">
        <v>19.4954</v>
      </c>
      <c r="EC267">
        <v>999.9</v>
      </c>
      <c r="ED267">
        <v>64.290000000000006</v>
      </c>
      <c r="EE267">
        <v>22.416</v>
      </c>
      <c r="EF267">
        <v>17.137699999999999</v>
      </c>
      <c r="EG267">
        <v>61.588200000000001</v>
      </c>
      <c r="EH267">
        <v>44.883800000000001</v>
      </c>
      <c r="EI267">
        <v>1</v>
      </c>
      <c r="EJ267">
        <v>-0.30933699999999997</v>
      </c>
      <c r="EK267">
        <v>1.5388900000000001</v>
      </c>
      <c r="EL267">
        <v>20.2805</v>
      </c>
      <c r="EM267">
        <v>5.2472399999999997</v>
      </c>
      <c r="EN267">
        <v>11.914099999999999</v>
      </c>
      <c r="EO267">
        <v>4.9895500000000004</v>
      </c>
      <c r="EP267">
        <v>3.2841300000000002</v>
      </c>
      <c r="EQ267">
        <v>9999</v>
      </c>
      <c r="ER267">
        <v>9999</v>
      </c>
      <c r="ES267">
        <v>999.9</v>
      </c>
      <c r="ET267">
        <v>9999</v>
      </c>
      <c r="EU267">
        <v>1.8840699999999999</v>
      </c>
      <c r="EV267">
        <v>1.8843099999999999</v>
      </c>
      <c r="EW267">
        <v>1.8851800000000001</v>
      </c>
      <c r="EX267">
        <v>1.8872100000000001</v>
      </c>
      <c r="EY267">
        <v>1.88367</v>
      </c>
      <c r="EZ267">
        <v>1.8768100000000001</v>
      </c>
      <c r="FA267">
        <v>1.88263</v>
      </c>
      <c r="FB267">
        <v>1.8881399999999999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25.7</v>
      </c>
      <c r="FQ267">
        <v>2.3400000000000001E-2</v>
      </c>
      <c r="FR267">
        <v>-0.66434949939203702</v>
      </c>
      <c r="FS267">
        <v>9.8787948123959593E-3</v>
      </c>
      <c r="FT267">
        <v>5.3251326344088904E-6</v>
      </c>
      <c r="FU267">
        <v>-1.29812346716052E-9</v>
      </c>
      <c r="FV267">
        <v>-3.0087886876822501E-2</v>
      </c>
      <c r="FW267">
        <v>-3.68478344840185E-3</v>
      </c>
      <c r="FX267">
        <v>8.3536045323785897E-4</v>
      </c>
      <c r="FY267">
        <v>-9.0991182514875006E-6</v>
      </c>
      <c r="FZ267">
        <v>5</v>
      </c>
      <c r="GA267">
        <v>1737</v>
      </c>
      <c r="GB267">
        <v>1</v>
      </c>
      <c r="GC267">
        <v>17</v>
      </c>
      <c r="GD267">
        <v>54.4</v>
      </c>
      <c r="GE267">
        <v>54.6</v>
      </c>
      <c r="GF267">
        <v>3.1750500000000001</v>
      </c>
      <c r="GG267">
        <v>2.4255399999999998</v>
      </c>
      <c r="GH267">
        <v>1.3513200000000001</v>
      </c>
      <c r="GI267">
        <v>2.2473100000000001</v>
      </c>
      <c r="GJ267">
        <v>1.3000499999999999</v>
      </c>
      <c r="GK267">
        <v>2.49512</v>
      </c>
      <c r="GL267">
        <v>26.107399999999998</v>
      </c>
      <c r="GM267">
        <v>14.0182</v>
      </c>
      <c r="GN267">
        <v>19</v>
      </c>
      <c r="GO267">
        <v>321.863</v>
      </c>
      <c r="GP267">
        <v>501.55799999999999</v>
      </c>
      <c r="GQ267">
        <v>17.714700000000001</v>
      </c>
      <c r="GR267">
        <v>23.384799999999998</v>
      </c>
      <c r="GS267">
        <v>29.9998</v>
      </c>
      <c r="GT267">
        <v>23.784600000000001</v>
      </c>
      <c r="GU267">
        <v>23.820799999999998</v>
      </c>
      <c r="GV267">
        <v>63.505899999999997</v>
      </c>
      <c r="GW267">
        <v>57.601500000000001</v>
      </c>
      <c r="GX267">
        <v>100</v>
      </c>
      <c r="GY267">
        <v>17.709599999999998</v>
      </c>
      <c r="GZ267">
        <v>1867.13</v>
      </c>
      <c r="HA267">
        <v>7.2911900000000003</v>
      </c>
      <c r="HB267">
        <v>101.837</v>
      </c>
      <c r="HC267">
        <v>102.35599999999999</v>
      </c>
    </row>
    <row r="268" spans="1:211" x14ac:dyDescent="0.2">
      <c r="A268">
        <v>252</v>
      </c>
      <c r="B268">
        <v>1736452233.0999999</v>
      </c>
      <c r="C268">
        <v>503</v>
      </c>
      <c r="D268" t="s">
        <v>854</v>
      </c>
      <c r="E268" t="s">
        <v>855</v>
      </c>
      <c r="F268">
        <v>2</v>
      </c>
      <c r="G268">
        <v>1736452231.0999999</v>
      </c>
      <c r="H268">
        <f t="shared" si="102"/>
        <v>3.5297712352379781E-3</v>
      </c>
      <c r="I268">
        <f t="shared" si="103"/>
        <v>3.5297712352379782</v>
      </c>
      <c r="J268">
        <f t="shared" si="104"/>
        <v>44.444731547773429</v>
      </c>
      <c r="K268">
        <f t="shared" si="105"/>
        <v>1759.5350000000001</v>
      </c>
      <c r="L268">
        <f t="shared" si="106"/>
        <v>1494.6608582791882</v>
      </c>
      <c r="M268">
        <f t="shared" si="107"/>
        <v>152.65414019311746</v>
      </c>
      <c r="N268">
        <f t="shared" si="108"/>
        <v>179.70652076480951</v>
      </c>
      <c r="O268">
        <f t="shared" si="109"/>
        <v>0.3159989219707719</v>
      </c>
      <c r="P268">
        <f t="shared" si="110"/>
        <v>3.5394671299756988</v>
      </c>
      <c r="Q268">
        <f t="shared" si="111"/>
        <v>0.30112056509982554</v>
      </c>
      <c r="R268">
        <f t="shared" si="112"/>
        <v>0.18947872634492874</v>
      </c>
      <c r="S268">
        <f t="shared" si="113"/>
        <v>317.39769449943748</v>
      </c>
      <c r="T268">
        <f t="shared" si="114"/>
        <v>20.807968488074771</v>
      </c>
      <c r="U268">
        <f t="shared" si="115"/>
        <v>19.999549999999999</v>
      </c>
      <c r="V268">
        <f t="shared" si="116"/>
        <v>2.3465477034290716</v>
      </c>
      <c r="W268">
        <f t="shared" si="117"/>
        <v>49.838309865557669</v>
      </c>
      <c r="X268">
        <f t="shared" si="118"/>
        <v>1.16994328956967</v>
      </c>
      <c r="Y268">
        <f t="shared" si="119"/>
        <v>2.3474778593529235</v>
      </c>
      <c r="Z268">
        <f t="shared" si="120"/>
        <v>1.1766044138594016</v>
      </c>
      <c r="AA268">
        <f t="shared" si="121"/>
        <v>-155.66291147399482</v>
      </c>
      <c r="AB268">
        <f t="shared" si="122"/>
        <v>1.2212464122318647</v>
      </c>
      <c r="AC268">
        <f t="shared" si="123"/>
        <v>6.937319789761201E-2</v>
      </c>
      <c r="AD268">
        <f t="shared" si="124"/>
        <v>163.02540263557214</v>
      </c>
      <c r="AE268">
        <f t="shared" si="125"/>
        <v>71.975166421575338</v>
      </c>
      <c r="AF268">
        <f t="shared" si="126"/>
        <v>3.530341185838735</v>
      </c>
      <c r="AG268">
        <f t="shared" si="127"/>
        <v>44.444731547773429</v>
      </c>
      <c r="AH268">
        <v>1859.85013093557</v>
      </c>
      <c r="AI268">
        <v>1783.16242424242</v>
      </c>
      <c r="AJ268">
        <v>3.2409267624871001</v>
      </c>
      <c r="AK268">
        <v>84.881134538593102</v>
      </c>
      <c r="AL268">
        <f t="shared" si="128"/>
        <v>3.5297712352379782</v>
      </c>
      <c r="AM268">
        <v>7.2717995538724001</v>
      </c>
      <c r="AN268">
        <v>11.4544909090909</v>
      </c>
      <c r="AO268">
        <v>-1.39790633173179E-5</v>
      </c>
      <c r="AP268">
        <v>118.923516889192</v>
      </c>
      <c r="AQ268">
        <v>133</v>
      </c>
      <c r="AR268">
        <v>27</v>
      </c>
      <c r="AS268">
        <f t="shared" si="129"/>
        <v>1</v>
      </c>
      <c r="AT268">
        <f t="shared" si="130"/>
        <v>0</v>
      </c>
      <c r="AU268">
        <f t="shared" si="131"/>
        <v>55424.456357145878</v>
      </c>
      <c r="AV268">
        <f t="shared" si="132"/>
        <v>1999.9849999999999</v>
      </c>
      <c r="AW268">
        <f t="shared" si="133"/>
        <v>1685.9873849997746</v>
      </c>
      <c r="AX268">
        <f t="shared" si="134"/>
        <v>0.84300001499999988</v>
      </c>
      <c r="AY268">
        <f t="shared" si="135"/>
        <v>0.1587000375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1736452231.0999999</v>
      </c>
      <c r="BF268">
        <v>1759.5350000000001</v>
      </c>
      <c r="BG268">
        <v>1853.2550000000001</v>
      </c>
      <c r="BH268">
        <v>11.4551</v>
      </c>
      <c r="BI268">
        <v>7.2718749999999996</v>
      </c>
      <c r="BJ268">
        <v>1733.83</v>
      </c>
      <c r="BK268">
        <v>11.431699999999999</v>
      </c>
      <c r="BL268">
        <v>500.55650000000003</v>
      </c>
      <c r="BM268">
        <v>102.1045</v>
      </c>
      <c r="BN268">
        <v>2.8461699999999999E-2</v>
      </c>
      <c r="BO268">
        <v>20.005949999999999</v>
      </c>
      <c r="BP268">
        <v>19.999549999999999</v>
      </c>
      <c r="BQ268">
        <v>999.9</v>
      </c>
      <c r="BR268">
        <v>0</v>
      </c>
      <c r="BS268">
        <v>0</v>
      </c>
      <c r="BT268">
        <v>10027.5</v>
      </c>
      <c r="BU268">
        <v>594.71349999999995</v>
      </c>
      <c r="BV268">
        <v>1513.72</v>
      </c>
      <c r="BW268">
        <v>-93.719800000000006</v>
      </c>
      <c r="BX268">
        <v>1779.92</v>
      </c>
      <c r="BY268">
        <v>1866.83</v>
      </c>
      <c r="BZ268">
        <v>4.1831899999999997</v>
      </c>
      <c r="CA268">
        <v>1853.2550000000001</v>
      </c>
      <c r="CB268">
        <v>7.2718749999999996</v>
      </c>
      <c r="CC268">
        <v>1.1696150000000001</v>
      </c>
      <c r="CD268">
        <v>0.7424925</v>
      </c>
      <c r="CE268">
        <v>9.2203400000000002</v>
      </c>
      <c r="CF268">
        <v>2.6529349999999998</v>
      </c>
      <c r="CG268">
        <v>1999.9849999999999</v>
      </c>
      <c r="CH268">
        <v>0.89999949999999995</v>
      </c>
      <c r="CI268">
        <v>0.10000050000000001</v>
      </c>
      <c r="CJ268">
        <v>22</v>
      </c>
      <c r="CK268">
        <v>42020.25</v>
      </c>
      <c r="CL268">
        <v>1736448967.0999999</v>
      </c>
      <c r="CM268" t="s">
        <v>347</v>
      </c>
      <c r="CN268">
        <v>1736448967.0999999</v>
      </c>
      <c r="CO268">
        <v>1736448953.0999999</v>
      </c>
      <c r="CP268">
        <v>2</v>
      </c>
      <c r="CQ268">
        <v>-0.42199999999999999</v>
      </c>
      <c r="CR268">
        <v>-1.2999999999999999E-2</v>
      </c>
      <c r="CS268">
        <v>1.4690000000000001</v>
      </c>
      <c r="CT268">
        <v>4.4999999999999998E-2</v>
      </c>
      <c r="CU268">
        <v>197</v>
      </c>
      <c r="CV268">
        <v>13</v>
      </c>
      <c r="CW268">
        <v>0.01</v>
      </c>
      <c r="CX268">
        <v>0.02</v>
      </c>
      <c r="CY268">
        <v>-91.957456250000007</v>
      </c>
      <c r="CZ268">
        <v>-11.281420588234999</v>
      </c>
      <c r="DA268">
        <v>0.92323425722345098</v>
      </c>
      <c r="DB268">
        <v>0</v>
      </c>
      <c r="DC268">
        <v>4.1876949999999997</v>
      </c>
      <c r="DD268">
        <v>-3.4842352941190903E-2</v>
      </c>
      <c r="DE268">
        <v>2.74599936270928E-3</v>
      </c>
      <c r="DF268">
        <v>1</v>
      </c>
      <c r="DG268">
        <v>1</v>
      </c>
      <c r="DH268">
        <v>2</v>
      </c>
      <c r="DI268" t="s">
        <v>362</v>
      </c>
      <c r="DJ268">
        <v>2.9376000000000002</v>
      </c>
      <c r="DK268">
        <v>2.6292399999999998</v>
      </c>
      <c r="DL268">
        <v>0.26511499999999999</v>
      </c>
      <c r="DM268">
        <v>0.27111800000000003</v>
      </c>
      <c r="DN268">
        <v>7.0078699999999994E-2</v>
      </c>
      <c r="DO268">
        <v>4.9512199999999999E-2</v>
      </c>
      <c r="DP268">
        <v>24803.7</v>
      </c>
      <c r="DQ268">
        <v>27502.799999999999</v>
      </c>
      <c r="DR268">
        <v>29465.599999999999</v>
      </c>
      <c r="DS268">
        <v>34712.6</v>
      </c>
      <c r="DT268">
        <v>34608.400000000001</v>
      </c>
      <c r="DU268">
        <v>41740.800000000003</v>
      </c>
      <c r="DV268">
        <v>40238.400000000001</v>
      </c>
      <c r="DW268">
        <v>47583.199999999997</v>
      </c>
      <c r="DX268">
        <v>1.7242299999999999</v>
      </c>
      <c r="DY268">
        <v>2.0495800000000002</v>
      </c>
      <c r="DZ268">
        <v>2.9895499999999998E-2</v>
      </c>
      <c r="EA268">
        <v>0</v>
      </c>
      <c r="EB268">
        <v>19.4954</v>
      </c>
      <c r="EC268">
        <v>999.9</v>
      </c>
      <c r="ED268">
        <v>64.290000000000006</v>
      </c>
      <c r="EE268">
        <v>22.416</v>
      </c>
      <c r="EF268">
        <v>17.135200000000001</v>
      </c>
      <c r="EG268">
        <v>60.758200000000002</v>
      </c>
      <c r="EH268">
        <v>44.759599999999999</v>
      </c>
      <c r="EI268">
        <v>1</v>
      </c>
      <c r="EJ268">
        <v>-0.30942599999999998</v>
      </c>
      <c r="EK268">
        <v>1.5401400000000001</v>
      </c>
      <c r="EL268">
        <v>20.2805</v>
      </c>
      <c r="EM268">
        <v>5.24709</v>
      </c>
      <c r="EN268">
        <v>11.914099999999999</v>
      </c>
      <c r="EO268">
        <v>4.9895500000000004</v>
      </c>
      <c r="EP268">
        <v>3.2841499999999999</v>
      </c>
      <c r="EQ268">
        <v>9999</v>
      </c>
      <c r="ER268">
        <v>9999</v>
      </c>
      <c r="ES268">
        <v>999.9</v>
      </c>
      <c r="ET268">
        <v>9999</v>
      </c>
      <c r="EU268">
        <v>1.8840600000000001</v>
      </c>
      <c r="EV268">
        <v>1.8843000000000001</v>
      </c>
      <c r="EW268">
        <v>1.8851899999999999</v>
      </c>
      <c r="EX268">
        <v>1.8872100000000001</v>
      </c>
      <c r="EY268">
        <v>1.8836599999999999</v>
      </c>
      <c r="EZ268">
        <v>1.8768</v>
      </c>
      <c r="FA268">
        <v>1.88263</v>
      </c>
      <c r="FB268">
        <v>1.8881300000000001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25.82</v>
      </c>
      <c r="FQ268">
        <v>2.3400000000000001E-2</v>
      </c>
      <c r="FR268">
        <v>-0.66434949939203702</v>
      </c>
      <c r="FS268">
        <v>9.8787948123959593E-3</v>
      </c>
      <c r="FT268">
        <v>5.3251326344088904E-6</v>
      </c>
      <c r="FU268">
        <v>-1.29812346716052E-9</v>
      </c>
      <c r="FV268">
        <v>-3.0087886876822501E-2</v>
      </c>
      <c r="FW268">
        <v>-3.68478344840185E-3</v>
      </c>
      <c r="FX268">
        <v>8.3536045323785897E-4</v>
      </c>
      <c r="FY268">
        <v>-9.0991182514875006E-6</v>
      </c>
      <c r="FZ268">
        <v>5</v>
      </c>
      <c r="GA268">
        <v>1737</v>
      </c>
      <c r="GB268">
        <v>1</v>
      </c>
      <c r="GC268">
        <v>17</v>
      </c>
      <c r="GD268">
        <v>54.4</v>
      </c>
      <c r="GE268">
        <v>54.7</v>
      </c>
      <c r="GF268">
        <v>3.1848100000000001</v>
      </c>
      <c r="GG268">
        <v>2.4377399999999998</v>
      </c>
      <c r="GH268">
        <v>1.3513200000000001</v>
      </c>
      <c r="GI268">
        <v>2.2473100000000001</v>
      </c>
      <c r="GJ268">
        <v>1.3000499999999999</v>
      </c>
      <c r="GK268">
        <v>2.3132299999999999</v>
      </c>
      <c r="GL268">
        <v>26.107399999999998</v>
      </c>
      <c r="GM268">
        <v>14.0007</v>
      </c>
      <c r="GN268">
        <v>19</v>
      </c>
      <c r="GO268">
        <v>322.02</v>
      </c>
      <c r="GP268">
        <v>501.161</v>
      </c>
      <c r="GQ268">
        <v>17.712399999999999</v>
      </c>
      <c r="GR268">
        <v>23.382400000000001</v>
      </c>
      <c r="GS268">
        <v>29.999700000000001</v>
      </c>
      <c r="GT268">
        <v>23.782699999999998</v>
      </c>
      <c r="GU268">
        <v>23.8188</v>
      </c>
      <c r="GV268">
        <v>63.758000000000003</v>
      </c>
      <c r="GW268">
        <v>57.601500000000001</v>
      </c>
      <c r="GX268">
        <v>100</v>
      </c>
      <c r="GY268">
        <v>17.709599999999998</v>
      </c>
      <c r="GZ268">
        <v>1880.64</v>
      </c>
      <c r="HA268">
        <v>7.2923</v>
      </c>
      <c r="HB268">
        <v>101.837</v>
      </c>
      <c r="HC268">
        <v>102.358</v>
      </c>
    </row>
    <row r="269" spans="1:211" x14ac:dyDescent="0.2">
      <c r="A269">
        <v>253</v>
      </c>
      <c r="B269">
        <v>1736452235.0999999</v>
      </c>
      <c r="C269">
        <v>505</v>
      </c>
      <c r="D269" t="s">
        <v>856</v>
      </c>
      <c r="E269" t="s">
        <v>857</v>
      </c>
      <c r="F269">
        <v>2</v>
      </c>
      <c r="G269">
        <v>1736452234.0999999</v>
      </c>
      <c r="H269">
        <f t="shared" si="102"/>
        <v>3.5279700622625676E-3</v>
      </c>
      <c r="I269">
        <f t="shared" si="103"/>
        <v>3.5279700622625674</v>
      </c>
      <c r="J269">
        <f t="shared" si="104"/>
        <v>44.11611581093581</v>
      </c>
      <c r="K269">
        <f t="shared" si="105"/>
        <v>1769.6</v>
      </c>
      <c r="L269">
        <f t="shared" si="106"/>
        <v>1506.6087131637719</v>
      </c>
      <c r="M269">
        <f t="shared" si="107"/>
        <v>153.87636798712543</v>
      </c>
      <c r="N269">
        <f t="shared" si="108"/>
        <v>180.73678879648</v>
      </c>
      <c r="O269">
        <f t="shared" si="109"/>
        <v>0.31645080562466871</v>
      </c>
      <c r="P269">
        <f t="shared" si="110"/>
        <v>3.5319128016948138</v>
      </c>
      <c r="Q269">
        <f t="shared" si="111"/>
        <v>0.30150065348926663</v>
      </c>
      <c r="R269">
        <f t="shared" si="112"/>
        <v>0.18972225102989726</v>
      </c>
      <c r="S269">
        <f t="shared" si="113"/>
        <v>317.40142271917858</v>
      </c>
      <c r="T269">
        <f t="shared" si="114"/>
        <v>20.808855232962372</v>
      </c>
      <c r="U269">
        <f t="shared" si="115"/>
        <v>19.983899999999998</v>
      </c>
      <c r="V269">
        <f t="shared" si="116"/>
        <v>2.3442745417982747</v>
      </c>
      <c r="W269">
        <f t="shared" si="117"/>
        <v>49.832485692531606</v>
      </c>
      <c r="X269">
        <f t="shared" si="118"/>
        <v>1.16972326781664</v>
      </c>
      <c r="Y269">
        <f t="shared" si="119"/>
        <v>2.3473106981535672</v>
      </c>
      <c r="Z269">
        <f t="shared" si="120"/>
        <v>1.1745512739816346</v>
      </c>
      <c r="AA269">
        <f t="shared" si="121"/>
        <v>-155.58347974577924</v>
      </c>
      <c r="AB269">
        <f t="shared" si="122"/>
        <v>3.9796208939680859</v>
      </c>
      <c r="AC269">
        <f t="shared" si="123"/>
        <v>0.22652736581170252</v>
      </c>
      <c r="AD269">
        <f t="shared" si="124"/>
        <v>166.02409123317912</v>
      </c>
      <c r="AE269">
        <f t="shared" si="125"/>
        <v>72.332403986390901</v>
      </c>
      <c r="AF269">
        <f t="shared" si="126"/>
        <v>3.5277016445952207</v>
      </c>
      <c r="AG269">
        <f t="shared" si="127"/>
        <v>44.11611581093581</v>
      </c>
      <c r="AH269">
        <v>1867.0935055504401</v>
      </c>
      <c r="AI269">
        <v>1790.03757575757</v>
      </c>
      <c r="AJ269">
        <v>3.3480621053395101</v>
      </c>
      <c r="AK269">
        <v>84.881134538593102</v>
      </c>
      <c r="AL269">
        <f t="shared" si="128"/>
        <v>3.5279700622625674</v>
      </c>
      <c r="AM269">
        <v>7.2718781902850802</v>
      </c>
      <c r="AN269">
        <v>11.4526916083916</v>
      </c>
      <c r="AO269">
        <v>-1.75703628477349E-5</v>
      </c>
      <c r="AP269">
        <v>118.923516889192</v>
      </c>
      <c r="AQ269">
        <v>141</v>
      </c>
      <c r="AR269">
        <v>28</v>
      </c>
      <c r="AS269">
        <f t="shared" si="129"/>
        <v>1</v>
      </c>
      <c r="AT269">
        <f t="shared" si="130"/>
        <v>0</v>
      </c>
      <c r="AU269">
        <f t="shared" si="131"/>
        <v>55255.434063039917</v>
      </c>
      <c r="AV269">
        <f t="shared" si="132"/>
        <v>2000.01</v>
      </c>
      <c r="AW269">
        <f t="shared" si="133"/>
        <v>1686.00883200201</v>
      </c>
      <c r="AX269">
        <f t="shared" si="134"/>
        <v>0.84300020099999995</v>
      </c>
      <c r="AY269">
        <f t="shared" si="135"/>
        <v>0.15869991785999998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1736452234.0999999</v>
      </c>
      <c r="BF269">
        <v>1769.6</v>
      </c>
      <c r="BG269">
        <v>1863.79</v>
      </c>
      <c r="BH269">
        <v>11.4528</v>
      </c>
      <c r="BI269">
        <v>7.2724799999999998</v>
      </c>
      <c r="BJ269">
        <v>1743.73</v>
      </c>
      <c r="BK269">
        <v>11.429399999999999</v>
      </c>
      <c r="BL269">
        <v>500.53100000000001</v>
      </c>
      <c r="BM269">
        <v>102.104</v>
      </c>
      <c r="BN269">
        <v>3.0261300000000001E-2</v>
      </c>
      <c r="BO269">
        <v>20.004799999999999</v>
      </c>
      <c r="BP269">
        <v>19.983899999999998</v>
      </c>
      <c r="BQ269">
        <v>999.9</v>
      </c>
      <c r="BR269">
        <v>0</v>
      </c>
      <c r="BS269">
        <v>0</v>
      </c>
      <c r="BT269">
        <v>9995.6200000000008</v>
      </c>
      <c r="BU269">
        <v>594.78599999999994</v>
      </c>
      <c r="BV269">
        <v>1512.21</v>
      </c>
      <c r="BW269">
        <v>-94.194500000000005</v>
      </c>
      <c r="BX269">
        <v>1790.1</v>
      </c>
      <c r="BY269">
        <v>1877.45</v>
      </c>
      <c r="BZ269">
        <v>4.1802999999999999</v>
      </c>
      <c r="CA269">
        <v>1863.79</v>
      </c>
      <c r="CB269">
        <v>7.2724799999999998</v>
      </c>
      <c r="CC269">
        <v>1.16937</v>
      </c>
      <c r="CD269">
        <v>0.74254799999999999</v>
      </c>
      <c r="CE269">
        <v>9.2172499999999999</v>
      </c>
      <c r="CF269">
        <v>2.6539899999999998</v>
      </c>
      <c r="CG269">
        <v>2000.01</v>
      </c>
      <c r="CH269">
        <v>0.90000199999999997</v>
      </c>
      <c r="CI269">
        <v>9.9998299999999998E-2</v>
      </c>
      <c r="CJ269">
        <v>22</v>
      </c>
      <c r="CK269">
        <v>42020.800000000003</v>
      </c>
      <c r="CL269">
        <v>1736448967.0999999</v>
      </c>
      <c r="CM269" t="s">
        <v>347</v>
      </c>
      <c r="CN269">
        <v>1736448967.0999999</v>
      </c>
      <c r="CO269">
        <v>1736448953.0999999</v>
      </c>
      <c r="CP269">
        <v>2</v>
      </c>
      <c r="CQ269">
        <v>-0.42199999999999999</v>
      </c>
      <c r="CR269">
        <v>-1.2999999999999999E-2</v>
      </c>
      <c r="CS269">
        <v>1.4690000000000001</v>
      </c>
      <c r="CT269">
        <v>4.4999999999999998E-2</v>
      </c>
      <c r="CU269">
        <v>197</v>
      </c>
      <c r="CV269">
        <v>13</v>
      </c>
      <c r="CW269">
        <v>0.01</v>
      </c>
      <c r="CX269">
        <v>0.02</v>
      </c>
      <c r="CY269">
        <v>-92.356387499999997</v>
      </c>
      <c r="CZ269">
        <v>-14.084047058823399</v>
      </c>
      <c r="DA269">
        <v>1.11260566345123</v>
      </c>
      <c r="DB269">
        <v>0</v>
      </c>
      <c r="DC269">
        <v>4.1863468749999999</v>
      </c>
      <c r="DD269">
        <v>-3.3795000000009602E-2</v>
      </c>
      <c r="DE269">
        <v>2.6537466880573201E-3</v>
      </c>
      <c r="DF269">
        <v>1</v>
      </c>
      <c r="DG269">
        <v>1</v>
      </c>
      <c r="DH269">
        <v>2</v>
      </c>
      <c r="DI269" t="s">
        <v>362</v>
      </c>
      <c r="DJ269">
        <v>2.93797</v>
      </c>
      <c r="DK269">
        <v>2.6337199999999998</v>
      </c>
      <c r="DL269">
        <v>0.26569300000000001</v>
      </c>
      <c r="DM269">
        <v>0.27165299999999998</v>
      </c>
      <c r="DN269">
        <v>7.0070800000000003E-2</v>
      </c>
      <c r="DO269">
        <v>4.95185E-2</v>
      </c>
      <c r="DP269">
        <v>24784.3</v>
      </c>
      <c r="DQ269">
        <v>27482.7</v>
      </c>
      <c r="DR269">
        <v>29465.7</v>
      </c>
      <c r="DS269">
        <v>34712.6</v>
      </c>
      <c r="DT269">
        <v>34608.800000000003</v>
      </c>
      <c r="DU269">
        <v>41740.300000000003</v>
      </c>
      <c r="DV269">
        <v>40238.5</v>
      </c>
      <c r="DW269">
        <v>47582.9</v>
      </c>
      <c r="DX269">
        <v>1.7074</v>
      </c>
      <c r="DY269">
        <v>2.0493199999999998</v>
      </c>
      <c r="DZ269">
        <v>2.9273299999999999E-2</v>
      </c>
      <c r="EA269">
        <v>0</v>
      </c>
      <c r="EB269">
        <v>19.495799999999999</v>
      </c>
      <c r="EC269">
        <v>999.9</v>
      </c>
      <c r="ED269">
        <v>64.290000000000006</v>
      </c>
      <c r="EE269">
        <v>22.416</v>
      </c>
      <c r="EF269">
        <v>17.1388</v>
      </c>
      <c r="EG269">
        <v>61.158200000000001</v>
      </c>
      <c r="EH269">
        <v>44.006399999999999</v>
      </c>
      <c r="EI269">
        <v>1</v>
      </c>
      <c r="EJ269">
        <v>-0.30971300000000002</v>
      </c>
      <c r="EK269">
        <v>1.5354000000000001</v>
      </c>
      <c r="EL269">
        <v>20.2805</v>
      </c>
      <c r="EM269">
        <v>5.2472399999999997</v>
      </c>
      <c r="EN269">
        <v>11.914099999999999</v>
      </c>
      <c r="EO269">
        <v>4.9895500000000004</v>
      </c>
      <c r="EP269">
        <v>3.2841499999999999</v>
      </c>
      <c r="EQ269">
        <v>9999</v>
      </c>
      <c r="ER269">
        <v>9999</v>
      </c>
      <c r="ES269">
        <v>999.9</v>
      </c>
      <c r="ET269">
        <v>9999</v>
      </c>
      <c r="EU269">
        <v>1.8840600000000001</v>
      </c>
      <c r="EV269">
        <v>1.88429</v>
      </c>
      <c r="EW269">
        <v>1.8852100000000001</v>
      </c>
      <c r="EX269">
        <v>1.8872</v>
      </c>
      <c r="EY269">
        <v>1.88368</v>
      </c>
      <c r="EZ269">
        <v>1.8768199999999999</v>
      </c>
      <c r="FA269">
        <v>1.88263</v>
      </c>
      <c r="FB269">
        <v>1.88812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25.92</v>
      </c>
      <c r="FQ269">
        <v>2.3400000000000001E-2</v>
      </c>
      <c r="FR269">
        <v>-0.66434949939203702</v>
      </c>
      <c r="FS269">
        <v>9.8787948123959593E-3</v>
      </c>
      <c r="FT269">
        <v>5.3251326344088904E-6</v>
      </c>
      <c r="FU269">
        <v>-1.29812346716052E-9</v>
      </c>
      <c r="FV269">
        <v>-3.0087886876822501E-2</v>
      </c>
      <c r="FW269">
        <v>-3.68478344840185E-3</v>
      </c>
      <c r="FX269">
        <v>8.3536045323785897E-4</v>
      </c>
      <c r="FY269">
        <v>-9.0991182514875006E-6</v>
      </c>
      <c r="FZ269">
        <v>5</v>
      </c>
      <c r="GA269">
        <v>1737</v>
      </c>
      <c r="GB269">
        <v>1</v>
      </c>
      <c r="GC269">
        <v>17</v>
      </c>
      <c r="GD269">
        <v>54.5</v>
      </c>
      <c r="GE269">
        <v>54.7</v>
      </c>
      <c r="GF269">
        <v>3.1945800000000002</v>
      </c>
      <c r="GG269">
        <v>2.4401899999999999</v>
      </c>
      <c r="GH269">
        <v>1.3513200000000001</v>
      </c>
      <c r="GI269">
        <v>2.2448700000000001</v>
      </c>
      <c r="GJ269">
        <v>1.3000499999999999</v>
      </c>
      <c r="GK269">
        <v>2.2448700000000001</v>
      </c>
      <c r="GL269">
        <v>26.1279</v>
      </c>
      <c r="GM269">
        <v>14.009499999999999</v>
      </c>
      <c r="GN269">
        <v>19</v>
      </c>
      <c r="GO269">
        <v>314.84199999999998</v>
      </c>
      <c r="GP269">
        <v>500.97500000000002</v>
      </c>
      <c r="GQ269">
        <v>17.709499999999998</v>
      </c>
      <c r="GR269">
        <v>23.379799999999999</v>
      </c>
      <c r="GS269">
        <v>29.999700000000001</v>
      </c>
      <c r="GT269">
        <v>23.7805</v>
      </c>
      <c r="GU269">
        <v>23.816600000000001</v>
      </c>
      <c r="GV269">
        <v>63.8733</v>
      </c>
      <c r="GW269">
        <v>57.601500000000001</v>
      </c>
      <c r="GX269">
        <v>100</v>
      </c>
      <c r="GY269">
        <v>17.7041</v>
      </c>
      <c r="GZ269">
        <v>1887.45</v>
      </c>
      <c r="HA269">
        <v>7.2963100000000001</v>
      </c>
      <c r="HB269">
        <v>101.837</v>
      </c>
      <c r="HC269">
        <v>102.357</v>
      </c>
    </row>
    <row r="270" spans="1:211" x14ac:dyDescent="0.2">
      <c r="A270">
        <v>254</v>
      </c>
      <c r="B270">
        <v>1736452237.0999999</v>
      </c>
      <c r="C270">
        <v>507</v>
      </c>
      <c r="D270" t="s">
        <v>858</v>
      </c>
      <c r="E270" t="s">
        <v>859</v>
      </c>
      <c r="F270">
        <v>2</v>
      </c>
      <c r="G270">
        <v>1736452235.0999999</v>
      </c>
      <c r="H270">
        <f t="shared" si="102"/>
        <v>3.5271096355335746E-3</v>
      </c>
      <c r="I270">
        <f t="shared" si="103"/>
        <v>3.5271096355335745</v>
      </c>
      <c r="J270">
        <f t="shared" si="104"/>
        <v>43.742412376838857</v>
      </c>
      <c r="K270">
        <f t="shared" si="105"/>
        <v>1773.01</v>
      </c>
      <c r="L270">
        <f t="shared" si="106"/>
        <v>1511.8863672064717</v>
      </c>
      <c r="M270">
        <f t="shared" si="107"/>
        <v>154.41411800152392</v>
      </c>
      <c r="N270">
        <f t="shared" si="108"/>
        <v>181.08356639510151</v>
      </c>
      <c r="O270">
        <f t="shared" si="109"/>
        <v>0.31641021721600437</v>
      </c>
      <c r="P270">
        <f t="shared" si="110"/>
        <v>3.5330365443319138</v>
      </c>
      <c r="Q270">
        <f t="shared" si="111"/>
        <v>0.30146831529435308</v>
      </c>
      <c r="R270">
        <f t="shared" si="112"/>
        <v>0.18970135587175468</v>
      </c>
      <c r="S270">
        <f t="shared" si="113"/>
        <v>317.40146795940478</v>
      </c>
      <c r="T270">
        <f t="shared" si="114"/>
        <v>20.808552082445576</v>
      </c>
      <c r="U270">
        <f t="shared" si="115"/>
        <v>19.982250000000001</v>
      </c>
      <c r="V270">
        <f t="shared" si="116"/>
        <v>2.344034991870187</v>
      </c>
      <c r="W270">
        <f t="shared" si="117"/>
        <v>49.830233603785722</v>
      </c>
      <c r="X270">
        <f t="shared" si="118"/>
        <v>1.1696522969808301</v>
      </c>
      <c r="Y270">
        <f t="shared" si="119"/>
        <v>2.3472743601426118</v>
      </c>
      <c r="Z270">
        <f t="shared" si="120"/>
        <v>1.174382694889357</v>
      </c>
      <c r="AA270">
        <f t="shared" si="121"/>
        <v>-155.54553492703064</v>
      </c>
      <c r="AB270">
        <f t="shared" si="122"/>
        <v>4.2475493757694682</v>
      </c>
      <c r="AC270">
        <f t="shared" si="123"/>
        <v>0.24169909671585285</v>
      </c>
      <c r="AD270">
        <f t="shared" si="124"/>
        <v>166.34518150485948</v>
      </c>
      <c r="AE270">
        <f t="shared" si="125"/>
        <v>72.270375418780716</v>
      </c>
      <c r="AF270">
        <f t="shared" si="126"/>
        <v>3.5271160965736805</v>
      </c>
      <c r="AG270">
        <f t="shared" si="127"/>
        <v>43.742412376838857</v>
      </c>
      <c r="AH270">
        <v>1874.35210564197</v>
      </c>
      <c r="AI270">
        <v>1797.04090909091</v>
      </c>
      <c r="AJ270">
        <v>3.44918677366765</v>
      </c>
      <c r="AK270">
        <v>84.881134538593102</v>
      </c>
      <c r="AL270">
        <f t="shared" si="128"/>
        <v>3.5271096355335745</v>
      </c>
      <c r="AM270">
        <v>7.2719541449727201</v>
      </c>
      <c r="AN270">
        <v>11.4511510489511</v>
      </c>
      <c r="AO270">
        <v>-1.8602280848481701E-5</v>
      </c>
      <c r="AP270">
        <v>118.923516889192</v>
      </c>
      <c r="AQ270">
        <v>147</v>
      </c>
      <c r="AR270">
        <v>29</v>
      </c>
      <c r="AS270">
        <f t="shared" si="129"/>
        <v>1</v>
      </c>
      <c r="AT270">
        <f t="shared" si="130"/>
        <v>0</v>
      </c>
      <c r="AU270">
        <f t="shared" si="131"/>
        <v>55280.585732866108</v>
      </c>
      <c r="AV270">
        <f t="shared" si="132"/>
        <v>2000.01</v>
      </c>
      <c r="AW270">
        <f t="shared" si="133"/>
        <v>1686.0090060028799</v>
      </c>
      <c r="AX270">
        <f t="shared" si="134"/>
        <v>0.84300028799999993</v>
      </c>
      <c r="AY270">
        <f t="shared" si="135"/>
        <v>0.15869994048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1736452235.0999999</v>
      </c>
      <c r="BF270">
        <v>1773.01</v>
      </c>
      <c r="BG270">
        <v>1867.125</v>
      </c>
      <c r="BH270">
        <v>11.452199999999999</v>
      </c>
      <c r="BI270">
        <v>7.2731849999999998</v>
      </c>
      <c r="BJ270">
        <v>1747.085</v>
      </c>
      <c r="BK270">
        <v>11.428850000000001</v>
      </c>
      <c r="BL270">
        <v>500.60449999999997</v>
      </c>
      <c r="BM270">
        <v>102.1015</v>
      </c>
      <c r="BN270">
        <v>3.1915150000000003E-2</v>
      </c>
      <c r="BO270">
        <v>20.004549999999998</v>
      </c>
      <c r="BP270">
        <v>19.982250000000001</v>
      </c>
      <c r="BQ270">
        <v>999.9</v>
      </c>
      <c r="BR270">
        <v>0</v>
      </c>
      <c r="BS270">
        <v>0</v>
      </c>
      <c r="BT270">
        <v>10000.61</v>
      </c>
      <c r="BU270">
        <v>594.78300000000002</v>
      </c>
      <c r="BV270">
        <v>1512.44</v>
      </c>
      <c r="BW270">
        <v>-94.118899999999996</v>
      </c>
      <c r="BX270">
        <v>1793.55</v>
      </c>
      <c r="BY270">
        <v>1880.81</v>
      </c>
      <c r="BZ270">
        <v>4.1790000000000003</v>
      </c>
      <c r="CA270">
        <v>1867.125</v>
      </c>
      <c r="CB270">
        <v>7.2731849999999998</v>
      </c>
      <c r="CC270">
        <v>1.1692849999999999</v>
      </c>
      <c r="CD270">
        <v>0.74260400000000004</v>
      </c>
      <c r="CE270">
        <v>9.2161550000000005</v>
      </c>
      <c r="CF270">
        <v>2.6550500000000001</v>
      </c>
      <c r="CG270">
        <v>2000.01</v>
      </c>
      <c r="CH270">
        <v>0.90000199999999997</v>
      </c>
      <c r="CI270">
        <v>9.9998400000000001E-2</v>
      </c>
      <c r="CJ270">
        <v>22</v>
      </c>
      <c r="CK270">
        <v>42020.75</v>
      </c>
      <c r="CL270">
        <v>1736448967.0999999</v>
      </c>
      <c r="CM270" t="s">
        <v>347</v>
      </c>
      <c r="CN270">
        <v>1736448967.0999999</v>
      </c>
      <c r="CO270">
        <v>1736448953.0999999</v>
      </c>
      <c r="CP270">
        <v>2</v>
      </c>
      <c r="CQ270">
        <v>-0.42199999999999999</v>
      </c>
      <c r="CR270">
        <v>-1.2999999999999999E-2</v>
      </c>
      <c r="CS270">
        <v>1.4690000000000001</v>
      </c>
      <c r="CT270">
        <v>4.4999999999999998E-2</v>
      </c>
      <c r="CU270">
        <v>197</v>
      </c>
      <c r="CV270">
        <v>13</v>
      </c>
      <c r="CW270">
        <v>0.01</v>
      </c>
      <c r="CX270">
        <v>0.02</v>
      </c>
      <c r="CY270">
        <v>-92.782631249999994</v>
      </c>
      <c r="CZ270">
        <v>-13.216314705882199</v>
      </c>
      <c r="DA270">
        <v>1.05335462435423</v>
      </c>
      <c r="DB270">
        <v>0</v>
      </c>
      <c r="DC270">
        <v>4.1849918749999997</v>
      </c>
      <c r="DD270">
        <v>-3.8547352941188398E-2</v>
      </c>
      <c r="DE270">
        <v>3.05114367645558E-3</v>
      </c>
      <c r="DF270">
        <v>1</v>
      </c>
      <c r="DG270">
        <v>1</v>
      </c>
      <c r="DH270">
        <v>2</v>
      </c>
      <c r="DI270" t="s">
        <v>362</v>
      </c>
      <c r="DJ270">
        <v>2.9376199999999999</v>
      </c>
      <c r="DK270">
        <v>2.63531</v>
      </c>
      <c r="DL270">
        <v>0.26625500000000002</v>
      </c>
      <c r="DM270">
        <v>0.27221099999999998</v>
      </c>
      <c r="DN270">
        <v>7.0067299999999999E-2</v>
      </c>
      <c r="DO270">
        <v>4.95231E-2</v>
      </c>
      <c r="DP270">
        <v>24765.5</v>
      </c>
      <c r="DQ270">
        <v>27461.7</v>
      </c>
      <c r="DR270">
        <v>29465.8</v>
      </c>
      <c r="DS270">
        <v>34712.5</v>
      </c>
      <c r="DT270">
        <v>34609</v>
      </c>
      <c r="DU270">
        <v>41740</v>
      </c>
      <c r="DV270">
        <v>40238.699999999997</v>
      </c>
      <c r="DW270">
        <v>47582.9</v>
      </c>
      <c r="DX270">
        <v>1.6950799999999999</v>
      </c>
      <c r="DY270">
        <v>2.0496500000000002</v>
      </c>
      <c r="DZ270">
        <v>2.9519199999999999E-2</v>
      </c>
      <c r="EA270">
        <v>0</v>
      </c>
      <c r="EB270">
        <v>19.496400000000001</v>
      </c>
      <c r="EC270">
        <v>999.9</v>
      </c>
      <c r="ED270">
        <v>64.290000000000006</v>
      </c>
      <c r="EE270">
        <v>22.416</v>
      </c>
      <c r="EF270">
        <v>17.136900000000001</v>
      </c>
      <c r="EG270">
        <v>61.678199999999997</v>
      </c>
      <c r="EH270">
        <v>43.753999999999998</v>
      </c>
      <c r="EI270">
        <v>1</v>
      </c>
      <c r="EJ270">
        <v>-0.30999500000000002</v>
      </c>
      <c r="EK270">
        <v>1.5370600000000001</v>
      </c>
      <c r="EL270">
        <v>20.2805</v>
      </c>
      <c r="EM270">
        <v>5.2473900000000002</v>
      </c>
      <c r="EN270">
        <v>11.914099999999999</v>
      </c>
      <c r="EO270">
        <v>4.9895500000000004</v>
      </c>
      <c r="EP270">
        <v>3.2842799999999999</v>
      </c>
      <c r="EQ270">
        <v>9999</v>
      </c>
      <c r="ER270">
        <v>9999</v>
      </c>
      <c r="ES270">
        <v>999.9</v>
      </c>
      <c r="ET270">
        <v>9999</v>
      </c>
      <c r="EU270">
        <v>1.8840699999999999</v>
      </c>
      <c r="EV270">
        <v>1.88429</v>
      </c>
      <c r="EW270">
        <v>1.8851899999999999</v>
      </c>
      <c r="EX270">
        <v>1.8871899999999999</v>
      </c>
      <c r="EY270">
        <v>1.88368</v>
      </c>
      <c r="EZ270">
        <v>1.87683</v>
      </c>
      <c r="FA270">
        <v>1.88263</v>
      </c>
      <c r="FB270">
        <v>1.8881300000000001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26.04</v>
      </c>
      <c r="FQ270">
        <v>2.3300000000000001E-2</v>
      </c>
      <c r="FR270">
        <v>-0.66434949939203702</v>
      </c>
      <c r="FS270">
        <v>9.8787948123959593E-3</v>
      </c>
      <c r="FT270">
        <v>5.3251326344088904E-6</v>
      </c>
      <c r="FU270">
        <v>-1.29812346716052E-9</v>
      </c>
      <c r="FV270">
        <v>-3.0087886876822501E-2</v>
      </c>
      <c r="FW270">
        <v>-3.68478344840185E-3</v>
      </c>
      <c r="FX270">
        <v>8.3536045323785897E-4</v>
      </c>
      <c r="FY270">
        <v>-9.0991182514875006E-6</v>
      </c>
      <c r="FZ270">
        <v>5</v>
      </c>
      <c r="GA270">
        <v>1737</v>
      </c>
      <c r="GB270">
        <v>1</v>
      </c>
      <c r="GC270">
        <v>17</v>
      </c>
      <c r="GD270">
        <v>54.5</v>
      </c>
      <c r="GE270">
        <v>54.7</v>
      </c>
      <c r="GF270">
        <v>3.2019000000000002</v>
      </c>
      <c r="GG270">
        <v>2.4145500000000002</v>
      </c>
      <c r="GH270">
        <v>1.3513200000000001</v>
      </c>
      <c r="GI270">
        <v>2.2448700000000001</v>
      </c>
      <c r="GJ270">
        <v>1.3000499999999999</v>
      </c>
      <c r="GK270">
        <v>2.4352999999999998</v>
      </c>
      <c r="GL270">
        <v>26.1279</v>
      </c>
      <c r="GM270">
        <v>14.0182</v>
      </c>
      <c r="GN270">
        <v>19</v>
      </c>
      <c r="GO270">
        <v>309.65699999999998</v>
      </c>
      <c r="GP270">
        <v>501.16800000000001</v>
      </c>
      <c r="GQ270">
        <v>17.707599999999999</v>
      </c>
      <c r="GR270">
        <v>23.377600000000001</v>
      </c>
      <c r="GS270">
        <v>29.999600000000001</v>
      </c>
      <c r="GT270">
        <v>23.778099999999998</v>
      </c>
      <c r="GU270">
        <v>23.814800000000002</v>
      </c>
      <c r="GV270">
        <v>64.110699999999994</v>
      </c>
      <c r="GW270">
        <v>57.601500000000001</v>
      </c>
      <c r="GX270">
        <v>100</v>
      </c>
      <c r="GY270">
        <v>17.7041</v>
      </c>
      <c r="GZ270">
        <v>1894.28</v>
      </c>
      <c r="HA270">
        <v>7.2962199999999999</v>
      </c>
      <c r="HB270">
        <v>101.837</v>
      </c>
      <c r="HC270">
        <v>102.357</v>
      </c>
    </row>
    <row r="271" spans="1:211" x14ac:dyDescent="0.2">
      <c r="A271">
        <v>255</v>
      </c>
      <c r="B271">
        <v>1736452239.0999999</v>
      </c>
      <c r="C271">
        <v>509</v>
      </c>
      <c r="D271" t="s">
        <v>860</v>
      </c>
      <c r="E271" t="s">
        <v>861</v>
      </c>
      <c r="F271">
        <v>2</v>
      </c>
      <c r="G271">
        <v>1736452238.0999999</v>
      </c>
      <c r="H271">
        <f t="shared" si="102"/>
        <v>3.525033562298374E-3</v>
      </c>
      <c r="I271">
        <f t="shared" si="103"/>
        <v>3.5250335622983742</v>
      </c>
      <c r="J271">
        <f t="shared" si="104"/>
        <v>44.061398629889354</v>
      </c>
      <c r="K271">
        <f t="shared" si="105"/>
        <v>1783.04</v>
      </c>
      <c r="L271">
        <f t="shared" si="106"/>
        <v>1519.4952001524539</v>
      </c>
      <c r="M271">
        <f t="shared" si="107"/>
        <v>155.18949450152303</v>
      </c>
      <c r="N271">
        <f t="shared" si="108"/>
        <v>182.105923235712</v>
      </c>
      <c r="O271">
        <f t="shared" si="109"/>
        <v>0.31566357751988688</v>
      </c>
      <c r="P271">
        <f t="shared" si="110"/>
        <v>3.5340178419496819</v>
      </c>
      <c r="Q271">
        <f t="shared" si="111"/>
        <v>0.3007942496952668</v>
      </c>
      <c r="R271">
        <f t="shared" si="112"/>
        <v>0.18927397683183106</v>
      </c>
      <c r="S271">
        <f t="shared" si="113"/>
        <v>317.39998572000002</v>
      </c>
      <c r="T271">
        <f t="shared" si="114"/>
        <v>20.809837694379063</v>
      </c>
      <c r="U271">
        <f t="shared" si="115"/>
        <v>19.994299999999999</v>
      </c>
      <c r="V271">
        <f t="shared" si="116"/>
        <v>2.3457849260320387</v>
      </c>
      <c r="W271">
        <f t="shared" si="117"/>
        <v>49.819909029896245</v>
      </c>
      <c r="X271">
        <f t="shared" si="118"/>
        <v>1.1694859875242101</v>
      </c>
      <c r="Y271">
        <f t="shared" si="119"/>
        <v>2.3474269831011085</v>
      </c>
      <c r="Z271">
        <f t="shared" si="120"/>
        <v>1.1762989385078286</v>
      </c>
      <c r="AA271">
        <f t="shared" si="121"/>
        <v>-155.45398009735828</v>
      </c>
      <c r="AB271">
        <f t="shared" si="122"/>
        <v>2.1529434598160586</v>
      </c>
      <c r="AC271">
        <f t="shared" si="123"/>
        <v>0.12248354106123913</v>
      </c>
      <c r="AD271">
        <f t="shared" si="124"/>
        <v>164.22143262351904</v>
      </c>
      <c r="AE271">
        <f t="shared" si="125"/>
        <v>72.551512917856044</v>
      </c>
      <c r="AF271">
        <f t="shared" si="126"/>
        <v>3.5236088639686454</v>
      </c>
      <c r="AG271">
        <f t="shared" si="127"/>
        <v>44.061398629889354</v>
      </c>
      <c r="AH271">
        <v>1881.26569819522</v>
      </c>
      <c r="AI271">
        <v>1803.758</v>
      </c>
      <c r="AJ271">
        <v>3.4188932468818698</v>
      </c>
      <c r="AK271">
        <v>84.881134538593102</v>
      </c>
      <c r="AL271">
        <f t="shared" si="128"/>
        <v>3.5250335622983742</v>
      </c>
      <c r="AM271">
        <v>7.2724348690137104</v>
      </c>
      <c r="AN271">
        <v>11.4506237762238</v>
      </c>
      <c r="AO271">
        <v>-1.7074184389419199E-5</v>
      </c>
      <c r="AP271">
        <v>118.923516889192</v>
      </c>
      <c r="AQ271">
        <v>147</v>
      </c>
      <c r="AR271">
        <v>29</v>
      </c>
      <c r="AS271">
        <f t="shared" si="129"/>
        <v>1</v>
      </c>
      <c r="AT271">
        <f t="shared" si="130"/>
        <v>0</v>
      </c>
      <c r="AU271">
        <f t="shared" si="131"/>
        <v>55302.306417778542</v>
      </c>
      <c r="AV271">
        <f t="shared" si="132"/>
        <v>2000</v>
      </c>
      <c r="AW271">
        <f t="shared" si="133"/>
        <v>1686.000462</v>
      </c>
      <c r="AX271">
        <f t="shared" si="134"/>
        <v>0.84300023099999999</v>
      </c>
      <c r="AY271">
        <f t="shared" si="135"/>
        <v>0.15869999286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1736452238.0999999</v>
      </c>
      <c r="BF271">
        <v>1783.04</v>
      </c>
      <c r="BG271">
        <v>1877.56</v>
      </c>
      <c r="BH271">
        <v>11.450699999999999</v>
      </c>
      <c r="BI271">
        <v>7.2743700000000002</v>
      </c>
      <c r="BJ271">
        <v>1756.95</v>
      </c>
      <c r="BK271">
        <v>11.4274</v>
      </c>
      <c r="BL271">
        <v>500.42899999999997</v>
      </c>
      <c r="BM271">
        <v>102.099</v>
      </c>
      <c r="BN271">
        <v>3.3270300000000003E-2</v>
      </c>
      <c r="BO271">
        <v>20.005600000000001</v>
      </c>
      <c r="BP271">
        <v>19.994299999999999</v>
      </c>
      <c r="BQ271">
        <v>999.9</v>
      </c>
      <c r="BR271">
        <v>0</v>
      </c>
      <c r="BS271">
        <v>0</v>
      </c>
      <c r="BT271">
        <v>10005</v>
      </c>
      <c r="BU271">
        <v>594.726</v>
      </c>
      <c r="BV271">
        <v>1512.78</v>
      </c>
      <c r="BW271">
        <v>-94.525599999999997</v>
      </c>
      <c r="BX271">
        <v>1803.69</v>
      </c>
      <c r="BY271">
        <v>1891.32</v>
      </c>
      <c r="BZ271">
        <v>4.1763700000000004</v>
      </c>
      <c r="CA271">
        <v>1877.56</v>
      </c>
      <c r="CB271">
        <v>7.2743700000000002</v>
      </c>
      <c r="CC271">
        <v>1.1691</v>
      </c>
      <c r="CD271">
        <v>0.742703</v>
      </c>
      <c r="CE271">
        <v>9.2138399999999994</v>
      </c>
      <c r="CF271">
        <v>2.6569199999999999</v>
      </c>
      <c r="CG271">
        <v>2000</v>
      </c>
      <c r="CH271">
        <v>0.90000100000000005</v>
      </c>
      <c r="CI271">
        <v>9.9999299999999999E-2</v>
      </c>
      <c r="CJ271">
        <v>22</v>
      </c>
      <c r="CK271">
        <v>42020.5</v>
      </c>
      <c r="CL271">
        <v>1736448967.0999999</v>
      </c>
      <c r="CM271" t="s">
        <v>347</v>
      </c>
      <c r="CN271">
        <v>1736448967.0999999</v>
      </c>
      <c r="CO271">
        <v>1736448953.0999999</v>
      </c>
      <c r="CP271">
        <v>2</v>
      </c>
      <c r="CQ271">
        <v>-0.42199999999999999</v>
      </c>
      <c r="CR271">
        <v>-1.2999999999999999E-2</v>
      </c>
      <c r="CS271">
        <v>1.4690000000000001</v>
      </c>
      <c r="CT271">
        <v>4.4999999999999998E-2</v>
      </c>
      <c r="CU271">
        <v>197</v>
      </c>
      <c r="CV271">
        <v>13</v>
      </c>
      <c r="CW271">
        <v>0.01</v>
      </c>
      <c r="CX271">
        <v>0.02</v>
      </c>
      <c r="CY271">
        <v>-93.167106250000003</v>
      </c>
      <c r="CZ271">
        <v>-11.2608617647056</v>
      </c>
      <c r="DA271">
        <v>0.91725126701244697</v>
      </c>
      <c r="DB271">
        <v>0</v>
      </c>
      <c r="DC271">
        <v>4.1836000000000002</v>
      </c>
      <c r="DD271">
        <v>-4.6072941176491203E-2</v>
      </c>
      <c r="DE271">
        <v>3.60617179291285E-3</v>
      </c>
      <c r="DF271">
        <v>1</v>
      </c>
      <c r="DG271">
        <v>1</v>
      </c>
      <c r="DH271">
        <v>2</v>
      </c>
      <c r="DI271" t="s">
        <v>362</v>
      </c>
      <c r="DJ271">
        <v>2.9365299999999999</v>
      </c>
      <c r="DK271">
        <v>2.6339000000000001</v>
      </c>
      <c r="DL271">
        <v>0.26682499999999998</v>
      </c>
      <c r="DM271">
        <v>0.27277600000000002</v>
      </c>
      <c r="DN271">
        <v>7.0065799999999998E-2</v>
      </c>
      <c r="DO271">
        <v>4.9524600000000002E-2</v>
      </c>
      <c r="DP271">
        <v>24746.5</v>
      </c>
      <c r="DQ271">
        <v>27440.799999999999</v>
      </c>
      <c r="DR271">
        <v>29465.9</v>
      </c>
      <c r="DS271">
        <v>34712.9</v>
      </c>
      <c r="DT271">
        <v>34609.300000000003</v>
      </c>
      <c r="DU271">
        <v>41740.400000000001</v>
      </c>
      <c r="DV271">
        <v>40238.9</v>
      </c>
      <c r="DW271">
        <v>47583.4</v>
      </c>
      <c r="DX271">
        <v>1.6943299999999999</v>
      </c>
      <c r="DY271">
        <v>2.05002</v>
      </c>
      <c r="DZ271">
        <v>3.01972E-2</v>
      </c>
      <c r="EA271">
        <v>0</v>
      </c>
      <c r="EB271">
        <v>19.4968</v>
      </c>
      <c r="EC271">
        <v>999.9</v>
      </c>
      <c r="ED271">
        <v>64.290000000000006</v>
      </c>
      <c r="EE271">
        <v>22.416</v>
      </c>
      <c r="EF271">
        <v>17.1388</v>
      </c>
      <c r="EG271">
        <v>61.328200000000002</v>
      </c>
      <c r="EH271">
        <v>44.619399999999999</v>
      </c>
      <c r="EI271">
        <v>1</v>
      </c>
      <c r="EJ271">
        <v>-0.30998199999999998</v>
      </c>
      <c r="EK271">
        <v>1.54159</v>
      </c>
      <c r="EL271">
        <v>20.2803</v>
      </c>
      <c r="EM271">
        <v>5.2472399999999997</v>
      </c>
      <c r="EN271">
        <v>11.914099999999999</v>
      </c>
      <c r="EO271">
        <v>4.9894999999999996</v>
      </c>
      <c r="EP271">
        <v>3.2842500000000001</v>
      </c>
      <c r="EQ271">
        <v>9999</v>
      </c>
      <c r="ER271">
        <v>9999</v>
      </c>
      <c r="ES271">
        <v>999.9</v>
      </c>
      <c r="ET271">
        <v>9999</v>
      </c>
      <c r="EU271">
        <v>1.88405</v>
      </c>
      <c r="EV271">
        <v>1.8843000000000001</v>
      </c>
      <c r="EW271">
        <v>1.8851899999999999</v>
      </c>
      <c r="EX271">
        <v>1.8871800000000001</v>
      </c>
      <c r="EY271">
        <v>1.88368</v>
      </c>
      <c r="EZ271">
        <v>1.8768199999999999</v>
      </c>
      <c r="FA271">
        <v>1.88263</v>
      </c>
      <c r="FB271">
        <v>1.8881300000000001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26.14</v>
      </c>
      <c r="FQ271">
        <v>2.3400000000000001E-2</v>
      </c>
      <c r="FR271">
        <v>-0.66434949939203702</v>
      </c>
      <c r="FS271">
        <v>9.8787948123959593E-3</v>
      </c>
      <c r="FT271">
        <v>5.3251326344088904E-6</v>
      </c>
      <c r="FU271">
        <v>-1.29812346716052E-9</v>
      </c>
      <c r="FV271">
        <v>-3.0087886876822501E-2</v>
      </c>
      <c r="FW271">
        <v>-3.68478344840185E-3</v>
      </c>
      <c r="FX271">
        <v>8.3536045323785897E-4</v>
      </c>
      <c r="FY271">
        <v>-9.0991182514875006E-6</v>
      </c>
      <c r="FZ271">
        <v>5</v>
      </c>
      <c r="GA271">
        <v>1737</v>
      </c>
      <c r="GB271">
        <v>1</v>
      </c>
      <c r="GC271">
        <v>17</v>
      </c>
      <c r="GD271">
        <v>54.5</v>
      </c>
      <c r="GE271">
        <v>54.8</v>
      </c>
      <c r="GF271">
        <v>3.2116699999999998</v>
      </c>
      <c r="GG271">
        <v>2.4194300000000002</v>
      </c>
      <c r="GH271">
        <v>1.3501000000000001</v>
      </c>
      <c r="GI271">
        <v>2.2448700000000001</v>
      </c>
      <c r="GJ271">
        <v>1.3000499999999999</v>
      </c>
      <c r="GK271">
        <v>2.5061</v>
      </c>
      <c r="GL271">
        <v>26.1279</v>
      </c>
      <c r="GM271">
        <v>14.0182</v>
      </c>
      <c r="GN271">
        <v>19</v>
      </c>
      <c r="GO271">
        <v>309.339</v>
      </c>
      <c r="GP271">
        <v>501.392</v>
      </c>
      <c r="GQ271">
        <v>17.705400000000001</v>
      </c>
      <c r="GR271">
        <v>23.375</v>
      </c>
      <c r="GS271">
        <v>29.999700000000001</v>
      </c>
      <c r="GT271">
        <v>23.775600000000001</v>
      </c>
      <c r="GU271">
        <v>23.8127</v>
      </c>
      <c r="GV271">
        <v>64.230900000000005</v>
      </c>
      <c r="GW271">
        <v>57.601500000000001</v>
      </c>
      <c r="GX271">
        <v>100</v>
      </c>
      <c r="GY271">
        <v>17.7041</v>
      </c>
      <c r="GZ271">
        <v>1894.28</v>
      </c>
      <c r="HA271">
        <v>7.2973400000000002</v>
      </c>
      <c r="HB271">
        <v>101.83799999999999</v>
      </c>
      <c r="HC271">
        <v>102.358</v>
      </c>
    </row>
    <row r="272" spans="1:211" x14ac:dyDescent="0.2">
      <c r="A272">
        <v>256</v>
      </c>
      <c r="B272">
        <v>1736452241.0999999</v>
      </c>
      <c r="C272">
        <v>511</v>
      </c>
      <c r="D272" t="s">
        <v>862</v>
      </c>
      <c r="E272" t="s">
        <v>863</v>
      </c>
      <c r="F272">
        <v>2</v>
      </c>
      <c r="G272">
        <v>1736452239.0999999</v>
      </c>
      <c r="H272">
        <f t="shared" si="102"/>
        <v>3.5232577157041033E-3</v>
      </c>
      <c r="I272">
        <f t="shared" si="103"/>
        <v>3.5232577157041032</v>
      </c>
      <c r="J272">
        <f t="shared" si="104"/>
        <v>44.515634518253933</v>
      </c>
      <c r="K272">
        <f t="shared" si="105"/>
        <v>1786.36</v>
      </c>
      <c r="L272">
        <f t="shared" si="106"/>
        <v>1520.2144673282132</v>
      </c>
      <c r="M272">
        <f t="shared" si="107"/>
        <v>155.26463860466887</v>
      </c>
      <c r="N272">
        <f t="shared" si="108"/>
        <v>182.446980856126</v>
      </c>
      <c r="O272">
        <f t="shared" si="109"/>
        <v>0.31545556948214903</v>
      </c>
      <c r="P272">
        <f t="shared" si="110"/>
        <v>3.5305852981115122</v>
      </c>
      <c r="Q272">
        <f t="shared" si="111"/>
        <v>0.3005916294795391</v>
      </c>
      <c r="R272">
        <f t="shared" si="112"/>
        <v>0.18914685892029076</v>
      </c>
      <c r="S272">
        <f t="shared" si="113"/>
        <v>317.39991786000002</v>
      </c>
      <c r="T272">
        <f t="shared" si="114"/>
        <v>20.811616118826109</v>
      </c>
      <c r="U272">
        <f t="shared" si="115"/>
        <v>19.9956</v>
      </c>
      <c r="V272">
        <f t="shared" si="116"/>
        <v>2.3459737840030241</v>
      </c>
      <c r="W272">
        <f t="shared" si="117"/>
        <v>49.816921329065416</v>
      </c>
      <c r="X272">
        <f t="shared" si="118"/>
        <v>1.1694629230647478</v>
      </c>
      <c r="Y272">
        <f t="shared" si="119"/>
        <v>2.347521468337769</v>
      </c>
      <c r="Z272">
        <f t="shared" si="120"/>
        <v>1.1765108609382764</v>
      </c>
      <c r="AA272">
        <f t="shared" si="121"/>
        <v>-155.37566526255097</v>
      </c>
      <c r="AB272">
        <f t="shared" si="122"/>
        <v>2.0271307404028884</v>
      </c>
      <c r="AC272">
        <f t="shared" si="123"/>
        <v>0.11543918004700797</v>
      </c>
      <c r="AD272">
        <f t="shared" si="124"/>
        <v>164.16682251789896</v>
      </c>
      <c r="AE272">
        <f t="shared" si="125"/>
        <v>72.478790792426153</v>
      </c>
      <c r="AF272">
        <f t="shared" si="126"/>
        <v>3.5228802490766822</v>
      </c>
      <c r="AG272">
        <f t="shared" si="127"/>
        <v>44.515634518253933</v>
      </c>
      <c r="AH272">
        <v>1888.06698360211</v>
      </c>
      <c r="AI272">
        <v>1810.39581818182</v>
      </c>
      <c r="AJ272">
        <v>3.3623502987999401</v>
      </c>
      <c r="AK272">
        <v>84.881134538593102</v>
      </c>
      <c r="AL272">
        <f t="shared" si="128"/>
        <v>3.5232577157041032</v>
      </c>
      <c r="AM272">
        <v>7.2734216159554901</v>
      </c>
      <c r="AN272">
        <v>11.4503468531469</v>
      </c>
      <c r="AO272">
        <v>-1.3833311381875701E-5</v>
      </c>
      <c r="AP272">
        <v>118.923516889192</v>
      </c>
      <c r="AQ272">
        <v>144</v>
      </c>
      <c r="AR272">
        <v>29</v>
      </c>
      <c r="AS272">
        <f t="shared" si="129"/>
        <v>1</v>
      </c>
      <c r="AT272">
        <f t="shared" si="130"/>
        <v>0</v>
      </c>
      <c r="AU272">
        <f t="shared" si="131"/>
        <v>55225.379076431855</v>
      </c>
      <c r="AV272">
        <f t="shared" si="132"/>
        <v>2000</v>
      </c>
      <c r="AW272">
        <f t="shared" si="133"/>
        <v>1686.0002009999998</v>
      </c>
      <c r="AX272">
        <f t="shared" si="134"/>
        <v>0.84300010049999996</v>
      </c>
      <c r="AY272">
        <f t="shared" si="135"/>
        <v>0.15869995893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1736452239.0999999</v>
      </c>
      <c r="BF272">
        <v>1786.36</v>
      </c>
      <c r="BG272">
        <v>1880.825</v>
      </c>
      <c r="BH272">
        <v>11.45035</v>
      </c>
      <c r="BI272">
        <v>7.2740099999999996</v>
      </c>
      <c r="BJ272">
        <v>1760.2149999999999</v>
      </c>
      <c r="BK272">
        <v>11.427049999999999</v>
      </c>
      <c r="BL272">
        <v>500.3245</v>
      </c>
      <c r="BM272">
        <v>102.101</v>
      </c>
      <c r="BN272">
        <v>3.237785E-2</v>
      </c>
      <c r="BO272">
        <v>20.006250000000001</v>
      </c>
      <c r="BP272">
        <v>19.9956</v>
      </c>
      <c r="BQ272">
        <v>999.9</v>
      </c>
      <c r="BR272">
        <v>0</v>
      </c>
      <c r="BS272">
        <v>0</v>
      </c>
      <c r="BT272">
        <v>9990.31</v>
      </c>
      <c r="BU272">
        <v>594.71050000000002</v>
      </c>
      <c r="BV272">
        <v>1512.635</v>
      </c>
      <c r="BW272">
        <v>-94.469300000000004</v>
      </c>
      <c r="BX272">
        <v>1807.05</v>
      </c>
      <c r="BY272">
        <v>1894.61</v>
      </c>
      <c r="BZ272">
        <v>4.1763599999999999</v>
      </c>
      <c r="CA272">
        <v>1880.825</v>
      </c>
      <c r="CB272">
        <v>7.2740099999999996</v>
      </c>
      <c r="CC272">
        <v>1.16909</v>
      </c>
      <c r="CD272">
        <v>0.74268350000000005</v>
      </c>
      <c r="CE272">
        <v>9.2136999999999993</v>
      </c>
      <c r="CF272">
        <v>2.6565500000000002</v>
      </c>
      <c r="CG272">
        <v>2000</v>
      </c>
      <c r="CH272">
        <v>0.90000100000000005</v>
      </c>
      <c r="CI272">
        <v>9.9999149999999995E-2</v>
      </c>
      <c r="CJ272">
        <v>22</v>
      </c>
      <c r="CK272">
        <v>42020.5</v>
      </c>
      <c r="CL272">
        <v>1736448967.0999999</v>
      </c>
      <c r="CM272" t="s">
        <v>347</v>
      </c>
      <c r="CN272">
        <v>1736448967.0999999</v>
      </c>
      <c r="CO272">
        <v>1736448953.0999999</v>
      </c>
      <c r="CP272">
        <v>2</v>
      </c>
      <c r="CQ272">
        <v>-0.42199999999999999</v>
      </c>
      <c r="CR272">
        <v>-1.2999999999999999E-2</v>
      </c>
      <c r="CS272">
        <v>1.4690000000000001</v>
      </c>
      <c r="CT272">
        <v>4.4999999999999998E-2</v>
      </c>
      <c r="CU272">
        <v>197</v>
      </c>
      <c r="CV272">
        <v>13</v>
      </c>
      <c r="CW272">
        <v>0.01</v>
      </c>
      <c r="CX272">
        <v>0.02</v>
      </c>
      <c r="CY272">
        <v>-93.506456249999999</v>
      </c>
      <c r="CZ272">
        <v>-10.2737558823525</v>
      </c>
      <c r="DA272">
        <v>0.84969622069357198</v>
      </c>
      <c r="DB272">
        <v>0</v>
      </c>
      <c r="DC272">
        <v>4.1821131249999999</v>
      </c>
      <c r="DD272">
        <v>-4.9133823529426197E-2</v>
      </c>
      <c r="DE272">
        <v>3.8189260904571802E-3</v>
      </c>
      <c r="DF272">
        <v>1</v>
      </c>
      <c r="DG272">
        <v>1</v>
      </c>
      <c r="DH272">
        <v>2</v>
      </c>
      <c r="DI272" t="s">
        <v>362</v>
      </c>
      <c r="DJ272">
        <v>2.93729</v>
      </c>
      <c r="DK272">
        <v>2.6322199999999998</v>
      </c>
      <c r="DL272">
        <v>0.26740599999999998</v>
      </c>
      <c r="DM272">
        <v>0.27332499999999998</v>
      </c>
      <c r="DN272">
        <v>7.0061799999999994E-2</v>
      </c>
      <c r="DO272">
        <v>4.9521799999999998E-2</v>
      </c>
      <c r="DP272">
        <v>24727</v>
      </c>
      <c r="DQ272">
        <v>27420.5</v>
      </c>
      <c r="DR272">
        <v>29465.9</v>
      </c>
      <c r="DS272">
        <v>34713.199999999997</v>
      </c>
      <c r="DT272">
        <v>34609.4</v>
      </c>
      <c r="DU272">
        <v>41740.9</v>
      </c>
      <c r="DV272">
        <v>40239</v>
      </c>
      <c r="DW272">
        <v>47583.8</v>
      </c>
      <c r="DX272">
        <v>1.7003699999999999</v>
      </c>
      <c r="DY272">
        <v>2.0497999999999998</v>
      </c>
      <c r="DZ272">
        <v>3.0122699999999999E-2</v>
      </c>
      <c r="EA272">
        <v>0</v>
      </c>
      <c r="EB272">
        <v>19.497</v>
      </c>
      <c r="EC272">
        <v>999.9</v>
      </c>
      <c r="ED272">
        <v>64.313999999999993</v>
      </c>
      <c r="EE272">
        <v>22.416</v>
      </c>
      <c r="EF272">
        <v>17.142099999999999</v>
      </c>
      <c r="EG272">
        <v>61.578200000000002</v>
      </c>
      <c r="EH272">
        <v>43.645800000000001</v>
      </c>
      <c r="EI272">
        <v>1</v>
      </c>
      <c r="EJ272">
        <v>-0.31023099999999998</v>
      </c>
      <c r="EK272">
        <v>1.53908</v>
      </c>
      <c r="EL272">
        <v>20.280200000000001</v>
      </c>
      <c r="EM272">
        <v>5.2473900000000002</v>
      </c>
      <c r="EN272">
        <v>11.914099999999999</v>
      </c>
      <c r="EO272">
        <v>4.9894999999999996</v>
      </c>
      <c r="EP272">
        <v>3.2841</v>
      </c>
      <c r="EQ272">
        <v>9999</v>
      </c>
      <c r="ER272">
        <v>9999</v>
      </c>
      <c r="ES272">
        <v>999.9</v>
      </c>
      <c r="ET272">
        <v>9999</v>
      </c>
      <c r="EU272">
        <v>1.8840300000000001</v>
      </c>
      <c r="EV272">
        <v>1.8843000000000001</v>
      </c>
      <c r="EW272">
        <v>1.8851800000000001</v>
      </c>
      <c r="EX272">
        <v>1.88717</v>
      </c>
      <c r="EY272">
        <v>1.88367</v>
      </c>
      <c r="EZ272">
        <v>1.8768199999999999</v>
      </c>
      <c r="FA272">
        <v>1.88263</v>
      </c>
      <c r="FB272">
        <v>1.88812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26.26</v>
      </c>
      <c r="FQ272">
        <v>2.3300000000000001E-2</v>
      </c>
      <c r="FR272">
        <v>-0.66434949939203702</v>
      </c>
      <c r="FS272">
        <v>9.8787948123959593E-3</v>
      </c>
      <c r="FT272">
        <v>5.3251326344088904E-6</v>
      </c>
      <c r="FU272">
        <v>-1.29812346716052E-9</v>
      </c>
      <c r="FV272">
        <v>-3.0087886876822501E-2</v>
      </c>
      <c r="FW272">
        <v>-3.68478344840185E-3</v>
      </c>
      <c r="FX272">
        <v>8.3536045323785897E-4</v>
      </c>
      <c r="FY272">
        <v>-9.0991182514875006E-6</v>
      </c>
      <c r="FZ272">
        <v>5</v>
      </c>
      <c r="GA272">
        <v>1737</v>
      </c>
      <c r="GB272">
        <v>1</v>
      </c>
      <c r="GC272">
        <v>17</v>
      </c>
      <c r="GD272">
        <v>54.6</v>
      </c>
      <c r="GE272">
        <v>54.8</v>
      </c>
      <c r="GF272">
        <v>3.2202099999999998</v>
      </c>
      <c r="GG272">
        <v>2.4365199999999998</v>
      </c>
      <c r="GH272">
        <v>1.3513200000000001</v>
      </c>
      <c r="GI272">
        <v>2.2460900000000001</v>
      </c>
      <c r="GJ272">
        <v>1.3000499999999999</v>
      </c>
      <c r="GK272">
        <v>2.3815900000000001</v>
      </c>
      <c r="GL272">
        <v>26.1279</v>
      </c>
      <c r="GM272">
        <v>14.0007</v>
      </c>
      <c r="GN272">
        <v>19</v>
      </c>
      <c r="GO272">
        <v>311.85000000000002</v>
      </c>
      <c r="GP272">
        <v>501.22399999999999</v>
      </c>
      <c r="GQ272">
        <v>17.703299999999999</v>
      </c>
      <c r="GR272">
        <v>23.372800000000002</v>
      </c>
      <c r="GS272">
        <v>29.999700000000001</v>
      </c>
      <c r="GT272">
        <v>23.773499999999999</v>
      </c>
      <c r="GU272">
        <v>23.810600000000001</v>
      </c>
      <c r="GV272">
        <v>64.477500000000006</v>
      </c>
      <c r="GW272">
        <v>57.601500000000001</v>
      </c>
      <c r="GX272">
        <v>100</v>
      </c>
      <c r="GY272">
        <v>17.698599999999999</v>
      </c>
      <c r="GZ272">
        <v>1907.98</v>
      </c>
      <c r="HA272">
        <v>7.3000100000000003</v>
      </c>
      <c r="HB272">
        <v>101.83799999999999</v>
      </c>
      <c r="HC272">
        <v>102.35899999999999</v>
      </c>
    </row>
    <row r="273" spans="1:211" x14ac:dyDescent="0.2">
      <c r="A273">
        <v>257</v>
      </c>
      <c r="B273">
        <v>1736452243.0999999</v>
      </c>
      <c r="C273">
        <v>513</v>
      </c>
      <c r="D273" t="s">
        <v>864</v>
      </c>
      <c r="E273" t="s">
        <v>865</v>
      </c>
      <c r="F273">
        <v>2</v>
      </c>
      <c r="G273">
        <v>1736452242.0999999</v>
      </c>
      <c r="H273">
        <f t="shared" ref="H273:H336" si="136">(I273)/1000</f>
        <v>3.521470095269296E-3</v>
      </c>
      <c r="I273">
        <f t="shared" ref="I273:I285" si="137">IF(BD273, AL273, AF273)</f>
        <v>3.5214700952692959</v>
      </c>
      <c r="J273">
        <f t="shared" ref="J273:J285" si="138">IF(BD273, AG273, AE273)</f>
        <v>44.535756298719626</v>
      </c>
      <c r="K273">
        <f t="shared" ref="K273:K336" si="139">BF273 - IF(AS273&gt;1, J273*AZ273*100/(AU273), 0)</f>
        <v>1796.39</v>
      </c>
      <c r="L273">
        <f t="shared" ref="L273:L336" si="140">((R273-H273/2)*K273-J273)/(R273+H273/2)</f>
        <v>1529.9248967792748</v>
      </c>
      <c r="M273">
        <f t="shared" ref="M273:M336" si="141">L273*(BM273+BN273)/1000</f>
        <v>156.26131252510706</v>
      </c>
      <c r="N273">
        <f t="shared" ref="N273:N285" si="142">(BF273 - IF(AS273&gt;1, J273*AZ273*100/(AU273), 0))*(BM273+BN273)/1000</f>
        <v>183.47714962865598</v>
      </c>
      <c r="O273">
        <f t="shared" ref="O273:O336" si="143">2/((1/Q273-1/P273)+SIGN(Q273)*SQRT((1/Q273-1/P273)*(1/Q273-1/P273) + 4*BA273/((BA273+1)*(BA273+1))*(2*1/Q273*1/P273-1/P273*1/P273)))</f>
        <v>0.31538474588154042</v>
      </c>
      <c r="P273">
        <f t="shared" ref="P273:P285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3.5346299163149819</v>
      </c>
      <c r="Q273">
        <f t="shared" ref="Q273:Q285" si="145">H273*(1000-(1000*0.61365*EXP(17.502*U273/(240.97+U273))/(BM273+BN273)+BH273)/2)/(1000*0.61365*EXP(17.502*U273/(240.97+U273))/(BM273+BN273)-BH273)</f>
        <v>0.30054345192130916</v>
      </c>
      <c r="R273">
        <f t="shared" ref="R273:R285" si="146">1/((BA273+1)/(O273/1.6)+1/(P273/1.37)) + BA273/((BA273+1)/(O273/1.6) + BA273/(P273/1.37))</f>
        <v>0.18911487811297273</v>
      </c>
      <c r="S273">
        <f t="shared" ref="S273:S285" si="147">(AV273*AY273)</f>
        <v>317.39994048</v>
      </c>
      <c r="T273">
        <f t="shared" ref="T273:T336" si="148">(BO273+(S273+2*0.95*0.0000000567*(((BO273+$B$7)+273)^4-(BO273+273)^4)-44100*H273)/(1.84*29.3*P273+8*0.95*0.0000000567*(BO273+273)^3))</f>
        <v>20.81308483330881</v>
      </c>
      <c r="U273">
        <f t="shared" ref="U273:U336" si="149">($C$7*BP273+$D$7*BQ273+$E$7*T273)</f>
        <v>19.992999999999999</v>
      </c>
      <c r="V273">
        <f t="shared" ref="V273:V336" si="150">0.61365*EXP(17.502*U273/(240.97+U273))</f>
        <v>2.3455960813833054</v>
      </c>
      <c r="W273">
        <f t="shared" ref="W273:W336" si="151">(X273/Y273*100)</f>
        <v>49.810515536582578</v>
      </c>
      <c r="X273">
        <f t="shared" ref="X273:X285" si="152">BH273*(BM273+BN273)/1000</f>
        <v>1.1694537464209598</v>
      </c>
      <c r="Y273">
        <f t="shared" ref="Y273:Y285" si="153">0.61365*EXP(17.502*BO273/(240.97+BO273))</f>
        <v>2.347804944042533</v>
      </c>
      <c r="Z273">
        <f t="shared" ref="Z273:Z285" si="154">(V273-BH273*(BM273+BN273)/1000)</f>
        <v>1.1761423349623457</v>
      </c>
      <c r="AA273">
        <f t="shared" ref="AA273:AA285" si="155">(-H273*44100)</f>
        <v>-155.29683120137597</v>
      </c>
      <c r="AB273">
        <f t="shared" ref="AB273:AB285" si="156">2*29.3*P273*0.92*(BO273-U273)</f>
        <v>2.8964963143352938</v>
      </c>
      <c r="AC273">
        <f t="shared" ref="AC273:AC285" si="157">2*0.95*0.0000000567*(((BO273+$B$7)+273)^4-(U273+273)^4)</f>
        <v>0.16475771816000465</v>
      </c>
      <c r="AD273">
        <f t="shared" ref="AD273:AD336" si="158">S273+AC273+AA273+AB273</f>
        <v>165.1643633111193</v>
      </c>
      <c r="AE273">
        <f t="shared" ref="AE273:AE285" si="159">BL273*AS273*(BG273-BF273*(1000-AS273*BI273)/(1000-AS273*BH273))/(100*AZ273)</f>
        <v>72.35100707127053</v>
      </c>
      <c r="AF273">
        <f t="shared" ref="AF273:AF285" si="160">1000*BL273*AS273*(BH273-BI273)/(100*AZ273*(1000-AS273*BH273))</f>
        <v>3.5222343767570972</v>
      </c>
      <c r="AG273">
        <f t="shared" ref="AG273:AG336" si="161">(AH273 - AI273 - BM273*1000/(8.314*(BO273+273.15)) * AK273/BL273 * AJ273) * BL273/(100*AZ273) * (1000 - BI273)/1000</f>
        <v>44.535756298719626</v>
      </c>
      <c r="AH273">
        <v>1894.9373879577199</v>
      </c>
      <c r="AI273">
        <v>1817.17927272727</v>
      </c>
      <c r="AJ273">
        <v>3.3690245368400902</v>
      </c>
      <c r="AK273">
        <v>84.881134538593102</v>
      </c>
      <c r="AL273">
        <f t="shared" ref="AL273:AL336" si="162">(AN273 - AM273 + BM273*1000/(8.314*(BO273+273.15)) * AP273/BL273 * AO273) * BL273/(100*AZ273) * 1000/(1000 - AN273)</f>
        <v>3.5214700952692959</v>
      </c>
      <c r="AM273">
        <v>7.2741550772291701</v>
      </c>
      <c r="AN273">
        <v>11.449693706293701</v>
      </c>
      <c r="AO273">
        <v>-1.04395580083238E-5</v>
      </c>
      <c r="AP273">
        <v>118.923516889192</v>
      </c>
      <c r="AQ273">
        <v>145</v>
      </c>
      <c r="AR273">
        <v>29</v>
      </c>
      <c r="AS273">
        <f t="shared" ref="AS273:AS285" si="163">IF(AQ273*$H$13&gt;=AU273,1,(AU273/(AU273-AQ273*$H$13)))</f>
        <v>1</v>
      </c>
      <c r="AT273">
        <f t="shared" ref="AT273:AT336" si="164">(AS273-1)*100</f>
        <v>0</v>
      </c>
      <c r="AU273">
        <f t="shared" ref="AU273:AU285" si="165">MAX(0,($B$13+$C$13*BT273)/(1+$D$13*BT273)*BM273/(BO273+273)*$E$13)</f>
        <v>55315.679229013782</v>
      </c>
      <c r="AV273">
        <f t="shared" ref="AV273:AV285" si="166">$B$11*BU273+$C$11*BV273+$D$11*CG273</f>
        <v>2000</v>
      </c>
      <c r="AW273">
        <f t="shared" ref="AW273:AW336" si="167">AV273*AX273</f>
        <v>1686.000288</v>
      </c>
      <c r="AX273">
        <f t="shared" ref="AX273:AX285" si="168">($B$11*$D$9+$C$11*$D$9+$D$11*(CH273*$E$9+CI273*$G$9))/($B$11+$C$11+$D$11)</f>
        <v>0.84300014400000001</v>
      </c>
      <c r="AY273">
        <f t="shared" ref="AY273:AY285" si="169">($B$11*$K$9+$C$11*$K$9+$D$11*(CH273*$L$9+CI273*$N$9))/($B$11+$C$11+$D$11)</f>
        <v>0.15869997023999999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1736452242.0999999</v>
      </c>
      <c r="BF273">
        <v>1796.39</v>
      </c>
      <c r="BG273">
        <v>1890.76</v>
      </c>
      <c r="BH273">
        <v>11.4499</v>
      </c>
      <c r="BI273">
        <v>7.2735599999999998</v>
      </c>
      <c r="BJ273">
        <v>1770.08</v>
      </c>
      <c r="BK273">
        <v>11.426600000000001</v>
      </c>
      <c r="BL273">
        <v>500.233</v>
      </c>
      <c r="BM273">
        <v>102.10599999999999</v>
      </c>
      <c r="BN273">
        <v>3.05904E-2</v>
      </c>
      <c r="BO273">
        <v>20.008199999999999</v>
      </c>
      <c r="BP273">
        <v>19.992999999999999</v>
      </c>
      <c r="BQ273">
        <v>999.9</v>
      </c>
      <c r="BR273">
        <v>0</v>
      </c>
      <c r="BS273">
        <v>0</v>
      </c>
      <c r="BT273">
        <v>10006.9</v>
      </c>
      <c r="BU273">
        <v>594.67100000000005</v>
      </c>
      <c r="BV273">
        <v>1512.2</v>
      </c>
      <c r="BW273">
        <v>-94.372699999999995</v>
      </c>
      <c r="BX273">
        <v>1817.19</v>
      </c>
      <c r="BY273">
        <v>1904.61</v>
      </c>
      <c r="BZ273">
        <v>4.17638</v>
      </c>
      <c r="CA273">
        <v>1890.76</v>
      </c>
      <c r="CB273">
        <v>7.2735599999999998</v>
      </c>
      <c r="CC273">
        <v>1.1691100000000001</v>
      </c>
      <c r="CD273">
        <v>0.74267799999999995</v>
      </c>
      <c r="CE273">
        <v>9.2139500000000005</v>
      </c>
      <c r="CF273">
        <v>2.6564399999999999</v>
      </c>
      <c r="CG273">
        <v>2000</v>
      </c>
      <c r="CH273">
        <v>0.90000100000000005</v>
      </c>
      <c r="CI273">
        <v>9.9999199999999996E-2</v>
      </c>
      <c r="CJ273">
        <v>22</v>
      </c>
      <c r="CK273">
        <v>42020.5</v>
      </c>
      <c r="CL273">
        <v>1736448967.0999999</v>
      </c>
      <c r="CM273" t="s">
        <v>347</v>
      </c>
      <c r="CN273">
        <v>1736448967.0999999</v>
      </c>
      <c r="CO273">
        <v>1736448953.0999999</v>
      </c>
      <c r="CP273">
        <v>2</v>
      </c>
      <c r="CQ273">
        <v>-0.42199999999999999</v>
      </c>
      <c r="CR273">
        <v>-1.2999999999999999E-2</v>
      </c>
      <c r="CS273">
        <v>1.4690000000000001</v>
      </c>
      <c r="CT273">
        <v>4.4999999999999998E-2</v>
      </c>
      <c r="CU273">
        <v>197</v>
      </c>
      <c r="CV273">
        <v>13</v>
      </c>
      <c r="CW273">
        <v>0.01</v>
      </c>
      <c r="CX273">
        <v>0.02</v>
      </c>
      <c r="CY273">
        <v>-93.758293750000007</v>
      </c>
      <c r="CZ273">
        <v>-9.0152735294116706</v>
      </c>
      <c r="DA273">
        <v>0.78040852560433904</v>
      </c>
      <c r="DB273">
        <v>0</v>
      </c>
      <c r="DC273">
        <v>4.1806956250000002</v>
      </c>
      <c r="DD273">
        <v>-4.7155588235307001E-2</v>
      </c>
      <c r="DE273">
        <v>3.6858105769796401E-3</v>
      </c>
      <c r="DF273">
        <v>1</v>
      </c>
      <c r="DG273">
        <v>1</v>
      </c>
      <c r="DH273">
        <v>2</v>
      </c>
      <c r="DI273" t="s">
        <v>362</v>
      </c>
      <c r="DJ273">
        <v>2.9373200000000002</v>
      </c>
      <c r="DK273">
        <v>2.6312500000000001</v>
      </c>
      <c r="DL273">
        <v>0.26797700000000002</v>
      </c>
      <c r="DM273">
        <v>0.273864</v>
      </c>
      <c r="DN273">
        <v>7.0064500000000002E-2</v>
      </c>
      <c r="DO273">
        <v>4.9521299999999997E-2</v>
      </c>
      <c r="DP273">
        <v>24707.7</v>
      </c>
      <c r="DQ273">
        <v>27400</v>
      </c>
      <c r="DR273">
        <v>29465.8</v>
      </c>
      <c r="DS273">
        <v>34713</v>
      </c>
      <c r="DT273">
        <v>34609.4</v>
      </c>
      <c r="DU273">
        <v>41740.5</v>
      </c>
      <c r="DV273">
        <v>40239</v>
      </c>
      <c r="DW273">
        <v>47583.4</v>
      </c>
      <c r="DX273">
        <v>1.6977800000000001</v>
      </c>
      <c r="DY273">
        <v>2.0501</v>
      </c>
      <c r="DZ273">
        <v>3.0018400000000001E-2</v>
      </c>
      <c r="EA273">
        <v>0</v>
      </c>
      <c r="EB273">
        <v>19.497</v>
      </c>
      <c r="EC273">
        <v>999.9</v>
      </c>
      <c r="ED273">
        <v>64.290000000000006</v>
      </c>
      <c r="EE273">
        <v>22.416</v>
      </c>
      <c r="EF273">
        <v>17.135400000000001</v>
      </c>
      <c r="EG273">
        <v>61.828200000000002</v>
      </c>
      <c r="EH273">
        <v>43.673900000000003</v>
      </c>
      <c r="EI273">
        <v>1</v>
      </c>
      <c r="EJ273">
        <v>-0.310531</v>
      </c>
      <c r="EK273">
        <v>1.5443100000000001</v>
      </c>
      <c r="EL273">
        <v>20.280100000000001</v>
      </c>
      <c r="EM273">
        <v>5.2475399999999999</v>
      </c>
      <c r="EN273">
        <v>11.914099999999999</v>
      </c>
      <c r="EO273">
        <v>4.9897</v>
      </c>
      <c r="EP273">
        <v>3.2840799999999999</v>
      </c>
      <c r="EQ273">
        <v>9999</v>
      </c>
      <c r="ER273">
        <v>9999</v>
      </c>
      <c r="ES273">
        <v>999.9</v>
      </c>
      <c r="ET273">
        <v>9999</v>
      </c>
      <c r="EU273">
        <v>1.8840300000000001</v>
      </c>
      <c r="EV273">
        <v>1.8843099999999999</v>
      </c>
      <c r="EW273">
        <v>1.8851800000000001</v>
      </c>
      <c r="EX273">
        <v>1.88717</v>
      </c>
      <c r="EY273">
        <v>1.88368</v>
      </c>
      <c r="EZ273">
        <v>1.8768100000000001</v>
      </c>
      <c r="FA273">
        <v>1.88262</v>
      </c>
      <c r="FB273">
        <v>1.88812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26.36</v>
      </c>
      <c r="FQ273">
        <v>2.3300000000000001E-2</v>
      </c>
      <c r="FR273">
        <v>-0.66434949939203702</v>
      </c>
      <c r="FS273">
        <v>9.8787948123959593E-3</v>
      </c>
      <c r="FT273">
        <v>5.3251326344088904E-6</v>
      </c>
      <c r="FU273">
        <v>-1.29812346716052E-9</v>
      </c>
      <c r="FV273">
        <v>-3.0087886876822501E-2</v>
      </c>
      <c r="FW273">
        <v>-3.68478344840185E-3</v>
      </c>
      <c r="FX273">
        <v>8.3536045323785897E-4</v>
      </c>
      <c r="FY273">
        <v>-9.0991182514875006E-6</v>
      </c>
      <c r="FZ273">
        <v>5</v>
      </c>
      <c r="GA273">
        <v>1737</v>
      </c>
      <c r="GB273">
        <v>1</v>
      </c>
      <c r="GC273">
        <v>17</v>
      </c>
      <c r="GD273">
        <v>54.6</v>
      </c>
      <c r="GE273">
        <v>54.8</v>
      </c>
      <c r="GF273">
        <v>3.2311999999999999</v>
      </c>
      <c r="GG273">
        <v>2.4389599999999998</v>
      </c>
      <c r="GH273">
        <v>1.3513200000000001</v>
      </c>
      <c r="GI273">
        <v>2.2448700000000001</v>
      </c>
      <c r="GJ273">
        <v>1.3000499999999999</v>
      </c>
      <c r="GK273">
        <v>2.2485400000000002</v>
      </c>
      <c r="GL273">
        <v>26.1279</v>
      </c>
      <c r="GM273">
        <v>14.0007</v>
      </c>
      <c r="GN273">
        <v>19</v>
      </c>
      <c r="GO273">
        <v>310.75700000000001</v>
      </c>
      <c r="GP273">
        <v>501.39600000000002</v>
      </c>
      <c r="GQ273">
        <v>17.7011</v>
      </c>
      <c r="GR273">
        <v>23.3704</v>
      </c>
      <c r="GS273">
        <v>29.999700000000001</v>
      </c>
      <c r="GT273">
        <v>23.771699999999999</v>
      </c>
      <c r="GU273">
        <v>23.808299999999999</v>
      </c>
      <c r="GV273">
        <v>64.613</v>
      </c>
      <c r="GW273">
        <v>57.601500000000001</v>
      </c>
      <c r="GX273">
        <v>100</v>
      </c>
      <c r="GY273">
        <v>17.698599999999999</v>
      </c>
      <c r="GZ273">
        <v>1907.98</v>
      </c>
      <c r="HA273">
        <v>7.3021599999999998</v>
      </c>
      <c r="HB273">
        <v>101.83799999999999</v>
      </c>
      <c r="HC273">
        <v>102.358</v>
      </c>
    </row>
    <row r="274" spans="1:211" x14ac:dyDescent="0.2">
      <c r="A274">
        <v>258</v>
      </c>
      <c r="B274">
        <v>1736452245.0999999</v>
      </c>
      <c r="C274">
        <v>515</v>
      </c>
      <c r="D274" t="s">
        <v>866</v>
      </c>
      <c r="E274" t="s">
        <v>867</v>
      </c>
      <c r="F274">
        <v>2</v>
      </c>
      <c r="G274">
        <v>1736452243.0999999</v>
      </c>
      <c r="H274">
        <f t="shared" si="136"/>
        <v>3.5215449913756974E-3</v>
      </c>
      <c r="I274">
        <f t="shared" si="137"/>
        <v>3.5215449913756975</v>
      </c>
      <c r="J274">
        <f t="shared" si="138"/>
        <v>44.452305662826802</v>
      </c>
      <c r="K274">
        <f t="shared" si="139"/>
        <v>1799.7249999999999</v>
      </c>
      <c r="L274">
        <f t="shared" si="140"/>
        <v>1533.563453764823</v>
      </c>
      <c r="M274">
        <f t="shared" si="141"/>
        <v>156.63269266545677</v>
      </c>
      <c r="N274">
        <f t="shared" si="142"/>
        <v>183.81748216240999</v>
      </c>
      <c r="O274">
        <f t="shared" si="143"/>
        <v>0.31530320514963417</v>
      </c>
      <c r="P274">
        <f t="shared" si="144"/>
        <v>3.5326294253625168</v>
      </c>
      <c r="Q274">
        <f t="shared" si="145"/>
        <v>0.30046141517544883</v>
      </c>
      <c r="R274">
        <f t="shared" si="146"/>
        <v>0.18906363073179014</v>
      </c>
      <c r="S274">
        <f t="shared" si="147"/>
        <v>317.39994048</v>
      </c>
      <c r="T274">
        <f t="shared" si="148"/>
        <v>20.814199365525912</v>
      </c>
      <c r="U274">
        <f t="shared" si="149"/>
        <v>19.995100000000001</v>
      </c>
      <c r="V274">
        <f t="shared" si="150"/>
        <v>2.3459011447452278</v>
      </c>
      <c r="W274">
        <f t="shared" si="151"/>
        <v>49.806754617487073</v>
      </c>
      <c r="X274">
        <f t="shared" si="152"/>
        <v>1.1694161346275798</v>
      </c>
      <c r="Y274">
        <f t="shared" si="153"/>
        <v>2.3479067118679513</v>
      </c>
      <c r="Z274">
        <f t="shared" si="154"/>
        <v>1.1764850101176481</v>
      </c>
      <c r="AA274">
        <f t="shared" si="155"/>
        <v>-155.30013411966826</v>
      </c>
      <c r="AB274">
        <f t="shared" si="156"/>
        <v>2.628225422605952</v>
      </c>
      <c r="AC274">
        <f t="shared" si="157"/>
        <v>0.14958480934815591</v>
      </c>
      <c r="AD274">
        <f t="shared" si="158"/>
        <v>164.87761659228585</v>
      </c>
      <c r="AE274">
        <f t="shared" si="159"/>
        <v>72.394685003984122</v>
      </c>
      <c r="AF274">
        <f t="shared" si="160"/>
        <v>3.5223822020118787</v>
      </c>
      <c r="AG274">
        <f t="shared" si="161"/>
        <v>44.452305662826802</v>
      </c>
      <c r="AH274">
        <v>1901.6914671806001</v>
      </c>
      <c r="AI274">
        <v>1823.9569090909099</v>
      </c>
      <c r="AJ274">
        <v>3.38126907458566</v>
      </c>
      <c r="AK274">
        <v>84.881134538593102</v>
      </c>
      <c r="AL274">
        <f t="shared" si="162"/>
        <v>3.5215449913756975</v>
      </c>
      <c r="AM274">
        <v>7.2741595204612901</v>
      </c>
      <c r="AN274">
        <v>11.449244055944099</v>
      </c>
      <c r="AO274">
        <v>-8.1146185107377003E-6</v>
      </c>
      <c r="AP274">
        <v>118.923516889192</v>
      </c>
      <c r="AQ274">
        <v>146</v>
      </c>
      <c r="AR274">
        <v>29</v>
      </c>
      <c r="AS274">
        <f t="shared" si="163"/>
        <v>1</v>
      </c>
      <c r="AT274">
        <f t="shared" si="164"/>
        <v>0</v>
      </c>
      <c r="AU274">
        <f t="shared" si="165"/>
        <v>55270.749044624041</v>
      </c>
      <c r="AV274">
        <f t="shared" si="166"/>
        <v>2000</v>
      </c>
      <c r="AW274">
        <f t="shared" si="167"/>
        <v>1686.000288</v>
      </c>
      <c r="AX274">
        <f t="shared" si="168"/>
        <v>0.84300014400000001</v>
      </c>
      <c r="AY274">
        <f t="shared" si="169"/>
        <v>0.15869997023999999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1736452243.0999999</v>
      </c>
      <c r="BF274">
        <v>1799.7249999999999</v>
      </c>
      <c r="BG274">
        <v>1894.15</v>
      </c>
      <c r="BH274">
        <v>11.44955</v>
      </c>
      <c r="BI274">
        <v>7.273555</v>
      </c>
      <c r="BJ274">
        <v>1773.365</v>
      </c>
      <c r="BK274">
        <v>11.42625</v>
      </c>
      <c r="BL274">
        <v>500.2955</v>
      </c>
      <c r="BM274">
        <v>102.10599999999999</v>
      </c>
      <c r="BN274">
        <v>3.0427599999999999E-2</v>
      </c>
      <c r="BO274">
        <v>20.008900000000001</v>
      </c>
      <c r="BP274">
        <v>19.995100000000001</v>
      </c>
      <c r="BQ274">
        <v>999.9</v>
      </c>
      <c r="BR274">
        <v>0</v>
      </c>
      <c r="BS274">
        <v>0</v>
      </c>
      <c r="BT274">
        <v>9998.4500000000007</v>
      </c>
      <c r="BU274">
        <v>594.66499999999996</v>
      </c>
      <c r="BV274">
        <v>1512.2</v>
      </c>
      <c r="BW274">
        <v>-94.426950000000005</v>
      </c>
      <c r="BX274">
        <v>1820.57</v>
      </c>
      <c r="BY274">
        <v>1908.03</v>
      </c>
      <c r="BZ274">
        <v>4.1760349999999997</v>
      </c>
      <c r="CA274">
        <v>1894.15</v>
      </c>
      <c r="CB274">
        <v>7.273555</v>
      </c>
      <c r="CC274">
        <v>1.1690750000000001</v>
      </c>
      <c r="CD274">
        <v>0.74267550000000004</v>
      </c>
      <c r="CE274">
        <v>9.2134649999999993</v>
      </c>
      <c r="CF274">
        <v>2.6564000000000001</v>
      </c>
      <c r="CG274">
        <v>2000</v>
      </c>
      <c r="CH274">
        <v>0.90000100000000005</v>
      </c>
      <c r="CI274">
        <v>9.9999199999999996E-2</v>
      </c>
      <c r="CJ274">
        <v>22</v>
      </c>
      <c r="CK274">
        <v>42020.55</v>
      </c>
      <c r="CL274">
        <v>1736448967.0999999</v>
      </c>
      <c r="CM274" t="s">
        <v>347</v>
      </c>
      <c r="CN274">
        <v>1736448967.0999999</v>
      </c>
      <c r="CO274">
        <v>1736448953.0999999</v>
      </c>
      <c r="CP274">
        <v>2</v>
      </c>
      <c r="CQ274">
        <v>-0.42199999999999999</v>
      </c>
      <c r="CR274">
        <v>-1.2999999999999999E-2</v>
      </c>
      <c r="CS274">
        <v>1.4690000000000001</v>
      </c>
      <c r="CT274">
        <v>4.4999999999999998E-2</v>
      </c>
      <c r="CU274">
        <v>197</v>
      </c>
      <c r="CV274">
        <v>13</v>
      </c>
      <c r="CW274">
        <v>0.01</v>
      </c>
      <c r="CX274">
        <v>0.02</v>
      </c>
      <c r="CY274">
        <v>-94.000206250000005</v>
      </c>
      <c r="CZ274">
        <v>-6.1923970588233299</v>
      </c>
      <c r="DA274">
        <v>0.60541574606706205</v>
      </c>
      <c r="DB274">
        <v>0</v>
      </c>
      <c r="DC274">
        <v>4.1794981250000003</v>
      </c>
      <c r="DD274">
        <v>-4.12138235294216E-2</v>
      </c>
      <c r="DE274">
        <v>3.3271068865268999E-3</v>
      </c>
      <c r="DF274">
        <v>1</v>
      </c>
      <c r="DG274">
        <v>1</v>
      </c>
      <c r="DH274">
        <v>2</v>
      </c>
      <c r="DI274" t="s">
        <v>362</v>
      </c>
      <c r="DJ274">
        <v>2.9369499999999999</v>
      </c>
      <c r="DK274">
        <v>2.6321699999999999</v>
      </c>
      <c r="DL274">
        <v>0.26854499999999998</v>
      </c>
      <c r="DM274">
        <v>0.27441900000000002</v>
      </c>
      <c r="DN274">
        <v>7.00625E-2</v>
      </c>
      <c r="DO274">
        <v>4.9520799999999997E-2</v>
      </c>
      <c r="DP274">
        <v>24688.7</v>
      </c>
      <c r="DQ274">
        <v>27379.200000000001</v>
      </c>
      <c r="DR274">
        <v>29465.9</v>
      </c>
      <c r="DS274">
        <v>34712.9</v>
      </c>
      <c r="DT274">
        <v>34609.5</v>
      </c>
      <c r="DU274">
        <v>41740.5</v>
      </c>
      <c r="DV274">
        <v>40239.199999999997</v>
      </c>
      <c r="DW274">
        <v>47583.4</v>
      </c>
      <c r="DX274">
        <v>1.6959</v>
      </c>
      <c r="DY274">
        <v>2.05063</v>
      </c>
      <c r="DZ274">
        <v>3.0379699999999999E-2</v>
      </c>
      <c r="EA274">
        <v>0</v>
      </c>
      <c r="EB274">
        <v>19.497</v>
      </c>
      <c r="EC274">
        <v>999.9</v>
      </c>
      <c r="ED274">
        <v>64.290000000000006</v>
      </c>
      <c r="EE274">
        <v>22.416</v>
      </c>
      <c r="EF274">
        <v>17.136700000000001</v>
      </c>
      <c r="EG274">
        <v>61.388199999999998</v>
      </c>
      <c r="EH274">
        <v>43.986400000000003</v>
      </c>
      <c r="EI274">
        <v>1</v>
      </c>
      <c r="EJ274">
        <v>-0.31052299999999999</v>
      </c>
      <c r="EK274">
        <v>1.54084</v>
      </c>
      <c r="EL274">
        <v>20.280200000000001</v>
      </c>
      <c r="EM274">
        <v>5.2476900000000004</v>
      </c>
      <c r="EN274">
        <v>11.914099999999999</v>
      </c>
      <c r="EO274">
        <v>4.9895500000000004</v>
      </c>
      <c r="EP274">
        <v>3.2841300000000002</v>
      </c>
      <c r="EQ274">
        <v>9999</v>
      </c>
      <c r="ER274">
        <v>9999</v>
      </c>
      <c r="ES274">
        <v>999.9</v>
      </c>
      <c r="ET274">
        <v>9999</v>
      </c>
      <c r="EU274">
        <v>1.8840600000000001</v>
      </c>
      <c r="EV274">
        <v>1.8843099999999999</v>
      </c>
      <c r="EW274">
        <v>1.8851800000000001</v>
      </c>
      <c r="EX274">
        <v>1.8871899999999999</v>
      </c>
      <c r="EY274">
        <v>1.8836999999999999</v>
      </c>
      <c r="EZ274">
        <v>1.8768</v>
      </c>
      <c r="FA274">
        <v>1.88262</v>
      </c>
      <c r="FB274">
        <v>1.88812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26.48</v>
      </c>
      <c r="FQ274">
        <v>2.3300000000000001E-2</v>
      </c>
      <c r="FR274">
        <v>-0.66434949939203702</v>
      </c>
      <c r="FS274">
        <v>9.8787948123959593E-3</v>
      </c>
      <c r="FT274">
        <v>5.3251326344088904E-6</v>
      </c>
      <c r="FU274">
        <v>-1.29812346716052E-9</v>
      </c>
      <c r="FV274">
        <v>-3.0087886876822501E-2</v>
      </c>
      <c r="FW274">
        <v>-3.68478344840185E-3</v>
      </c>
      <c r="FX274">
        <v>8.3536045323785897E-4</v>
      </c>
      <c r="FY274">
        <v>-9.0991182514875006E-6</v>
      </c>
      <c r="FZ274">
        <v>5</v>
      </c>
      <c r="GA274">
        <v>1737</v>
      </c>
      <c r="GB274">
        <v>1</v>
      </c>
      <c r="GC274">
        <v>17</v>
      </c>
      <c r="GD274">
        <v>54.6</v>
      </c>
      <c r="GE274">
        <v>54.9</v>
      </c>
      <c r="GF274">
        <v>3.2385299999999999</v>
      </c>
      <c r="GG274">
        <v>2.4243199999999998</v>
      </c>
      <c r="GH274">
        <v>1.3513200000000001</v>
      </c>
      <c r="GI274">
        <v>2.2448700000000001</v>
      </c>
      <c r="GJ274">
        <v>1.3000499999999999</v>
      </c>
      <c r="GK274">
        <v>2.3877000000000002</v>
      </c>
      <c r="GL274">
        <v>26.1279</v>
      </c>
      <c r="GM274">
        <v>14.009499999999999</v>
      </c>
      <c r="GN274">
        <v>19</v>
      </c>
      <c r="GO274">
        <v>309.96499999999997</v>
      </c>
      <c r="GP274">
        <v>501.71499999999997</v>
      </c>
      <c r="GQ274">
        <v>17.698599999999999</v>
      </c>
      <c r="GR274">
        <v>23.368200000000002</v>
      </c>
      <c r="GS274">
        <v>29.9998</v>
      </c>
      <c r="GT274">
        <v>23.7699</v>
      </c>
      <c r="GU274">
        <v>23.806000000000001</v>
      </c>
      <c r="GV274">
        <v>64.853499999999997</v>
      </c>
      <c r="GW274">
        <v>57.601500000000001</v>
      </c>
      <c r="GX274">
        <v>100</v>
      </c>
      <c r="GY274">
        <v>17.689800000000002</v>
      </c>
      <c r="GZ274">
        <v>1921.6</v>
      </c>
      <c r="HA274">
        <v>7.3043399999999998</v>
      </c>
      <c r="HB274">
        <v>101.83799999999999</v>
      </c>
      <c r="HC274">
        <v>102.358</v>
      </c>
    </row>
    <row r="275" spans="1:211" x14ac:dyDescent="0.2">
      <c r="A275">
        <v>259</v>
      </c>
      <c r="B275">
        <v>1736452247.0999999</v>
      </c>
      <c r="C275">
        <v>517</v>
      </c>
      <c r="D275" t="s">
        <v>868</v>
      </c>
      <c r="E275" t="s">
        <v>869</v>
      </c>
      <c r="F275">
        <v>2</v>
      </c>
      <c r="G275">
        <v>1736452246.0999999</v>
      </c>
      <c r="H275">
        <f t="shared" si="136"/>
        <v>3.5220919162871401E-3</v>
      </c>
      <c r="I275">
        <f t="shared" si="137"/>
        <v>3.52209191628714</v>
      </c>
      <c r="J275">
        <f t="shared" si="138"/>
        <v>44.255434562286595</v>
      </c>
      <c r="K275">
        <f t="shared" si="139"/>
        <v>1809.83</v>
      </c>
      <c r="L275">
        <f t="shared" si="140"/>
        <v>1544.2437199706492</v>
      </c>
      <c r="M275">
        <f t="shared" si="141"/>
        <v>157.72128771055873</v>
      </c>
      <c r="N275">
        <f t="shared" si="142"/>
        <v>184.84693474591299</v>
      </c>
      <c r="O275">
        <f t="shared" si="143"/>
        <v>0.31498920935022606</v>
      </c>
      <c r="P275">
        <f t="shared" si="144"/>
        <v>3.528087228145635</v>
      </c>
      <c r="Q275">
        <f t="shared" si="145"/>
        <v>0.30015811307442625</v>
      </c>
      <c r="R275">
        <f t="shared" si="146"/>
        <v>0.18887313201801292</v>
      </c>
      <c r="S275">
        <f t="shared" si="147"/>
        <v>317.40003096000004</v>
      </c>
      <c r="T275">
        <f t="shared" si="148"/>
        <v>20.816959872695019</v>
      </c>
      <c r="U275">
        <f t="shared" si="149"/>
        <v>20.0029</v>
      </c>
      <c r="V275">
        <f t="shared" si="150"/>
        <v>2.3470345416324681</v>
      </c>
      <c r="W275">
        <f t="shared" si="151"/>
        <v>49.791703454286406</v>
      </c>
      <c r="X275">
        <f t="shared" si="152"/>
        <v>1.1692002951643599</v>
      </c>
      <c r="Y275">
        <f t="shared" si="153"/>
        <v>2.3481829583070977</v>
      </c>
      <c r="Z275">
        <f t="shared" si="154"/>
        <v>1.1778342464681082</v>
      </c>
      <c r="AA275">
        <f t="shared" si="155"/>
        <v>-155.32425350826287</v>
      </c>
      <c r="AB275">
        <f t="shared" si="156"/>
        <v>1.5026292852857979</v>
      </c>
      <c r="AC275">
        <f t="shared" si="157"/>
        <v>8.5636135990183021E-2</v>
      </c>
      <c r="AD275">
        <f t="shared" si="158"/>
        <v>163.66404287301313</v>
      </c>
      <c r="AE275">
        <f t="shared" si="159"/>
        <v>72.596156616207196</v>
      </c>
      <c r="AF275">
        <f t="shared" si="160"/>
        <v>3.5219133199211283</v>
      </c>
      <c r="AG275">
        <f t="shared" si="161"/>
        <v>44.255434562286595</v>
      </c>
      <c r="AH275">
        <v>1908.3469429905899</v>
      </c>
      <c r="AI275">
        <v>1830.7699393939399</v>
      </c>
      <c r="AJ275">
        <v>3.39588219934959</v>
      </c>
      <c r="AK275">
        <v>84.881134538593102</v>
      </c>
      <c r="AL275">
        <f t="shared" si="162"/>
        <v>3.52209191628714</v>
      </c>
      <c r="AM275">
        <v>7.2736631039742301</v>
      </c>
      <c r="AN275">
        <v>11.448159440559399</v>
      </c>
      <c r="AO275">
        <v>-8.7418252549220193E-6</v>
      </c>
      <c r="AP275">
        <v>118.923516889192</v>
      </c>
      <c r="AQ275">
        <v>144</v>
      </c>
      <c r="AR275">
        <v>29</v>
      </c>
      <c r="AS275">
        <f t="shared" si="163"/>
        <v>1</v>
      </c>
      <c r="AT275">
        <f t="shared" si="164"/>
        <v>0</v>
      </c>
      <c r="AU275">
        <f t="shared" si="165"/>
        <v>55168.709950589189</v>
      </c>
      <c r="AV275">
        <f t="shared" si="166"/>
        <v>2000</v>
      </c>
      <c r="AW275">
        <f t="shared" si="167"/>
        <v>1686.000636</v>
      </c>
      <c r="AX275">
        <f t="shared" si="168"/>
        <v>0.84300031799999997</v>
      </c>
      <c r="AY275">
        <f t="shared" si="169"/>
        <v>0.15870001548000001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1736452246.0999999</v>
      </c>
      <c r="BF275">
        <v>1809.83</v>
      </c>
      <c r="BG275">
        <v>1904.51</v>
      </c>
      <c r="BH275">
        <v>11.4476</v>
      </c>
      <c r="BI275">
        <v>7.2733999999999996</v>
      </c>
      <c r="BJ275">
        <v>1783.31</v>
      </c>
      <c r="BK275">
        <v>11.424300000000001</v>
      </c>
      <c r="BL275">
        <v>500.44499999999999</v>
      </c>
      <c r="BM275">
        <v>102.105</v>
      </c>
      <c r="BN275">
        <v>2.9971100000000001E-2</v>
      </c>
      <c r="BO275">
        <v>20.0108</v>
      </c>
      <c r="BP275">
        <v>20.0029</v>
      </c>
      <c r="BQ275">
        <v>999.9</v>
      </c>
      <c r="BR275">
        <v>0</v>
      </c>
      <c r="BS275">
        <v>0</v>
      </c>
      <c r="BT275">
        <v>9979.3799999999992</v>
      </c>
      <c r="BU275">
        <v>594.66499999999996</v>
      </c>
      <c r="BV275">
        <v>1510.97</v>
      </c>
      <c r="BW275">
        <v>-94.677499999999995</v>
      </c>
      <c r="BX275">
        <v>1830.79</v>
      </c>
      <c r="BY275">
        <v>1918.46</v>
      </c>
      <c r="BZ275">
        <v>4.1741700000000002</v>
      </c>
      <c r="CA275">
        <v>1904.51</v>
      </c>
      <c r="CB275">
        <v>7.2733999999999996</v>
      </c>
      <c r="CC275">
        <v>1.1688499999999999</v>
      </c>
      <c r="CD275">
        <v>0.742649</v>
      </c>
      <c r="CE275">
        <v>9.2106300000000001</v>
      </c>
      <c r="CF275">
        <v>2.6558899999999999</v>
      </c>
      <c r="CG275">
        <v>2000</v>
      </c>
      <c r="CH275">
        <v>0.90000100000000005</v>
      </c>
      <c r="CI275">
        <v>9.9999400000000002E-2</v>
      </c>
      <c r="CJ275">
        <v>22</v>
      </c>
      <c r="CK275">
        <v>42020.5</v>
      </c>
      <c r="CL275">
        <v>1736448967.0999999</v>
      </c>
      <c r="CM275" t="s">
        <v>347</v>
      </c>
      <c r="CN275">
        <v>1736448967.0999999</v>
      </c>
      <c r="CO275">
        <v>1736448953.0999999</v>
      </c>
      <c r="CP275">
        <v>2</v>
      </c>
      <c r="CQ275">
        <v>-0.42199999999999999</v>
      </c>
      <c r="CR275">
        <v>-1.2999999999999999E-2</v>
      </c>
      <c r="CS275">
        <v>1.4690000000000001</v>
      </c>
      <c r="CT275">
        <v>4.4999999999999998E-2</v>
      </c>
      <c r="CU275">
        <v>197</v>
      </c>
      <c r="CV275">
        <v>13</v>
      </c>
      <c r="CW275">
        <v>0.01</v>
      </c>
      <c r="CX275">
        <v>0.02</v>
      </c>
      <c r="CY275">
        <v>-94.231337499999995</v>
      </c>
      <c r="CZ275">
        <v>-2.9231999999998401</v>
      </c>
      <c r="DA275">
        <v>0.313361075428569</v>
      </c>
      <c r="DB275">
        <v>0</v>
      </c>
      <c r="DC275">
        <v>4.178391875</v>
      </c>
      <c r="DD275">
        <v>-3.3851470588244802E-2</v>
      </c>
      <c r="DE275">
        <v>2.8627766651232499E-3</v>
      </c>
      <c r="DF275">
        <v>1</v>
      </c>
      <c r="DG275">
        <v>1</v>
      </c>
      <c r="DH275">
        <v>2</v>
      </c>
      <c r="DI275" t="s">
        <v>362</v>
      </c>
      <c r="DJ275">
        <v>2.9368599999999998</v>
      </c>
      <c r="DK275">
        <v>2.6321300000000001</v>
      </c>
      <c r="DL275">
        <v>0.26911400000000002</v>
      </c>
      <c r="DM275">
        <v>0.27500799999999997</v>
      </c>
      <c r="DN275">
        <v>7.0053299999999999E-2</v>
      </c>
      <c r="DO275">
        <v>4.9524400000000003E-2</v>
      </c>
      <c r="DP275">
        <v>24669.8</v>
      </c>
      <c r="DQ275">
        <v>27357.4</v>
      </c>
      <c r="DR275">
        <v>29466.1</v>
      </c>
      <c r="DS275">
        <v>34713.4</v>
      </c>
      <c r="DT275">
        <v>34609.9</v>
      </c>
      <c r="DU275">
        <v>41741</v>
      </c>
      <c r="DV275">
        <v>40239.199999999997</v>
      </c>
      <c r="DW275">
        <v>47584.1</v>
      </c>
      <c r="DX275">
        <v>1.6994199999999999</v>
      </c>
      <c r="DY275">
        <v>2.0505300000000002</v>
      </c>
      <c r="DZ275">
        <v>3.06629E-2</v>
      </c>
      <c r="EA275">
        <v>0</v>
      </c>
      <c r="EB275">
        <v>19.497699999999998</v>
      </c>
      <c r="EC275">
        <v>999.9</v>
      </c>
      <c r="ED275">
        <v>64.313999999999993</v>
      </c>
      <c r="EE275">
        <v>22.416</v>
      </c>
      <c r="EF275">
        <v>17.143799999999999</v>
      </c>
      <c r="EG275">
        <v>61.818199999999997</v>
      </c>
      <c r="EH275">
        <v>43.834099999999999</v>
      </c>
      <c r="EI275">
        <v>1</v>
      </c>
      <c r="EJ275">
        <v>-0.31079000000000001</v>
      </c>
      <c r="EK275">
        <v>1.5553699999999999</v>
      </c>
      <c r="EL275">
        <v>20.28</v>
      </c>
      <c r="EM275">
        <v>5.2476900000000004</v>
      </c>
      <c r="EN275">
        <v>11.914099999999999</v>
      </c>
      <c r="EO275">
        <v>4.9895500000000004</v>
      </c>
      <c r="EP275">
        <v>3.2841800000000001</v>
      </c>
      <c r="EQ275">
        <v>9999</v>
      </c>
      <c r="ER275">
        <v>9999</v>
      </c>
      <c r="ES275">
        <v>999.9</v>
      </c>
      <c r="ET275">
        <v>9999</v>
      </c>
      <c r="EU275">
        <v>1.8840600000000001</v>
      </c>
      <c r="EV275">
        <v>1.8843000000000001</v>
      </c>
      <c r="EW275">
        <v>1.88517</v>
      </c>
      <c r="EX275">
        <v>1.8872100000000001</v>
      </c>
      <c r="EY275">
        <v>1.8836900000000001</v>
      </c>
      <c r="EZ275">
        <v>1.8768</v>
      </c>
      <c r="FA275">
        <v>1.88262</v>
      </c>
      <c r="FB275">
        <v>1.88812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26.58</v>
      </c>
      <c r="FQ275">
        <v>2.3199999999999998E-2</v>
      </c>
      <c r="FR275">
        <v>-0.66434949939203702</v>
      </c>
      <c r="FS275">
        <v>9.8787948123959593E-3</v>
      </c>
      <c r="FT275">
        <v>5.3251326344088904E-6</v>
      </c>
      <c r="FU275">
        <v>-1.29812346716052E-9</v>
      </c>
      <c r="FV275">
        <v>-3.0087886876822501E-2</v>
      </c>
      <c r="FW275">
        <v>-3.68478344840185E-3</v>
      </c>
      <c r="FX275">
        <v>8.3536045323785897E-4</v>
      </c>
      <c r="FY275">
        <v>-9.0991182514875006E-6</v>
      </c>
      <c r="FZ275">
        <v>5</v>
      </c>
      <c r="GA275">
        <v>1737</v>
      </c>
      <c r="GB275">
        <v>1</v>
      </c>
      <c r="GC275">
        <v>17</v>
      </c>
      <c r="GD275">
        <v>54.7</v>
      </c>
      <c r="GE275">
        <v>54.9</v>
      </c>
      <c r="GF275">
        <v>3.2482899999999999</v>
      </c>
      <c r="GG275">
        <v>2.4145500000000002</v>
      </c>
      <c r="GH275">
        <v>1.3513200000000001</v>
      </c>
      <c r="GI275">
        <v>2.2448700000000001</v>
      </c>
      <c r="GJ275">
        <v>1.3000499999999999</v>
      </c>
      <c r="GK275">
        <v>2.50854</v>
      </c>
      <c r="GL275">
        <v>26.1279</v>
      </c>
      <c r="GM275">
        <v>14.0182</v>
      </c>
      <c r="GN275">
        <v>19</v>
      </c>
      <c r="GO275">
        <v>311.44</v>
      </c>
      <c r="GP275">
        <v>501.62799999999999</v>
      </c>
      <c r="GQ275">
        <v>17.696899999999999</v>
      </c>
      <c r="GR275">
        <v>23.366</v>
      </c>
      <c r="GS275">
        <v>29.999700000000001</v>
      </c>
      <c r="GT275">
        <v>23.767399999999999</v>
      </c>
      <c r="GU275">
        <v>23.803899999999999</v>
      </c>
      <c r="GV275">
        <v>64.957499999999996</v>
      </c>
      <c r="GW275">
        <v>57.601500000000001</v>
      </c>
      <c r="GX275">
        <v>100</v>
      </c>
      <c r="GY275">
        <v>17.689800000000002</v>
      </c>
      <c r="GZ275">
        <v>1928.41</v>
      </c>
      <c r="HA275">
        <v>7.3070199999999996</v>
      </c>
      <c r="HB275">
        <v>101.839</v>
      </c>
      <c r="HC275">
        <v>102.36</v>
      </c>
    </row>
    <row r="276" spans="1:211" x14ac:dyDescent="0.2">
      <c r="A276">
        <v>260</v>
      </c>
      <c r="B276">
        <v>1736452249.0999999</v>
      </c>
      <c r="C276">
        <v>519</v>
      </c>
      <c r="D276" t="s">
        <v>870</v>
      </c>
      <c r="E276" t="s">
        <v>871</v>
      </c>
      <c r="F276">
        <v>2</v>
      </c>
      <c r="G276">
        <v>1736452247.0999999</v>
      </c>
      <c r="H276">
        <f t="shared" si="136"/>
        <v>3.5204172860053675E-3</v>
      </c>
      <c r="I276">
        <f t="shared" si="137"/>
        <v>3.5204172860053675</v>
      </c>
      <c r="J276">
        <f t="shared" si="138"/>
        <v>44.128688187416643</v>
      </c>
      <c r="K276">
        <f t="shared" si="139"/>
        <v>1813.2249999999999</v>
      </c>
      <c r="L276">
        <f t="shared" si="140"/>
        <v>1548.020869990492</v>
      </c>
      <c r="M276">
        <f t="shared" si="141"/>
        <v>158.10585719516794</v>
      </c>
      <c r="N276">
        <f t="shared" si="142"/>
        <v>185.19226611878253</v>
      </c>
      <c r="O276">
        <f t="shared" si="143"/>
        <v>0.31468229494514915</v>
      </c>
      <c r="P276">
        <f t="shared" si="144"/>
        <v>3.5317157028284565</v>
      </c>
      <c r="Q276">
        <f t="shared" si="145"/>
        <v>0.29989379708074188</v>
      </c>
      <c r="R276">
        <f t="shared" si="146"/>
        <v>0.18870438487227487</v>
      </c>
      <c r="S276">
        <f t="shared" si="147"/>
        <v>317.39989524000003</v>
      </c>
      <c r="T276">
        <f t="shared" si="148"/>
        <v>20.817142277473426</v>
      </c>
      <c r="U276">
        <f t="shared" si="149"/>
        <v>20.005800000000001</v>
      </c>
      <c r="V276">
        <f t="shared" si="150"/>
        <v>2.3474560551266954</v>
      </c>
      <c r="W276">
        <f t="shared" si="151"/>
        <v>49.787950427192307</v>
      </c>
      <c r="X276">
        <f t="shared" si="152"/>
        <v>1.169155603043325</v>
      </c>
      <c r="Y276">
        <f t="shared" si="153"/>
        <v>2.348270199941342</v>
      </c>
      <c r="Z276">
        <f t="shared" si="154"/>
        <v>1.1783004520833704</v>
      </c>
      <c r="AA276">
        <f t="shared" si="155"/>
        <v>-155.25040231283671</v>
      </c>
      <c r="AB276">
        <f t="shared" si="156"/>
        <v>1.0662503990365158</v>
      </c>
      <c r="AC276">
        <f t="shared" si="157"/>
        <v>6.0705184074751159E-2</v>
      </c>
      <c r="AD276">
        <f t="shared" si="158"/>
        <v>163.27644851027461</v>
      </c>
      <c r="AE276">
        <f t="shared" si="159"/>
        <v>72.781202949187715</v>
      </c>
      <c r="AF276">
        <f t="shared" si="160"/>
        <v>3.5206163194376834</v>
      </c>
      <c r="AG276">
        <f t="shared" si="161"/>
        <v>44.128688187416643</v>
      </c>
      <c r="AH276">
        <v>1915.2750095563799</v>
      </c>
      <c r="AI276">
        <v>1837.6497575757601</v>
      </c>
      <c r="AJ276">
        <v>3.4217326211735202</v>
      </c>
      <c r="AK276">
        <v>84.881134538593102</v>
      </c>
      <c r="AL276">
        <f t="shared" si="162"/>
        <v>3.5204172860053675</v>
      </c>
      <c r="AM276">
        <v>7.2733126712968801</v>
      </c>
      <c r="AN276">
        <v>11.4467965034965</v>
      </c>
      <c r="AO276">
        <v>-1.0330890771686499E-5</v>
      </c>
      <c r="AP276">
        <v>118.923516889192</v>
      </c>
      <c r="AQ276">
        <v>137</v>
      </c>
      <c r="AR276">
        <v>27</v>
      </c>
      <c r="AS276">
        <f t="shared" si="163"/>
        <v>1</v>
      </c>
      <c r="AT276">
        <f t="shared" si="164"/>
        <v>0</v>
      </c>
      <c r="AU276">
        <f t="shared" si="165"/>
        <v>55249.799179109883</v>
      </c>
      <c r="AV276">
        <f t="shared" si="166"/>
        <v>2000</v>
      </c>
      <c r="AW276">
        <f t="shared" si="167"/>
        <v>1686.0001139999999</v>
      </c>
      <c r="AX276">
        <f t="shared" si="168"/>
        <v>0.84300005700000002</v>
      </c>
      <c r="AY276">
        <f t="shared" si="169"/>
        <v>0.15869994762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1736452247.0999999</v>
      </c>
      <c r="BF276">
        <v>1813.2249999999999</v>
      </c>
      <c r="BG276">
        <v>1908.16</v>
      </c>
      <c r="BH276">
        <v>11.44725</v>
      </c>
      <c r="BI276">
        <v>7.2736349999999996</v>
      </c>
      <c r="BJ276">
        <v>1786.645</v>
      </c>
      <c r="BK276">
        <v>11.423999999999999</v>
      </c>
      <c r="BL276">
        <v>500.33100000000002</v>
      </c>
      <c r="BM276">
        <v>102.105</v>
      </c>
      <c r="BN276">
        <v>2.9189699999999999E-2</v>
      </c>
      <c r="BO276">
        <v>20.011399999999998</v>
      </c>
      <c r="BP276">
        <v>20.005800000000001</v>
      </c>
      <c r="BQ276">
        <v>999.9</v>
      </c>
      <c r="BR276">
        <v>0</v>
      </c>
      <c r="BS276">
        <v>0</v>
      </c>
      <c r="BT276">
        <v>9994.69</v>
      </c>
      <c r="BU276">
        <v>594.66800000000001</v>
      </c>
      <c r="BV276">
        <v>1510.8150000000001</v>
      </c>
      <c r="BW276">
        <v>-94.933700000000002</v>
      </c>
      <c r="BX276">
        <v>1834.22</v>
      </c>
      <c r="BY276">
        <v>1922.14</v>
      </c>
      <c r="BZ276">
        <v>4.1736149999999999</v>
      </c>
      <c r="CA276">
        <v>1908.16</v>
      </c>
      <c r="CB276">
        <v>7.2736349999999996</v>
      </c>
      <c r="CC276">
        <v>1.16882</v>
      </c>
      <c r="CD276">
        <v>0.74267499999999997</v>
      </c>
      <c r="CE276">
        <v>9.2102550000000001</v>
      </c>
      <c r="CF276">
        <v>2.6563850000000002</v>
      </c>
      <c r="CG276">
        <v>2000</v>
      </c>
      <c r="CH276">
        <v>0.90000100000000005</v>
      </c>
      <c r="CI276">
        <v>9.9999099999999994E-2</v>
      </c>
      <c r="CJ276">
        <v>22</v>
      </c>
      <c r="CK276">
        <v>42020.5</v>
      </c>
      <c r="CL276">
        <v>1736448967.0999999</v>
      </c>
      <c r="CM276" t="s">
        <v>347</v>
      </c>
      <c r="CN276">
        <v>1736448967.0999999</v>
      </c>
      <c r="CO276">
        <v>1736448953.0999999</v>
      </c>
      <c r="CP276">
        <v>2</v>
      </c>
      <c r="CQ276">
        <v>-0.42199999999999999</v>
      </c>
      <c r="CR276">
        <v>-1.2999999999999999E-2</v>
      </c>
      <c r="CS276">
        <v>1.4690000000000001</v>
      </c>
      <c r="CT276">
        <v>4.4999999999999998E-2</v>
      </c>
      <c r="CU276">
        <v>197</v>
      </c>
      <c r="CV276">
        <v>13</v>
      </c>
      <c r="CW276">
        <v>0.01</v>
      </c>
      <c r="CX276">
        <v>0.02</v>
      </c>
      <c r="CY276">
        <v>-94.389956249999997</v>
      </c>
      <c r="CZ276">
        <v>-2.2457558823528498</v>
      </c>
      <c r="DA276">
        <v>0.226212557588958</v>
      </c>
      <c r="DB276">
        <v>0</v>
      </c>
      <c r="DC276">
        <v>4.1771256250000004</v>
      </c>
      <c r="DD276">
        <v>-2.7856764705891102E-2</v>
      </c>
      <c r="DE276">
        <v>2.34561817211897E-3</v>
      </c>
      <c r="DF276">
        <v>1</v>
      </c>
      <c r="DG276">
        <v>1</v>
      </c>
      <c r="DH276">
        <v>2</v>
      </c>
      <c r="DI276" t="s">
        <v>362</v>
      </c>
      <c r="DJ276">
        <v>2.9367000000000001</v>
      </c>
      <c r="DK276">
        <v>2.6276000000000002</v>
      </c>
      <c r="DL276">
        <v>0.26969599999999999</v>
      </c>
      <c r="DM276">
        <v>0.27557199999999998</v>
      </c>
      <c r="DN276">
        <v>7.00514E-2</v>
      </c>
      <c r="DO276">
        <v>4.9528799999999998E-2</v>
      </c>
      <c r="DP276">
        <v>24650.3</v>
      </c>
      <c r="DQ276">
        <v>27336.5</v>
      </c>
      <c r="DR276">
        <v>29466.2</v>
      </c>
      <c r="DS276">
        <v>34713.699999999997</v>
      </c>
      <c r="DT276">
        <v>34610.1</v>
      </c>
      <c r="DU276">
        <v>41741.199999999997</v>
      </c>
      <c r="DV276">
        <v>40239.4</v>
      </c>
      <c r="DW276">
        <v>47584.7</v>
      </c>
      <c r="DX276">
        <v>1.71635</v>
      </c>
      <c r="DY276">
        <v>2.05063</v>
      </c>
      <c r="DZ276">
        <v>3.09199E-2</v>
      </c>
      <c r="EA276">
        <v>0</v>
      </c>
      <c r="EB276">
        <v>19.4985</v>
      </c>
      <c r="EC276">
        <v>999.9</v>
      </c>
      <c r="ED276">
        <v>64.313999999999993</v>
      </c>
      <c r="EE276">
        <v>22.416</v>
      </c>
      <c r="EF276">
        <v>17.141100000000002</v>
      </c>
      <c r="EG276">
        <v>61.318199999999997</v>
      </c>
      <c r="EH276">
        <v>44.823700000000002</v>
      </c>
      <c r="EI276">
        <v>1</v>
      </c>
      <c r="EJ276">
        <v>-0.31105899999999997</v>
      </c>
      <c r="EK276">
        <v>1.5700099999999999</v>
      </c>
      <c r="EL276">
        <v>20.280100000000001</v>
      </c>
      <c r="EM276">
        <v>5.2478400000000001</v>
      </c>
      <c r="EN276">
        <v>11.914099999999999</v>
      </c>
      <c r="EO276">
        <v>4.9897499999999999</v>
      </c>
      <c r="EP276">
        <v>3.2842799999999999</v>
      </c>
      <c r="EQ276">
        <v>9999</v>
      </c>
      <c r="ER276">
        <v>9999</v>
      </c>
      <c r="ES276">
        <v>999.9</v>
      </c>
      <c r="ET276">
        <v>9999</v>
      </c>
      <c r="EU276">
        <v>1.8840699999999999</v>
      </c>
      <c r="EV276">
        <v>1.8843000000000001</v>
      </c>
      <c r="EW276">
        <v>1.8851599999999999</v>
      </c>
      <c r="EX276">
        <v>1.8872</v>
      </c>
      <c r="EY276">
        <v>1.8836900000000001</v>
      </c>
      <c r="EZ276">
        <v>1.8768</v>
      </c>
      <c r="FA276">
        <v>1.88263</v>
      </c>
      <c r="FB276">
        <v>1.8881300000000001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26.69</v>
      </c>
      <c r="FQ276">
        <v>2.3300000000000001E-2</v>
      </c>
      <c r="FR276">
        <v>-0.66434949939203702</v>
      </c>
      <c r="FS276">
        <v>9.8787948123959593E-3</v>
      </c>
      <c r="FT276">
        <v>5.3251326344088904E-6</v>
      </c>
      <c r="FU276">
        <v>-1.29812346716052E-9</v>
      </c>
      <c r="FV276">
        <v>-3.0087886876822501E-2</v>
      </c>
      <c r="FW276">
        <v>-3.68478344840185E-3</v>
      </c>
      <c r="FX276">
        <v>8.3536045323785897E-4</v>
      </c>
      <c r="FY276">
        <v>-9.0991182514875006E-6</v>
      </c>
      <c r="FZ276">
        <v>5</v>
      </c>
      <c r="GA276">
        <v>1737</v>
      </c>
      <c r="GB276">
        <v>1</v>
      </c>
      <c r="GC276">
        <v>17</v>
      </c>
      <c r="GD276">
        <v>54.7</v>
      </c>
      <c r="GE276">
        <v>54.9</v>
      </c>
      <c r="GF276">
        <v>3.25684</v>
      </c>
      <c r="GG276">
        <v>2.4243199999999998</v>
      </c>
      <c r="GH276">
        <v>1.3513200000000001</v>
      </c>
      <c r="GI276">
        <v>2.2448700000000001</v>
      </c>
      <c r="GJ276">
        <v>1.3000499999999999</v>
      </c>
      <c r="GK276">
        <v>2.4682599999999999</v>
      </c>
      <c r="GL276">
        <v>26.148499999999999</v>
      </c>
      <c r="GM276">
        <v>14.009499999999999</v>
      </c>
      <c r="GN276">
        <v>19</v>
      </c>
      <c r="GO276">
        <v>318.63900000000001</v>
      </c>
      <c r="GP276">
        <v>501.673</v>
      </c>
      <c r="GQ276">
        <v>17.693999999999999</v>
      </c>
      <c r="GR276">
        <v>23.363700000000001</v>
      </c>
      <c r="GS276">
        <v>29.999700000000001</v>
      </c>
      <c r="GT276">
        <v>23.765000000000001</v>
      </c>
      <c r="GU276">
        <v>23.8019</v>
      </c>
      <c r="GV276">
        <v>65.135599999999997</v>
      </c>
      <c r="GW276">
        <v>57.601500000000001</v>
      </c>
      <c r="GX276">
        <v>100</v>
      </c>
      <c r="GY276">
        <v>17.689800000000002</v>
      </c>
      <c r="GZ276">
        <v>1935.21</v>
      </c>
      <c r="HA276">
        <v>7.31027</v>
      </c>
      <c r="HB276">
        <v>101.839</v>
      </c>
      <c r="HC276">
        <v>102.361</v>
      </c>
    </row>
    <row r="277" spans="1:211" x14ac:dyDescent="0.2">
      <c r="A277">
        <v>261</v>
      </c>
      <c r="B277">
        <v>1736452251.0999999</v>
      </c>
      <c r="C277">
        <v>521</v>
      </c>
      <c r="D277" t="s">
        <v>872</v>
      </c>
      <c r="E277" t="s">
        <v>873</v>
      </c>
      <c r="F277">
        <v>2</v>
      </c>
      <c r="G277">
        <v>1736452250.0999999</v>
      </c>
      <c r="H277">
        <f t="shared" si="136"/>
        <v>3.516920218395989E-3</v>
      </c>
      <c r="I277">
        <f t="shared" si="137"/>
        <v>3.5169202183959891</v>
      </c>
      <c r="J277">
        <f t="shared" si="138"/>
        <v>44.012415008176113</v>
      </c>
      <c r="K277">
        <f t="shared" si="139"/>
        <v>1823.5</v>
      </c>
      <c r="L277">
        <f t="shared" si="140"/>
        <v>1558.2904588703691</v>
      </c>
      <c r="M277">
        <f t="shared" si="141"/>
        <v>159.15421239746593</v>
      </c>
      <c r="N277">
        <f t="shared" si="142"/>
        <v>186.24108532189999</v>
      </c>
      <c r="O277">
        <f t="shared" si="143"/>
        <v>0.31409747092437246</v>
      </c>
      <c r="P277">
        <f t="shared" si="144"/>
        <v>3.5355982929181993</v>
      </c>
      <c r="Q277">
        <f t="shared" si="145"/>
        <v>0.29937787290369522</v>
      </c>
      <c r="R277">
        <f t="shared" si="146"/>
        <v>0.18837617385472061</v>
      </c>
      <c r="S277">
        <f t="shared" si="147"/>
        <v>317.40148223947619</v>
      </c>
      <c r="T277">
        <f t="shared" si="148"/>
        <v>20.819077608440455</v>
      </c>
      <c r="U277">
        <f t="shared" si="149"/>
        <v>20.010400000000001</v>
      </c>
      <c r="V277">
        <f t="shared" si="150"/>
        <v>2.3481247987954035</v>
      </c>
      <c r="W277">
        <f t="shared" si="151"/>
        <v>49.774011792269391</v>
      </c>
      <c r="X277">
        <f t="shared" si="152"/>
        <v>1.1689730419806998</v>
      </c>
      <c r="Y277">
        <f t="shared" si="153"/>
        <v>2.3485610259011871</v>
      </c>
      <c r="Z277">
        <f t="shared" si="154"/>
        <v>1.1791517568147036</v>
      </c>
      <c r="AA277">
        <f t="shared" si="155"/>
        <v>-155.09618163126311</v>
      </c>
      <c r="AB277">
        <f t="shared" si="156"/>
        <v>0.57183352550343958</v>
      </c>
      <c r="AC277">
        <f t="shared" si="157"/>
        <v>3.2521733123789087E-2</v>
      </c>
      <c r="AD277">
        <f t="shared" si="158"/>
        <v>162.90965586684035</v>
      </c>
      <c r="AE277">
        <f t="shared" si="159"/>
        <v>72.299838234880454</v>
      </c>
      <c r="AF277">
        <f t="shared" si="160"/>
        <v>3.516464545353847</v>
      </c>
      <c r="AG277">
        <f t="shared" si="161"/>
        <v>44.012415008176113</v>
      </c>
      <c r="AH277">
        <v>1922.4050621213801</v>
      </c>
      <c r="AI277">
        <v>1844.6113333333301</v>
      </c>
      <c r="AJ277">
        <v>3.4583350290924901</v>
      </c>
      <c r="AK277">
        <v>84.881134538593102</v>
      </c>
      <c r="AL277">
        <f t="shared" si="162"/>
        <v>3.5169202183959891</v>
      </c>
      <c r="AM277">
        <v>7.2734769631266403</v>
      </c>
      <c r="AN277">
        <v>11.4453993006993</v>
      </c>
      <c r="AO277">
        <v>-1.2183030715277799E-5</v>
      </c>
      <c r="AP277">
        <v>118.923516889192</v>
      </c>
      <c r="AQ277">
        <v>130</v>
      </c>
      <c r="AR277">
        <v>26</v>
      </c>
      <c r="AS277">
        <f t="shared" si="163"/>
        <v>1</v>
      </c>
      <c r="AT277">
        <f t="shared" si="164"/>
        <v>0</v>
      </c>
      <c r="AU277">
        <f t="shared" si="165"/>
        <v>55336.477210735313</v>
      </c>
      <c r="AV277">
        <f t="shared" si="166"/>
        <v>2000.01</v>
      </c>
      <c r="AW277">
        <f t="shared" si="167"/>
        <v>1686.0085440005701</v>
      </c>
      <c r="AX277">
        <f t="shared" si="168"/>
        <v>0.84300005700000002</v>
      </c>
      <c r="AY277">
        <f t="shared" si="169"/>
        <v>0.15869994762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1736452250.0999999</v>
      </c>
      <c r="BF277">
        <v>1823.5</v>
      </c>
      <c r="BG277">
        <v>1917.95</v>
      </c>
      <c r="BH277">
        <v>11.445499999999999</v>
      </c>
      <c r="BI277">
        <v>7.2742399999999998</v>
      </c>
      <c r="BJ277">
        <v>1796.76</v>
      </c>
      <c r="BK277">
        <v>11.4223</v>
      </c>
      <c r="BL277">
        <v>500.024</v>
      </c>
      <c r="BM277">
        <v>102.11</v>
      </c>
      <c r="BN277">
        <v>2.3855399999999999E-2</v>
      </c>
      <c r="BO277">
        <v>20.013400000000001</v>
      </c>
      <c r="BP277">
        <v>20.010400000000001</v>
      </c>
      <c r="BQ277">
        <v>999.9</v>
      </c>
      <c r="BR277">
        <v>0</v>
      </c>
      <c r="BS277">
        <v>0</v>
      </c>
      <c r="BT277">
        <v>10010.6</v>
      </c>
      <c r="BU277">
        <v>594.65300000000002</v>
      </c>
      <c r="BV277">
        <v>1510.13</v>
      </c>
      <c r="BW277">
        <v>-94.445800000000006</v>
      </c>
      <c r="BX277">
        <v>1844.62</v>
      </c>
      <c r="BY277">
        <v>1932</v>
      </c>
      <c r="BZ277">
        <v>4.1712999999999996</v>
      </c>
      <c r="CA277">
        <v>1917.95</v>
      </c>
      <c r="CB277">
        <v>7.2742399999999998</v>
      </c>
      <c r="CC277">
        <v>1.1687099999999999</v>
      </c>
      <c r="CD277">
        <v>0.74277499999999996</v>
      </c>
      <c r="CE277">
        <v>9.2088000000000001</v>
      </c>
      <c r="CF277">
        <v>2.65828</v>
      </c>
      <c r="CG277">
        <v>2000.01</v>
      </c>
      <c r="CH277">
        <v>0.90000100000000005</v>
      </c>
      <c r="CI277">
        <v>9.9999099999999994E-2</v>
      </c>
      <c r="CJ277">
        <v>22</v>
      </c>
      <c r="CK277">
        <v>42020.7</v>
      </c>
      <c r="CL277">
        <v>1736448967.0999999</v>
      </c>
      <c r="CM277" t="s">
        <v>347</v>
      </c>
      <c r="CN277">
        <v>1736448967.0999999</v>
      </c>
      <c r="CO277">
        <v>1736448953.0999999</v>
      </c>
      <c r="CP277">
        <v>2</v>
      </c>
      <c r="CQ277">
        <v>-0.42199999999999999</v>
      </c>
      <c r="CR277">
        <v>-1.2999999999999999E-2</v>
      </c>
      <c r="CS277">
        <v>1.4690000000000001</v>
      </c>
      <c r="CT277">
        <v>4.4999999999999998E-2</v>
      </c>
      <c r="CU277">
        <v>197</v>
      </c>
      <c r="CV277">
        <v>13</v>
      </c>
      <c r="CW277">
        <v>0.01</v>
      </c>
      <c r="CX277">
        <v>0.02</v>
      </c>
      <c r="CY277">
        <v>-94.500781250000003</v>
      </c>
      <c r="CZ277">
        <v>-3.5825029411764202</v>
      </c>
      <c r="DA277">
        <v>0.32346868901554698</v>
      </c>
      <c r="DB277">
        <v>0</v>
      </c>
      <c r="DC277">
        <v>4.1759599999999999</v>
      </c>
      <c r="DD277">
        <v>-2.4412941176477999E-2</v>
      </c>
      <c r="DE277">
        <v>2.0198700453246498E-3</v>
      </c>
      <c r="DF277">
        <v>1</v>
      </c>
      <c r="DG277">
        <v>1</v>
      </c>
      <c r="DH277">
        <v>2</v>
      </c>
      <c r="DI277" t="s">
        <v>362</v>
      </c>
      <c r="DJ277">
        <v>2.9377</v>
      </c>
      <c r="DK277">
        <v>2.6249899999999999</v>
      </c>
      <c r="DL277">
        <v>0.27029399999999998</v>
      </c>
      <c r="DM277">
        <v>0.276059</v>
      </c>
      <c r="DN277">
        <v>7.0046300000000006E-2</v>
      </c>
      <c r="DO277">
        <v>4.9532199999999998E-2</v>
      </c>
      <c r="DP277">
        <v>24630.3</v>
      </c>
      <c r="DQ277">
        <v>27318.3</v>
      </c>
      <c r="DR277">
        <v>29466.3</v>
      </c>
      <c r="DS277">
        <v>34713.800000000003</v>
      </c>
      <c r="DT277">
        <v>34610.199999999997</v>
      </c>
      <c r="DU277">
        <v>41741.1</v>
      </c>
      <c r="DV277">
        <v>40239.4</v>
      </c>
      <c r="DW277">
        <v>47584.7</v>
      </c>
      <c r="DX277">
        <v>1.7321800000000001</v>
      </c>
      <c r="DY277">
        <v>2.05063</v>
      </c>
      <c r="DZ277">
        <v>3.0815599999999999E-2</v>
      </c>
      <c r="EA277">
        <v>0</v>
      </c>
      <c r="EB277">
        <v>19.498699999999999</v>
      </c>
      <c r="EC277">
        <v>999.9</v>
      </c>
      <c r="ED277">
        <v>64.313999999999993</v>
      </c>
      <c r="EE277">
        <v>22.416</v>
      </c>
      <c r="EF277">
        <v>17.1418</v>
      </c>
      <c r="EG277">
        <v>61.658200000000001</v>
      </c>
      <c r="EH277">
        <v>43.465499999999999</v>
      </c>
      <c r="EI277">
        <v>1</v>
      </c>
      <c r="EJ277">
        <v>-0.311052</v>
      </c>
      <c r="EK277">
        <v>1.5723</v>
      </c>
      <c r="EL277">
        <v>20.279900000000001</v>
      </c>
      <c r="EM277">
        <v>5.2476900000000004</v>
      </c>
      <c r="EN277">
        <v>11.914099999999999</v>
      </c>
      <c r="EO277">
        <v>4.9897499999999999</v>
      </c>
      <c r="EP277">
        <v>3.2841999999999998</v>
      </c>
      <c r="EQ277">
        <v>9999</v>
      </c>
      <c r="ER277">
        <v>9999</v>
      </c>
      <c r="ES277">
        <v>999.9</v>
      </c>
      <c r="ET277">
        <v>9999</v>
      </c>
      <c r="EU277">
        <v>1.8840699999999999</v>
      </c>
      <c r="EV277">
        <v>1.8843099999999999</v>
      </c>
      <c r="EW277">
        <v>1.88514</v>
      </c>
      <c r="EX277">
        <v>1.8872100000000001</v>
      </c>
      <c r="EY277">
        <v>1.88368</v>
      </c>
      <c r="EZ277">
        <v>1.8768199999999999</v>
      </c>
      <c r="FA277">
        <v>1.88263</v>
      </c>
      <c r="FB277">
        <v>1.88812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26.8</v>
      </c>
      <c r="FQ277">
        <v>2.3199999999999998E-2</v>
      </c>
      <c r="FR277">
        <v>-0.66434949939203702</v>
      </c>
      <c r="FS277">
        <v>9.8787948123959593E-3</v>
      </c>
      <c r="FT277">
        <v>5.3251326344088904E-6</v>
      </c>
      <c r="FU277">
        <v>-1.29812346716052E-9</v>
      </c>
      <c r="FV277">
        <v>-3.0087886876822501E-2</v>
      </c>
      <c r="FW277">
        <v>-3.68478344840185E-3</v>
      </c>
      <c r="FX277">
        <v>8.3536045323785897E-4</v>
      </c>
      <c r="FY277">
        <v>-9.0991182514875006E-6</v>
      </c>
      <c r="FZ277">
        <v>5</v>
      </c>
      <c r="GA277">
        <v>1737</v>
      </c>
      <c r="GB277">
        <v>1</v>
      </c>
      <c r="GC277">
        <v>17</v>
      </c>
      <c r="GD277">
        <v>54.7</v>
      </c>
      <c r="GE277">
        <v>55</v>
      </c>
      <c r="GF277">
        <v>3.2665999999999999</v>
      </c>
      <c r="GG277">
        <v>2.4352999999999998</v>
      </c>
      <c r="GH277">
        <v>1.3513200000000001</v>
      </c>
      <c r="GI277">
        <v>2.2448700000000001</v>
      </c>
      <c r="GJ277">
        <v>1.3000499999999999</v>
      </c>
      <c r="GK277">
        <v>2.3803700000000001</v>
      </c>
      <c r="GL277">
        <v>26.148499999999999</v>
      </c>
      <c r="GM277">
        <v>14.0007</v>
      </c>
      <c r="GN277">
        <v>19</v>
      </c>
      <c r="GO277">
        <v>325.36399999999998</v>
      </c>
      <c r="GP277">
        <v>501.65600000000001</v>
      </c>
      <c r="GQ277">
        <v>17.690100000000001</v>
      </c>
      <c r="GR277">
        <v>23.3613</v>
      </c>
      <c r="GS277">
        <v>29.9998</v>
      </c>
      <c r="GT277">
        <v>23.762899999999998</v>
      </c>
      <c r="GU277">
        <v>23.8</v>
      </c>
      <c r="GV277">
        <v>65.327399999999997</v>
      </c>
      <c r="GW277">
        <v>57.601500000000001</v>
      </c>
      <c r="GX277">
        <v>100</v>
      </c>
      <c r="GY277">
        <v>17.677700000000002</v>
      </c>
      <c r="GZ277">
        <v>1935.21</v>
      </c>
      <c r="HA277">
        <v>7.3133900000000001</v>
      </c>
      <c r="HB277">
        <v>101.839</v>
      </c>
      <c r="HC277">
        <v>102.361</v>
      </c>
    </row>
    <row r="278" spans="1:211" x14ac:dyDescent="0.2">
      <c r="A278">
        <v>262</v>
      </c>
      <c r="B278">
        <v>1736452253.0999999</v>
      </c>
      <c r="C278">
        <v>523</v>
      </c>
      <c r="D278" t="s">
        <v>874</v>
      </c>
      <c r="E278" t="s">
        <v>875</v>
      </c>
      <c r="F278">
        <v>2</v>
      </c>
      <c r="G278">
        <v>1736452251.0999999</v>
      </c>
      <c r="H278">
        <f t="shared" si="136"/>
        <v>3.5169113491304474E-3</v>
      </c>
      <c r="I278">
        <f t="shared" si="137"/>
        <v>3.5169113491304476</v>
      </c>
      <c r="J278">
        <f t="shared" si="138"/>
        <v>43.569592151249822</v>
      </c>
      <c r="K278">
        <f t="shared" si="139"/>
        <v>1826.9949999999999</v>
      </c>
      <c r="L278">
        <f t="shared" si="140"/>
        <v>1564.1467926936898</v>
      </c>
      <c r="M278">
        <f t="shared" si="141"/>
        <v>159.75336921172047</v>
      </c>
      <c r="N278">
        <f t="shared" si="142"/>
        <v>186.59924256874046</v>
      </c>
      <c r="O278">
        <f t="shared" si="143"/>
        <v>0.31422504931220924</v>
      </c>
      <c r="P278">
        <f t="shared" si="144"/>
        <v>3.534048097463018</v>
      </c>
      <c r="Q278">
        <f t="shared" si="145"/>
        <v>0.29948765660260934</v>
      </c>
      <c r="R278">
        <f t="shared" si="146"/>
        <v>0.18844627166182026</v>
      </c>
      <c r="S278">
        <f t="shared" si="147"/>
        <v>317.40074111986905</v>
      </c>
      <c r="T278">
        <f t="shared" si="148"/>
        <v>20.819310296143435</v>
      </c>
      <c r="U278">
        <f t="shared" si="149"/>
        <v>20.007249999999999</v>
      </c>
      <c r="V278">
        <f t="shared" si="150"/>
        <v>2.3476668367474067</v>
      </c>
      <c r="W278">
        <f t="shared" si="151"/>
        <v>49.772900395337437</v>
      </c>
      <c r="X278">
        <f t="shared" si="152"/>
        <v>1.1689397021466901</v>
      </c>
      <c r="Y278">
        <f t="shared" si="153"/>
        <v>2.3485464838536765</v>
      </c>
      <c r="Z278">
        <f t="shared" si="154"/>
        <v>1.1787271346007167</v>
      </c>
      <c r="AA278">
        <f t="shared" si="155"/>
        <v>-155.09579049665274</v>
      </c>
      <c r="AB278">
        <f t="shared" si="156"/>
        <v>1.1526919862344382</v>
      </c>
      <c r="AC278">
        <f t="shared" si="157"/>
        <v>6.5584403963029281E-2</v>
      </c>
      <c r="AD278">
        <f t="shared" si="158"/>
        <v>163.52322701341379</v>
      </c>
      <c r="AE278">
        <f t="shared" si="159"/>
        <v>72.000754328877662</v>
      </c>
      <c r="AF278">
        <f t="shared" si="160"/>
        <v>3.5171041931088842</v>
      </c>
      <c r="AG278">
        <f t="shared" si="161"/>
        <v>43.569592151249822</v>
      </c>
      <c r="AH278">
        <v>1929.26631630312</v>
      </c>
      <c r="AI278">
        <v>1851.6912121212099</v>
      </c>
      <c r="AJ278">
        <v>3.5065961592970698</v>
      </c>
      <c r="AK278">
        <v>84.881134538593102</v>
      </c>
      <c r="AL278">
        <f t="shared" si="162"/>
        <v>3.5169113491304476</v>
      </c>
      <c r="AM278">
        <v>7.27381643740814</v>
      </c>
      <c r="AN278">
        <v>11.444322377622401</v>
      </c>
      <c r="AO278">
        <v>-1.4189648477946701E-5</v>
      </c>
      <c r="AP278">
        <v>118.923516889192</v>
      </c>
      <c r="AQ278">
        <v>131</v>
      </c>
      <c r="AR278">
        <v>26</v>
      </c>
      <c r="AS278">
        <f t="shared" si="163"/>
        <v>1</v>
      </c>
      <c r="AT278">
        <f t="shared" si="164"/>
        <v>0</v>
      </c>
      <c r="AU278">
        <f t="shared" si="165"/>
        <v>55301.774866239481</v>
      </c>
      <c r="AV278">
        <f t="shared" si="166"/>
        <v>2000.0050000000001</v>
      </c>
      <c r="AW278">
        <f t="shared" si="167"/>
        <v>1686.0042720001427</v>
      </c>
      <c r="AX278">
        <f t="shared" si="168"/>
        <v>0.8430000285</v>
      </c>
      <c r="AY278">
        <f t="shared" si="169"/>
        <v>0.15869997381000001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1736452251.0999999</v>
      </c>
      <c r="BF278">
        <v>1826.9949999999999</v>
      </c>
      <c r="BG278">
        <v>1921.07</v>
      </c>
      <c r="BH278">
        <v>11.4451</v>
      </c>
      <c r="BI278">
        <v>7.2745100000000003</v>
      </c>
      <c r="BJ278">
        <v>1800.1949999999999</v>
      </c>
      <c r="BK278">
        <v>11.421900000000001</v>
      </c>
      <c r="BL278">
        <v>500.19549999999998</v>
      </c>
      <c r="BM278">
        <v>102.11</v>
      </c>
      <c r="BN278">
        <v>2.45119E-2</v>
      </c>
      <c r="BO278">
        <v>20.013300000000001</v>
      </c>
      <c r="BP278">
        <v>20.007249999999999</v>
      </c>
      <c r="BQ278">
        <v>999.9</v>
      </c>
      <c r="BR278">
        <v>0</v>
      </c>
      <c r="BS278">
        <v>0</v>
      </c>
      <c r="BT278">
        <v>10004.049999999999</v>
      </c>
      <c r="BU278">
        <v>594.65599999999995</v>
      </c>
      <c r="BV278">
        <v>1509.49</v>
      </c>
      <c r="BW278">
        <v>-94.073499999999996</v>
      </c>
      <c r="BX278">
        <v>1848.15</v>
      </c>
      <c r="BY278">
        <v>1935.145</v>
      </c>
      <c r="BZ278">
        <v>4.1706250000000002</v>
      </c>
      <c r="CA278">
        <v>1921.07</v>
      </c>
      <c r="CB278">
        <v>7.2745100000000003</v>
      </c>
      <c r="CC278">
        <v>1.1686700000000001</v>
      </c>
      <c r="CD278">
        <v>0.74280250000000003</v>
      </c>
      <c r="CE278">
        <v>9.2082800000000002</v>
      </c>
      <c r="CF278">
        <v>2.6588050000000001</v>
      </c>
      <c r="CG278">
        <v>2000.0050000000001</v>
      </c>
      <c r="CH278">
        <v>0.90000049999999998</v>
      </c>
      <c r="CI278">
        <v>9.9999550000000006E-2</v>
      </c>
      <c r="CJ278">
        <v>22</v>
      </c>
      <c r="CK278">
        <v>42020.6</v>
      </c>
      <c r="CL278">
        <v>1736448967.0999999</v>
      </c>
      <c r="CM278" t="s">
        <v>347</v>
      </c>
      <c r="CN278">
        <v>1736448967.0999999</v>
      </c>
      <c r="CO278">
        <v>1736448953.0999999</v>
      </c>
      <c r="CP278">
        <v>2</v>
      </c>
      <c r="CQ278">
        <v>-0.42199999999999999</v>
      </c>
      <c r="CR278">
        <v>-1.2999999999999999E-2</v>
      </c>
      <c r="CS278">
        <v>1.4690000000000001</v>
      </c>
      <c r="CT278">
        <v>4.4999999999999998E-2</v>
      </c>
      <c r="CU278">
        <v>197</v>
      </c>
      <c r="CV278">
        <v>13</v>
      </c>
      <c r="CW278">
        <v>0.01</v>
      </c>
      <c r="CX278">
        <v>0.02</v>
      </c>
      <c r="CY278">
        <v>-94.512137499999994</v>
      </c>
      <c r="CZ278">
        <v>-1.6464176470584799</v>
      </c>
      <c r="DA278">
        <v>0.32099373217206301</v>
      </c>
      <c r="DB278">
        <v>0</v>
      </c>
      <c r="DC278">
        <v>4.1748599999999998</v>
      </c>
      <c r="DD278">
        <v>-2.6664705882362499E-2</v>
      </c>
      <c r="DE278">
        <v>2.2206136539254799E-3</v>
      </c>
      <c r="DF278">
        <v>1</v>
      </c>
      <c r="DG278">
        <v>1</v>
      </c>
      <c r="DH278">
        <v>2</v>
      </c>
      <c r="DI278" t="s">
        <v>362</v>
      </c>
      <c r="DJ278">
        <v>2.9367100000000002</v>
      </c>
      <c r="DK278">
        <v>2.62765</v>
      </c>
      <c r="DL278">
        <v>0.27086199999999999</v>
      </c>
      <c r="DM278">
        <v>0.27658899999999997</v>
      </c>
      <c r="DN278">
        <v>7.0045899999999994E-2</v>
      </c>
      <c r="DO278">
        <v>4.9531400000000003E-2</v>
      </c>
      <c r="DP278">
        <v>24611.200000000001</v>
      </c>
      <c r="DQ278">
        <v>27298.2</v>
      </c>
      <c r="DR278">
        <v>29466.3</v>
      </c>
      <c r="DS278">
        <v>34713.5</v>
      </c>
      <c r="DT278">
        <v>34610.300000000003</v>
      </c>
      <c r="DU278">
        <v>41740.699999999997</v>
      </c>
      <c r="DV278">
        <v>40239.4</v>
      </c>
      <c r="DW278">
        <v>47584.3</v>
      </c>
      <c r="DX278">
        <v>1.7286999999999999</v>
      </c>
      <c r="DY278">
        <v>2.05063</v>
      </c>
      <c r="DZ278">
        <v>3.0305200000000001E-2</v>
      </c>
      <c r="EA278">
        <v>0</v>
      </c>
      <c r="EB278">
        <v>19.498899999999999</v>
      </c>
      <c r="EC278">
        <v>999.9</v>
      </c>
      <c r="ED278">
        <v>64.313999999999993</v>
      </c>
      <c r="EE278">
        <v>22.416</v>
      </c>
      <c r="EF278">
        <v>17.143799999999999</v>
      </c>
      <c r="EG278">
        <v>61.188200000000002</v>
      </c>
      <c r="EH278">
        <v>44.819699999999997</v>
      </c>
      <c r="EI278">
        <v>1</v>
      </c>
      <c r="EJ278">
        <v>-0.311087</v>
      </c>
      <c r="EK278">
        <v>1.58731</v>
      </c>
      <c r="EL278">
        <v>20.279699999999998</v>
      </c>
      <c r="EM278">
        <v>5.2478400000000001</v>
      </c>
      <c r="EN278">
        <v>11.914099999999999</v>
      </c>
      <c r="EO278">
        <v>4.9897499999999999</v>
      </c>
      <c r="EP278">
        <v>3.2841800000000001</v>
      </c>
      <c r="EQ278">
        <v>9999</v>
      </c>
      <c r="ER278">
        <v>9999</v>
      </c>
      <c r="ES278">
        <v>999.9</v>
      </c>
      <c r="ET278">
        <v>9999</v>
      </c>
      <c r="EU278">
        <v>1.8840600000000001</v>
      </c>
      <c r="EV278">
        <v>1.8843099999999999</v>
      </c>
      <c r="EW278">
        <v>1.8851</v>
      </c>
      <c r="EX278">
        <v>1.8871899999999999</v>
      </c>
      <c r="EY278">
        <v>1.88368</v>
      </c>
      <c r="EZ278">
        <v>1.8768199999999999</v>
      </c>
      <c r="FA278">
        <v>1.88263</v>
      </c>
      <c r="FB278">
        <v>1.88812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26.91</v>
      </c>
      <c r="FQ278">
        <v>2.3300000000000001E-2</v>
      </c>
      <c r="FR278">
        <v>-0.66434949939203702</v>
      </c>
      <c r="FS278">
        <v>9.8787948123959593E-3</v>
      </c>
      <c r="FT278">
        <v>5.3251326344088904E-6</v>
      </c>
      <c r="FU278">
        <v>-1.29812346716052E-9</v>
      </c>
      <c r="FV278">
        <v>-3.0087886876822501E-2</v>
      </c>
      <c r="FW278">
        <v>-3.68478344840185E-3</v>
      </c>
      <c r="FX278">
        <v>8.3536045323785897E-4</v>
      </c>
      <c r="FY278">
        <v>-9.0991182514875006E-6</v>
      </c>
      <c r="FZ278">
        <v>5</v>
      </c>
      <c r="GA278">
        <v>1737</v>
      </c>
      <c r="GB278">
        <v>1</v>
      </c>
      <c r="GC278">
        <v>17</v>
      </c>
      <c r="GD278">
        <v>54.8</v>
      </c>
      <c r="GE278">
        <v>55</v>
      </c>
      <c r="GF278">
        <v>3.27515</v>
      </c>
      <c r="GG278">
        <v>2.4389599999999998</v>
      </c>
      <c r="GH278">
        <v>1.3513200000000001</v>
      </c>
      <c r="GI278">
        <v>2.2448700000000001</v>
      </c>
      <c r="GJ278">
        <v>1.3000499999999999</v>
      </c>
      <c r="GK278">
        <v>2.2839399999999999</v>
      </c>
      <c r="GL278">
        <v>26.148499999999999</v>
      </c>
      <c r="GM278">
        <v>14.0007</v>
      </c>
      <c r="GN278">
        <v>19</v>
      </c>
      <c r="GO278">
        <v>323.81599999999997</v>
      </c>
      <c r="GP278">
        <v>501.63299999999998</v>
      </c>
      <c r="GQ278">
        <v>17.685700000000001</v>
      </c>
      <c r="GR278">
        <v>23.359200000000001</v>
      </c>
      <c r="GS278">
        <v>29.9998</v>
      </c>
      <c r="GT278">
        <v>23.760899999999999</v>
      </c>
      <c r="GU278">
        <v>23.797799999999999</v>
      </c>
      <c r="GV278">
        <v>65.490399999999994</v>
      </c>
      <c r="GW278">
        <v>57.601500000000001</v>
      </c>
      <c r="GX278">
        <v>100</v>
      </c>
      <c r="GY278">
        <v>17.677700000000002</v>
      </c>
      <c r="GZ278">
        <v>1948.71</v>
      </c>
      <c r="HA278">
        <v>7.3172899999999998</v>
      </c>
      <c r="HB278">
        <v>101.839</v>
      </c>
      <c r="HC278">
        <v>102.36</v>
      </c>
    </row>
    <row r="279" spans="1:211" x14ac:dyDescent="0.2">
      <c r="A279">
        <v>263</v>
      </c>
      <c r="B279">
        <v>1736452255.0999999</v>
      </c>
      <c r="C279">
        <v>525</v>
      </c>
      <c r="D279" t="s">
        <v>876</v>
      </c>
      <c r="E279" t="s">
        <v>877</v>
      </c>
      <c r="F279">
        <v>2</v>
      </c>
      <c r="G279">
        <v>1736452254.0999999</v>
      </c>
      <c r="H279">
        <f t="shared" si="136"/>
        <v>3.519109166882587E-3</v>
      </c>
      <c r="I279">
        <f t="shared" si="137"/>
        <v>3.5191091668825871</v>
      </c>
      <c r="J279">
        <f t="shared" si="138"/>
        <v>43.419067959763254</v>
      </c>
      <c r="K279">
        <f t="shared" si="139"/>
        <v>1837.24</v>
      </c>
      <c r="L279">
        <f t="shared" si="140"/>
        <v>1575.3380432769957</v>
      </c>
      <c r="M279">
        <f t="shared" si="141"/>
        <v>160.89422690762004</v>
      </c>
      <c r="N279">
        <f t="shared" si="142"/>
        <v>187.643097115112</v>
      </c>
      <c r="O279">
        <f t="shared" si="143"/>
        <v>0.31467727523360139</v>
      </c>
      <c r="P279">
        <f t="shared" si="144"/>
        <v>3.5359550402021682</v>
      </c>
      <c r="Q279">
        <f t="shared" si="145"/>
        <v>0.29990607264673386</v>
      </c>
      <c r="R279">
        <f t="shared" si="146"/>
        <v>0.18871063781105868</v>
      </c>
      <c r="S279">
        <f t="shared" si="147"/>
        <v>317.40000000000003</v>
      </c>
      <c r="T279">
        <f t="shared" si="148"/>
        <v>20.816814954593877</v>
      </c>
      <c r="U279">
        <f t="shared" si="149"/>
        <v>20.000399999999999</v>
      </c>
      <c r="V279">
        <f t="shared" si="150"/>
        <v>2.3466712211621381</v>
      </c>
      <c r="W279">
        <f t="shared" si="151"/>
        <v>49.77455540041322</v>
      </c>
      <c r="X279">
        <f t="shared" si="152"/>
        <v>1.1688627642191001</v>
      </c>
      <c r="Y279">
        <f t="shared" si="153"/>
        <v>2.3483138218235022</v>
      </c>
      <c r="Z279">
        <f t="shared" si="154"/>
        <v>1.177808456943038</v>
      </c>
      <c r="AA279">
        <f t="shared" si="155"/>
        <v>-155.19271425952209</v>
      </c>
      <c r="AB279">
        <f t="shared" si="156"/>
        <v>2.154123611839784</v>
      </c>
      <c r="AC279">
        <f t="shared" si="157"/>
        <v>0.12249119121780941</v>
      </c>
      <c r="AD279">
        <f t="shared" si="158"/>
        <v>164.48390054353555</v>
      </c>
      <c r="AE279">
        <f t="shared" si="159"/>
        <v>72.105899142185791</v>
      </c>
      <c r="AF279">
        <f t="shared" si="160"/>
        <v>3.5187915702254449</v>
      </c>
      <c r="AG279">
        <f t="shared" si="161"/>
        <v>43.419067959763254</v>
      </c>
      <c r="AH279">
        <v>1935.7064848428899</v>
      </c>
      <c r="AI279">
        <v>1858.56666666667</v>
      </c>
      <c r="AJ279">
        <v>3.4789077705734202</v>
      </c>
      <c r="AK279">
        <v>84.881134538593102</v>
      </c>
      <c r="AL279">
        <f t="shared" si="162"/>
        <v>3.5191091668825871</v>
      </c>
      <c r="AM279">
        <v>7.2742825052971103</v>
      </c>
      <c r="AN279">
        <v>11.444353146853199</v>
      </c>
      <c r="AO279">
        <v>-1.1422540056651201E-5</v>
      </c>
      <c r="AP279">
        <v>118.923516889192</v>
      </c>
      <c r="AQ279">
        <v>131</v>
      </c>
      <c r="AR279">
        <v>26</v>
      </c>
      <c r="AS279">
        <f t="shared" si="163"/>
        <v>1</v>
      </c>
      <c r="AT279">
        <f t="shared" si="164"/>
        <v>0</v>
      </c>
      <c r="AU279">
        <f t="shared" si="165"/>
        <v>55344.700755682024</v>
      </c>
      <c r="AV279">
        <f t="shared" si="166"/>
        <v>2000</v>
      </c>
      <c r="AW279">
        <f t="shared" si="167"/>
        <v>1686</v>
      </c>
      <c r="AX279">
        <f t="shared" si="168"/>
        <v>0.84299999999999997</v>
      </c>
      <c r="AY279">
        <f t="shared" si="169"/>
        <v>0.15870000000000001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1736452254.0999999</v>
      </c>
      <c r="BF279">
        <v>1837.24</v>
      </c>
      <c r="BG279">
        <v>1931.42</v>
      </c>
      <c r="BH279">
        <v>11.4445</v>
      </c>
      <c r="BI279">
        <v>7.2749199999999998</v>
      </c>
      <c r="BJ279">
        <v>1810.28</v>
      </c>
      <c r="BK279">
        <v>11.421200000000001</v>
      </c>
      <c r="BL279">
        <v>500.55700000000002</v>
      </c>
      <c r="BM279">
        <v>102.10599999999999</v>
      </c>
      <c r="BN279">
        <v>2.7143799999999999E-2</v>
      </c>
      <c r="BO279">
        <v>20.011700000000001</v>
      </c>
      <c r="BP279">
        <v>20.000399999999999</v>
      </c>
      <c r="BQ279">
        <v>999.9</v>
      </c>
      <c r="BR279">
        <v>0</v>
      </c>
      <c r="BS279">
        <v>0</v>
      </c>
      <c r="BT279">
        <v>10012.5</v>
      </c>
      <c r="BU279">
        <v>594.72</v>
      </c>
      <c r="BV279">
        <v>1508.86</v>
      </c>
      <c r="BW279">
        <v>-94.171000000000006</v>
      </c>
      <c r="BX279">
        <v>1858.51</v>
      </c>
      <c r="BY279">
        <v>1945.57</v>
      </c>
      <c r="BZ279">
        <v>4.16953</v>
      </c>
      <c r="CA279">
        <v>1931.42</v>
      </c>
      <c r="CB279">
        <v>7.2749199999999998</v>
      </c>
      <c r="CC279">
        <v>1.16855</v>
      </c>
      <c r="CD279">
        <v>0.74281600000000003</v>
      </c>
      <c r="CE279">
        <v>9.2068100000000008</v>
      </c>
      <c r="CF279">
        <v>2.6590600000000002</v>
      </c>
      <c r="CG279">
        <v>2000</v>
      </c>
      <c r="CH279">
        <v>0.9</v>
      </c>
      <c r="CI279">
        <v>0.1</v>
      </c>
      <c r="CJ279">
        <v>22</v>
      </c>
      <c r="CK279">
        <v>42020.6</v>
      </c>
      <c r="CL279">
        <v>1736448967.0999999</v>
      </c>
      <c r="CM279" t="s">
        <v>347</v>
      </c>
      <c r="CN279">
        <v>1736448967.0999999</v>
      </c>
      <c r="CO279">
        <v>1736448953.0999999</v>
      </c>
      <c r="CP279">
        <v>2</v>
      </c>
      <c r="CQ279">
        <v>-0.42199999999999999</v>
      </c>
      <c r="CR279">
        <v>-1.2999999999999999E-2</v>
      </c>
      <c r="CS279">
        <v>1.4690000000000001</v>
      </c>
      <c r="CT279">
        <v>4.4999999999999998E-2</v>
      </c>
      <c r="CU279">
        <v>197</v>
      </c>
      <c r="CV279">
        <v>13</v>
      </c>
      <c r="CW279">
        <v>0.01</v>
      </c>
      <c r="CX279">
        <v>0.02</v>
      </c>
      <c r="CY279">
        <v>-94.459649999999996</v>
      </c>
      <c r="CZ279">
        <v>1.3393235294121799</v>
      </c>
      <c r="DA279">
        <v>0.395709116650097</v>
      </c>
      <c r="DB279">
        <v>0</v>
      </c>
      <c r="DC279">
        <v>4.1739356250000004</v>
      </c>
      <c r="DD279">
        <v>-3.0500294117652298E-2</v>
      </c>
      <c r="DE279">
        <v>2.4893597790145699E-3</v>
      </c>
      <c r="DF279">
        <v>1</v>
      </c>
      <c r="DG279">
        <v>1</v>
      </c>
      <c r="DH279">
        <v>2</v>
      </c>
      <c r="DI279" t="s">
        <v>362</v>
      </c>
      <c r="DJ279">
        <v>2.9366300000000001</v>
      </c>
      <c r="DK279">
        <v>2.6265000000000001</v>
      </c>
      <c r="DL279">
        <v>0.27141199999999999</v>
      </c>
      <c r="DM279">
        <v>0.27715800000000002</v>
      </c>
      <c r="DN279">
        <v>7.0041300000000001E-2</v>
      </c>
      <c r="DO279">
        <v>4.9530699999999997E-2</v>
      </c>
      <c r="DP279">
        <v>24592.7</v>
      </c>
      <c r="DQ279">
        <v>27276.799999999999</v>
      </c>
      <c r="DR279">
        <v>29466.3</v>
      </c>
      <c r="DS279">
        <v>34713.4</v>
      </c>
      <c r="DT279">
        <v>34610.5</v>
      </c>
      <c r="DU279">
        <v>41740.5</v>
      </c>
      <c r="DV279">
        <v>40239.5</v>
      </c>
      <c r="DW279">
        <v>47584.1</v>
      </c>
      <c r="DX279">
        <v>1.7295</v>
      </c>
      <c r="DY279">
        <v>2.05063</v>
      </c>
      <c r="DZ279">
        <v>3.02084E-2</v>
      </c>
      <c r="EA279">
        <v>0</v>
      </c>
      <c r="EB279">
        <v>19.4998</v>
      </c>
      <c r="EC279">
        <v>999.9</v>
      </c>
      <c r="ED279">
        <v>64.313999999999993</v>
      </c>
      <c r="EE279">
        <v>22.405999999999999</v>
      </c>
      <c r="EF279">
        <v>17.13</v>
      </c>
      <c r="EG279">
        <v>61.618200000000002</v>
      </c>
      <c r="EH279">
        <v>44.715499999999999</v>
      </c>
      <c r="EI279">
        <v>1</v>
      </c>
      <c r="EJ279">
        <v>-0.31117899999999998</v>
      </c>
      <c r="EK279">
        <v>1.5822000000000001</v>
      </c>
      <c r="EL279">
        <v>20.279800000000002</v>
      </c>
      <c r="EM279">
        <v>5.2475399999999999</v>
      </c>
      <c r="EN279">
        <v>11.914099999999999</v>
      </c>
      <c r="EO279">
        <v>4.9897499999999999</v>
      </c>
      <c r="EP279">
        <v>3.2842500000000001</v>
      </c>
      <c r="EQ279">
        <v>9999</v>
      </c>
      <c r="ER279">
        <v>9999</v>
      </c>
      <c r="ES279">
        <v>999.9</v>
      </c>
      <c r="ET279">
        <v>9999</v>
      </c>
      <c r="EU279">
        <v>1.88408</v>
      </c>
      <c r="EV279">
        <v>1.8843000000000001</v>
      </c>
      <c r="EW279">
        <v>1.8851100000000001</v>
      </c>
      <c r="EX279">
        <v>1.8871800000000001</v>
      </c>
      <c r="EY279">
        <v>1.88368</v>
      </c>
      <c r="EZ279">
        <v>1.8768199999999999</v>
      </c>
      <c r="FA279">
        <v>1.88263</v>
      </c>
      <c r="FB279">
        <v>1.88812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27.03</v>
      </c>
      <c r="FQ279">
        <v>2.3199999999999998E-2</v>
      </c>
      <c r="FR279">
        <v>-0.66434949939203702</v>
      </c>
      <c r="FS279">
        <v>9.8787948123959593E-3</v>
      </c>
      <c r="FT279">
        <v>5.3251326344088904E-6</v>
      </c>
      <c r="FU279">
        <v>-1.29812346716052E-9</v>
      </c>
      <c r="FV279">
        <v>-3.0087886876822501E-2</v>
      </c>
      <c r="FW279">
        <v>-3.68478344840185E-3</v>
      </c>
      <c r="FX279">
        <v>8.3536045323785897E-4</v>
      </c>
      <c r="FY279">
        <v>-9.0991182514875006E-6</v>
      </c>
      <c r="FZ279">
        <v>5</v>
      </c>
      <c r="GA279">
        <v>1737</v>
      </c>
      <c r="GB279">
        <v>1</v>
      </c>
      <c r="GC279">
        <v>17</v>
      </c>
      <c r="GD279">
        <v>54.8</v>
      </c>
      <c r="GE279">
        <v>55</v>
      </c>
      <c r="GF279">
        <v>3.28369</v>
      </c>
      <c r="GG279">
        <v>2.4304199999999998</v>
      </c>
      <c r="GH279">
        <v>1.3513200000000001</v>
      </c>
      <c r="GI279">
        <v>2.2448700000000001</v>
      </c>
      <c r="GJ279">
        <v>1.3000499999999999</v>
      </c>
      <c r="GK279">
        <v>2.32178</v>
      </c>
      <c r="GL279">
        <v>26.148499999999999</v>
      </c>
      <c r="GM279">
        <v>14.009499999999999</v>
      </c>
      <c r="GN279">
        <v>19</v>
      </c>
      <c r="GO279">
        <v>324.15199999999999</v>
      </c>
      <c r="GP279">
        <v>501.60700000000003</v>
      </c>
      <c r="GQ279">
        <v>17.6797</v>
      </c>
      <c r="GR279">
        <v>23.357199999999999</v>
      </c>
      <c r="GS279">
        <v>29.999700000000001</v>
      </c>
      <c r="GT279">
        <v>23.758400000000002</v>
      </c>
      <c r="GU279">
        <v>23.795300000000001</v>
      </c>
      <c r="GV279">
        <v>65.671899999999994</v>
      </c>
      <c r="GW279">
        <v>57.601500000000001</v>
      </c>
      <c r="GX279">
        <v>100</v>
      </c>
      <c r="GY279">
        <v>17.665299999999998</v>
      </c>
      <c r="GZ279">
        <v>1948.71</v>
      </c>
      <c r="HA279">
        <v>7.3196899999999996</v>
      </c>
      <c r="HB279">
        <v>101.839</v>
      </c>
      <c r="HC279">
        <v>102.36</v>
      </c>
    </row>
    <row r="280" spans="1:211" x14ac:dyDescent="0.2">
      <c r="A280">
        <v>264</v>
      </c>
      <c r="B280">
        <v>1736452257.0999999</v>
      </c>
      <c r="C280">
        <v>527</v>
      </c>
      <c r="D280" t="s">
        <v>878</v>
      </c>
      <c r="E280" t="s">
        <v>879</v>
      </c>
      <c r="F280">
        <v>2</v>
      </c>
      <c r="G280">
        <v>1736452255.0999999</v>
      </c>
      <c r="H280">
        <f t="shared" si="136"/>
        <v>3.5166565834402193E-3</v>
      </c>
      <c r="I280">
        <f t="shared" si="137"/>
        <v>3.5166565834402195</v>
      </c>
      <c r="J280">
        <f t="shared" si="138"/>
        <v>43.808892232126603</v>
      </c>
      <c r="K280">
        <f t="shared" si="139"/>
        <v>1840.55</v>
      </c>
      <c r="L280">
        <f t="shared" si="140"/>
        <v>1576.3451325235208</v>
      </c>
      <c r="M280">
        <f t="shared" si="141"/>
        <v>160.99647318589871</v>
      </c>
      <c r="N280">
        <f t="shared" si="142"/>
        <v>187.98044451593751</v>
      </c>
      <c r="O280">
        <f t="shared" si="143"/>
        <v>0.31440738901382731</v>
      </c>
      <c r="P280">
        <f t="shared" si="144"/>
        <v>3.5353983267542204</v>
      </c>
      <c r="Q280">
        <f t="shared" si="145"/>
        <v>0.29965866988563578</v>
      </c>
      <c r="R280">
        <f t="shared" si="146"/>
        <v>0.18855411745174722</v>
      </c>
      <c r="S280">
        <f t="shared" si="147"/>
        <v>317.40007500000002</v>
      </c>
      <c r="T280">
        <f t="shared" si="148"/>
        <v>20.816972432592323</v>
      </c>
      <c r="U280">
        <f t="shared" si="149"/>
        <v>20.00085</v>
      </c>
      <c r="V280">
        <f t="shared" si="150"/>
        <v>2.3467366152095823</v>
      </c>
      <c r="W280">
        <f t="shared" si="151"/>
        <v>49.772645570286798</v>
      </c>
      <c r="X280">
        <f t="shared" si="152"/>
        <v>1.1687817293359373</v>
      </c>
      <c r="Y280">
        <f t="shared" si="153"/>
        <v>2.3482411190810297</v>
      </c>
      <c r="Z280">
        <f t="shared" si="154"/>
        <v>1.1779548858736451</v>
      </c>
      <c r="AA280">
        <f t="shared" si="155"/>
        <v>-155.08455532971368</v>
      </c>
      <c r="AB280">
        <f t="shared" si="156"/>
        <v>1.9727140840267301</v>
      </c>
      <c r="AC280">
        <f t="shared" si="157"/>
        <v>0.11219323048776053</v>
      </c>
      <c r="AD280">
        <f t="shared" si="158"/>
        <v>164.40042698480084</v>
      </c>
      <c r="AE280">
        <f t="shared" si="159"/>
        <v>72.051269829698001</v>
      </c>
      <c r="AF280">
        <f t="shared" si="160"/>
        <v>3.5167509550417591</v>
      </c>
      <c r="AG280">
        <f t="shared" si="161"/>
        <v>43.808892232126603</v>
      </c>
      <c r="AH280">
        <v>1942.2031397670401</v>
      </c>
      <c r="AI280">
        <v>1865.1993333333301</v>
      </c>
      <c r="AJ280">
        <v>3.3892991986725902</v>
      </c>
      <c r="AK280">
        <v>84.881134538593102</v>
      </c>
      <c r="AL280">
        <f t="shared" si="162"/>
        <v>3.5166565834402195</v>
      </c>
      <c r="AM280">
        <v>7.2746416628449699</v>
      </c>
      <c r="AN280">
        <v>11.4433902097902</v>
      </c>
      <c r="AO280">
        <v>-9.9326628122120106E-6</v>
      </c>
      <c r="AP280">
        <v>118.923516889192</v>
      </c>
      <c r="AQ280">
        <v>125</v>
      </c>
      <c r="AR280">
        <v>25</v>
      </c>
      <c r="AS280">
        <f t="shared" si="163"/>
        <v>1</v>
      </c>
      <c r="AT280">
        <f t="shared" si="164"/>
        <v>0</v>
      </c>
      <c r="AU280">
        <f t="shared" si="165"/>
        <v>55332.357615869514</v>
      </c>
      <c r="AV280">
        <f t="shared" si="166"/>
        <v>2000</v>
      </c>
      <c r="AW280">
        <f t="shared" si="167"/>
        <v>1686.0000299999997</v>
      </c>
      <c r="AX280">
        <f t="shared" si="168"/>
        <v>0.84300001499999988</v>
      </c>
      <c r="AY280">
        <f t="shared" si="169"/>
        <v>0.1587000375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1736452255.0999999</v>
      </c>
      <c r="BF280">
        <v>1840.55</v>
      </c>
      <c r="BG280">
        <v>1934.71</v>
      </c>
      <c r="BH280">
        <v>11.44375</v>
      </c>
      <c r="BI280">
        <v>7.2749899999999998</v>
      </c>
      <c r="BJ280">
        <v>1813.53</v>
      </c>
      <c r="BK280">
        <v>11.420500000000001</v>
      </c>
      <c r="BL280">
        <v>500.3655</v>
      </c>
      <c r="BM280">
        <v>102.1075</v>
      </c>
      <c r="BN280">
        <v>2.5256250000000001E-2</v>
      </c>
      <c r="BO280">
        <v>20.011199999999999</v>
      </c>
      <c r="BP280">
        <v>20.00085</v>
      </c>
      <c r="BQ280">
        <v>999.9</v>
      </c>
      <c r="BR280">
        <v>0</v>
      </c>
      <c r="BS280">
        <v>0</v>
      </c>
      <c r="BT280">
        <v>10010</v>
      </c>
      <c r="BU280">
        <v>594.76250000000005</v>
      </c>
      <c r="BV280">
        <v>1508.6849999999999</v>
      </c>
      <c r="BW280">
        <v>-94.153800000000004</v>
      </c>
      <c r="BX280">
        <v>1861.855</v>
      </c>
      <c r="BY280">
        <v>1948.885</v>
      </c>
      <c r="BZ280">
        <v>4.16873</v>
      </c>
      <c r="CA280">
        <v>1934.71</v>
      </c>
      <c r="CB280">
        <v>7.2749899999999998</v>
      </c>
      <c r="CC280">
        <v>1.16849</v>
      </c>
      <c r="CD280">
        <v>0.74283250000000001</v>
      </c>
      <c r="CE280">
        <v>9.2060549999999992</v>
      </c>
      <c r="CF280">
        <v>2.6593749999999998</v>
      </c>
      <c r="CG280">
        <v>2000</v>
      </c>
      <c r="CH280">
        <v>0.89999949999999995</v>
      </c>
      <c r="CI280">
        <v>0.10000050000000001</v>
      </c>
      <c r="CJ280">
        <v>22</v>
      </c>
      <c r="CK280">
        <v>42020.6</v>
      </c>
      <c r="CL280">
        <v>1736448967.0999999</v>
      </c>
      <c r="CM280" t="s">
        <v>347</v>
      </c>
      <c r="CN280">
        <v>1736448967.0999999</v>
      </c>
      <c r="CO280">
        <v>1736448953.0999999</v>
      </c>
      <c r="CP280">
        <v>2</v>
      </c>
      <c r="CQ280">
        <v>-0.42199999999999999</v>
      </c>
      <c r="CR280">
        <v>-1.2999999999999999E-2</v>
      </c>
      <c r="CS280">
        <v>1.4690000000000001</v>
      </c>
      <c r="CT280">
        <v>4.4999999999999998E-2</v>
      </c>
      <c r="CU280">
        <v>197</v>
      </c>
      <c r="CV280">
        <v>13</v>
      </c>
      <c r="CW280">
        <v>0.01</v>
      </c>
      <c r="CX280">
        <v>0.02</v>
      </c>
      <c r="CY280">
        <v>-94.425143750000004</v>
      </c>
      <c r="CZ280">
        <v>1.63504411764732</v>
      </c>
      <c r="DA280">
        <v>0.40142292219171699</v>
      </c>
      <c r="DB280">
        <v>0</v>
      </c>
      <c r="DC280">
        <v>4.1730662499999998</v>
      </c>
      <c r="DD280">
        <v>-3.3928235294129999E-2</v>
      </c>
      <c r="DE280">
        <v>2.69214569395868E-3</v>
      </c>
      <c r="DF280">
        <v>1</v>
      </c>
      <c r="DG280">
        <v>1</v>
      </c>
      <c r="DH280">
        <v>2</v>
      </c>
      <c r="DI280" t="s">
        <v>362</v>
      </c>
      <c r="DJ280">
        <v>2.93743</v>
      </c>
      <c r="DK280">
        <v>2.6248100000000001</v>
      </c>
      <c r="DL280">
        <v>0.271984</v>
      </c>
      <c r="DM280">
        <v>0.27765499999999999</v>
      </c>
      <c r="DN280">
        <v>7.0036699999999993E-2</v>
      </c>
      <c r="DO280">
        <v>4.9538199999999998E-2</v>
      </c>
      <c r="DP280">
        <v>24573.7</v>
      </c>
      <c r="DQ280">
        <v>27258.2</v>
      </c>
      <c r="DR280">
        <v>29466.400000000001</v>
      </c>
      <c r="DS280">
        <v>34713.5</v>
      </c>
      <c r="DT280">
        <v>34610.800000000003</v>
      </c>
      <c r="DU280">
        <v>41740.400000000001</v>
      </c>
      <c r="DV280">
        <v>40239.699999999997</v>
      </c>
      <c r="DW280">
        <v>47584.4</v>
      </c>
      <c r="DX280">
        <v>1.7432300000000001</v>
      </c>
      <c r="DY280">
        <v>2.0505300000000002</v>
      </c>
      <c r="DZ280">
        <v>3.0402100000000001E-2</v>
      </c>
      <c r="EA280">
        <v>0</v>
      </c>
      <c r="EB280">
        <v>19.500399999999999</v>
      </c>
      <c r="EC280">
        <v>999.9</v>
      </c>
      <c r="ED280">
        <v>64.313999999999993</v>
      </c>
      <c r="EE280">
        <v>22.416</v>
      </c>
      <c r="EF280">
        <v>17.142900000000001</v>
      </c>
      <c r="EG280">
        <v>61.6282</v>
      </c>
      <c r="EH280">
        <v>44.270800000000001</v>
      </c>
      <c r="EI280">
        <v>1</v>
      </c>
      <c r="EJ280">
        <v>-0.31148900000000002</v>
      </c>
      <c r="EK280">
        <v>1.5963099999999999</v>
      </c>
      <c r="EL280">
        <v>20.279699999999998</v>
      </c>
      <c r="EM280">
        <v>5.24709</v>
      </c>
      <c r="EN280">
        <v>11.914099999999999</v>
      </c>
      <c r="EO280">
        <v>4.9897499999999999</v>
      </c>
      <c r="EP280">
        <v>3.2841800000000001</v>
      </c>
      <c r="EQ280">
        <v>9999</v>
      </c>
      <c r="ER280">
        <v>9999</v>
      </c>
      <c r="ES280">
        <v>999.9</v>
      </c>
      <c r="ET280">
        <v>9999</v>
      </c>
      <c r="EU280">
        <v>1.8841000000000001</v>
      </c>
      <c r="EV280">
        <v>1.8843000000000001</v>
      </c>
      <c r="EW280">
        <v>1.8851599999999999</v>
      </c>
      <c r="EX280">
        <v>1.8872100000000001</v>
      </c>
      <c r="EY280">
        <v>1.88368</v>
      </c>
      <c r="EZ280">
        <v>1.8768199999999999</v>
      </c>
      <c r="FA280">
        <v>1.88263</v>
      </c>
      <c r="FB280">
        <v>1.88812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27.13</v>
      </c>
      <c r="FQ280">
        <v>2.3199999999999998E-2</v>
      </c>
      <c r="FR280">
        <v>-0.66434949939203702</v>
      </c>
      <c r="FS280">
        <v>9.8787948123959593E-3</v>
      </c>
      <c r="FT280">
        <v>5.3251326344088904E-6</v>
      </c>
      <c r="FU280">
        <v>-1.29812346716052E-9</v>
      </c>
      <c r="FV280">
        <v>-3.0087886876822501E-2</v>
      </c>
      <c r="FW280">
        <v>-3.68478344840185E-3</v>
      </c>
      <c r="FX280">
        <v>8.3536045323785897E-4</v>
      </c>
      <c r="FY280">
        <v>-9.0991182514875006E-6</v>
      </c>
      <c r="FZ280">
        <v>5</v>
      </c>
      <c r="GA280">
        <v>1737</v>
      </c>
      <c r="GB280">
        <v>1</v>
      </c>
      <c r="GC280">
        <v>17</v>
      </c>
      <c r="GD280">
        <v>54.8</v>
      </c>
      <c r="GE280">
        <v>55.1</v>
      </c>
      <c r="GF280">
        <v>3.2922400000000001</v>
      </c>
      <c r="GG280">
        <v>2.4169900000000002</v>
      </c>
      <c r="GH280">
        <v>1.3513200000000001</v>
      </c>
      <c r="GI280">
        <v>2.2448700000000001</v>
      </c>
      <c r="GJ280">
        <v>1.3000499999999999</v>
      </c>
      <c r="GK280">
        <v>2.4890099999999999</v>
      </c>
      <c r="GL280">
        <v>26.148499999999999</v>
      </c>
      <c r="GM280">
        <v>14.0182</v>
      </c>
      <c r="GN280">
        <v>19</v>
      </c>
      <c r="GO280">
        <v>330.11099999999999</v>
      </c>
      <c r="GP280">
        <v>501.52100000000002</v>
      </c>
      <c r="GQ280">
        <v>17.674700000000001</v>
      </c>
      <c r="GR280">
        <v>23.354800000000001</v>
      </c>
      <c r="GS280">
        <v>29.999700000000001</v>
      </c>
      <c r="GT280">
        <v>23.756</v>
      </c>
      <c r="GU280">
        <v>23.793099999999999</v>
      </c>
      <c r="GV280">
        <v>65.868499999999997</v>
      </c>
      <c r="GW280">
        <v>57.601500000000001</v>
      </c>
      <c r="GX280">
        <v>100</v>
      </c>
      <c r="GY280">
        <v>17.665299999999998</v>
      </c>
      <c r="GZ280">
        <v>1962.34</v>
      </c>
      <c r="HA280">
        <v>7.3199100000000001</v>
      </c>
      <c r="HB280">
        <v>101.84</v>
      </c>
      <c r="HC280">
        <v>102.36</v>
      </c>
    </row>
    <row r="281" spans="1:211" x14ac:dyDescent="0.2">
      <c r="A281">
        <v>265</v>
      </c>
      <c r="B281">
        <v>1736452259.0999999</v>
      </c>
      <c r="C281">
        <v>529</v>
      </c>
      <c r="D281" t="s">
        <v>880</v>
      </c>
      <c r="E281" t="s">
        <v>881</v>
      </c>
      <c r="F281">
        <v>2</v>
      </c>
      <c r="G281">
        <v>1736452258.0999999</v>
      </c>
      <c r="H281">
        <f t="shared" si="136"/>
        <v>3.516184875390382E-3</v>
      </c>
      <c r="I281">
        <f t="shared" si="137"/>
        <v>3.5161848753903819</v>
      </c>
      <c r="J281">
        <f t="shared" si="138"/>
        <v>43.852034144342063</v>
      </c>
      <c r="K281">
        <f t="shared" si="139"/>
        <v>1850.67</v>
      </c>
      <c r="L281">
        <f t="shared" si="140"/>
        <v>1585.9690806651681</v>
      </c>
      <c r="M281">
        <f t="shared" si="141"/>
        <v>161.98096213833145</v>
      </c>
      <c r="N281">
        <f t="shared" si="142"/>
        <v>189.01585841435102</v>
      </c>
      <c r="O281">
        <f t="shared" si="143"/>
        <v>0.31435129060014877</v>
      </c>
      <c r="P281">
        <f t="shared" si="144"/>
        <v>3.5215030088954307</v>
      </c>
      <c r="Q281">
        <f t="shared" si="145"/>
        <v>0.29955246858218232</v>
      </c>
      <c r="R281">
        <f t="shared" si="146"/>
        <v>0.18849183995479124</v>
      </c>
      <c r="S281">
        <f t="shared" si="147"/>
        <v>317.40015</v>
      </c>
      <c r="T281">
        <f t="shared" si="148"/>
        <v>20.818284980236736</v>
      </c>
      <c r="U281">
        <f t="shared" si="149"/>
        <v>20.002400000000002</v>
      </c>
      <c r="V281">
        <f t="shared" si="150"/>
        <v>2.3469618735955269</v>
      </c>
      <c r="W281">
        <f t="shared" si="151"/>
        <v>49.776283022764147</v>
      </c>
      <c r="X281">
        <f t="shared" si="152"/>
        <v>1.1687368742169599</v>
      </c>
      <c r="Y281">
        <f t="shared" si="153"/>
        <v>2.3479794055383012</v>
      </c>
      <c r="Z281">
        <f t="shared" si="154"/>
        <v>1.178224999378567</v>
      </c>
      <c r="AA281">
        <f t="shared" si="155"/>
        <v>-155.06375300471584</v>
      </c>
      <c r="AB281">
        <f t="shared" si="156"/>
        <v>1.3289588915085939</v>
      </c>
      <c r="AC281">
        <f t="shared" si="157"/>
        <v>7.5879382431166958E-2</v>
      </c>
      <c r="AD281">
        <f t="shared" si="158"/>
        <v>163.74123526922389</v>
      </c>
      <c r="AE281">
        <f t="shared" si="159"/>
        <v>71.587110921028113</v>
      </c>
      <c r="AF281">
        <f t="shared" si="160"/>
        <v>3.5153970610489953</v>
      </c>
      <c r="AG281">
        <f t="shared" si="161"/>
        <v>43.852034144342063</v>
      </c>
      <c r="AH281">
        <v>1949.0789040079501</v>
      </c>
      <c r="AI281">
        <v>1872.0326060606101</v>
      </c>
      <c r="AJ281">
        <v>3.3882235193846002</v>
      </c>
      <c r="AK281">
        <v>84.881134538593102</v>
      </c>
      <c r="AL281">
        <f t="shared" si="162"/>
        <v>3.5161848753903819</v>
      </c>
      <c r="AM281">
        <v>7.2748129187302002</v>
      </c>
      <c r="AN281">
        <v>11.4428545454545</v>
      </c>
      <c r="AO281">
        <v>-8.6699854433074702E-6</v>
      </c>
      <c r="AP281">
        <v>118.923516889192</v>
      </c>
      <c r="AQ281">
        <v>130</v>
      </c>
      <c r="AR281">
        <v>26</v>
      </c>
      <c r="AS281">
        <f t="shared" si="163"/>
        <v>1</v>
      </c>
      <c r="AT281">
        <f t="shared" si="164"/>
        <v>0</v>
      </c>
      <c r="AU281">
        <f t="shared" si="165"/>
        <v>55021.835512494239</v>
      </c>
      <c r="AV281">
        <f t="shared" si="166"/>
        <v>2000</v>
      </c>
      <c r="AW281">
        <f t="shared" si="167"/>
        <v>1686.0000600000001</v>
      </c>
      <c r="AX281">
        <f t="shared" si="168"/>
        <v>0.84300003000000001</v>
      </c>
      <c r="AY281">
        <f t="shared" si="169"/>
        <v>0.158700075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1736452258.0999999</v>
      </c>
      <c r="BF281">
        <v>1850.67</v>
      </c>
      <c r="BG281">
        <v>1944.31</v>
      </c>
      <c r="BH281">
        <v>11.443199999999999</v>
      </c>
      <c r="BI281">
        <v>7.2761800000000001</v>
      </c>
      <c r="BJ281">
        <v>1823.49</v>
      </c>
      <c r="BK281">
        <v>11.42</v>
      </c>
      <c r="BL281">
        <v>500.38200000000001</v>
      </c>
      <c r="BM281">
        <v>102.10899999999999</v>
      </c>
      <c r="BN281">
        <v>2.4745300000000001E-2</v>
      </c>
      <c r="BO281">
        <v>20.009399999999999</v>
      </c>
      <c r="BP281">
        <v>20.002400000000002</v>
      </c>
      <c r="BQ281">
        <v>999.9</v>
      </c>
      <c r="BR281">
        <v>0</v>
      </c>
      <c r="BS281">
        <v>0</v>
      </c>
      <c r="BT281">
        <v>9951.25</v>
      </c>
      <c r="BU281">
        <v>594.89</v>
      </c>
      <c r="BV281">
        <v>1509.87</v>
      </c>
      <c r="BW281">
        <v>-93.6404</v>
      </c>
      <c r="BX281">
        <v>1872.09</v>
      </c>
      <c r="BY281">
        <v>1958.56</v>
      </c>
      <c r="BZ281">
        <v>4.1670499999999997</v>
      </c>
      <c r="CA281">
        <v>1944.31</v>
      </c>
      <c r="CB281">
        <v>7.2761800000000001</v>
      </c>
      <c r="CC281">
        <v>1.16845</v>
      </c>
      <c r="CD281">
        <v>0.74296099999999998</v>
      </c>
      <c r="CE281">
        <v>9.2055799999999994</v>
      </c>
      <c r="CF281">
        <v>2.66181</v>
      </c>
      <c r="CG281">
        <v>2000</v>
      </c>
      <c r="CH281">
        <v>0.89999899999999999</v>
      </c>
      <c r="CI281">
        <v>0.10000100000000001</v>
      </c>
      <c r="CJ281">
        <v>22</v>
      </c>
      <c r="CK281">
        <v>42020.5</v>
      </c>
      <c r="CL281">
        <v>1736448967.0999999</v>
      </c>
      <c r="CM281" t="s">
        <v>347</v>
      </c>
      <c r="CN281">
        <v>1736448967.0999999</v>
      </c>
      <c r="CO281">
        <v>1736448953.0999999</v>
      </c>
      <c r="CP281">
        <v>2</v>
      </c>
      <c r="CQ281">
        <v>-0.42199999999999999</v>
      </c>
      <c r="CR281">
        <v>-1.2999999999999999E-2</v>
      </c>
      <c r="CS281">
        <v>1.4690000000000001</v>
      </c>
      <c r="CT281">
        <v>4.4999999999999998E-2</v>
      </c>
      <c r="CU281">
        <v>197</v>
      </c>
      <c r="CV281">
        <v>13</v>
      </c>
      <c r="CW281">
        <v>0.01</v>
      </c>
      <c r="CX281">
        <v>0.02</v>
      </c>
      <c r="CY281">
        <v>-94.362674999999996</v>
      </c>
      <c r="CZ281">
        <v>2.96218235294138</v>
      </c>
      <c r="DA281">
        <v>0.44239406288398497</v>
      </c>
      <c r="DB281">
        <v>0</v>
      </c>
      <c r="DC281">
        <v>4.1719737500000003</v>
      </c>
      <c r="DD281">
        <v>-3.8587058823537503E-2</v>
      </c>
      <c r="DE281">
        <v>3.01051879872894E-3</v>
      </c>
      <c r="DF281">
        <v>1</v>
      </c>
      <c r="DG281">
        <v>1</v>
      </c>
      <c r="DH281">
        <v>2</v>
      </c>
      <c r="DI281" t="s">
        <v>362</v>
      </c>
      <c r="DJ281">
        <v>2.9373</v>
      </c>
      <c r="DK281">
        <v>2.6283400000000001</v>
      </c>
      <c r="DL281">
        <v>0.27254</v>
      </c>
      <c r="DM281">
        <v>0.27819300000000002</v>
      </c>
      <c r="DN281">
        <v>7.0043300000000003E-2</v>
      </c>
      <c r="DO281">
        <v>4.9541799999999997E-2</v>
      </c>
      <c r="DP281">
        <v>24555.200000000001</v>
      </c>
      <c r="DQ281">
        <v>27238.2</v>
      </c>
      <c r="DR281">
        <v>29466.7</v>
      </c>
      <c r="DS281">
        <v>34713.599999999999</v>
      </c>
      <c r="DT281">
        <v>34610.800000000003</v>
      </c>
      <c r="DU281">
        <v>41740.300000000003</v>
      </c>
      <c r="DV281">
        <v>40239.9</v>
      </c>
      <c r="DW281">
        <v>47584.5</v>
      </c>
      <c r="DX281">
        <v>1.73115</v>
      </c>
      <c r="DY281">
        <v>2.05043</v>
      </c>
      <c r="DZ281">
        <v>3.0599500000000002E-2</v>
      </c>
      <c r="EA281">
        <v>0</v>
      </c>
      <c r="EB281">
        <v>19.500399999999999</v>
      </c>
      <c r="EC281">
        <v>999.9</v>
      </c>
      <c r="ED281">
        <v>64.338999999999999</v>
      </c>
      <c r="EE281">
        <v>22.416</v>
      </c>
      <c r="EF281">
        <v>17.151399999999999</v>
      </c>
      <c r="EG281">
        <v>61.368200000000002</v>
      </c>
      <c r="EH281">
        <v>44.347000000000001</v>
      </c>
      <c r="EI281">
        <v>1</v>
      </c>
      <c r="EJ281">
        <v>-0.31174499999999999</v>
      </c>
      <c r="EK281">
        <v>1.6055299999999999</v>
      </c>
      <c r="EL281">
        <v>20.279699999999998</v>
      </c>
      <c r="EM281">
        <v>5.2472399999999997</v>
      </c>
      <c r="EN281">
        <v>11.914099999999999</v>
      </c>
      <c r="EO281">
        <v>4.9896500000000001</v>
      </c>
      <c r="EP281">
        <v>3.2841800000000001</v>
      </c>
      <c r="EQ281">
        <v>9999</v>
      </c>
      <c r="ER281">
        <v>9999</v>
      </c>
      <c r="ES281">
        <v>999.9</v>
      </c>
      <c r="ET281">
        <v>9999</v>
      </c>
      <c r="EU281">
        <v>1.88409</v>
      </c>
      <c r="EV281">
        <v>1.8843000000000001</v>
      </c>
      <c r="EW281">
        <v>1.8851899999999999</v>
      </c>
      <c r="EX281">
        <v>1.8872100000000001</v>
      </c>
      <c r="EY281">
        <v>1.8836900000000001</v>
      </c>
      <c r="EZ281">
        <v>1.8768100000000001</v>
      </c>
      <c r="FA281">
        <v>1.88263</v>
      </c>
      <c r="FB281">
        <v>1.8881300000000001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27.24</v>
      </c>
      <c r="FQ281">
        <v>2.3300000000000001E-2</v>
      </c>
      <c r="FR281">
        <v>-0.66434949939203702</v>
      </c>
      <c r="FS281">
        <v>9.8787948123959593E-3</v>
      </c>
      <c r="FT281">
        <v>5.3251326344088904E-6</v>
      </c>
      <c r="FU281">
        <v>-1.29812346716052E-9</v>
      </c>
      <c r="FV281">
        <v>-3.0087886876822501E-2</v>
      </c>
      <c r="FW281">
        <v>-3.68478344840185E-3</v>
      </c>
      <c r="FX281">
        <v>8.3536045323785897E-4</v>
      </c>
      <c r="FY281">
        <v>-9.0991182514875006E-6</v>
      </c>
      <c r="FZ281">
        <v>5</v>
      </c>
      <c r="GA281">
        <v>1737</v>
      </c>
      <c r="GB281">
        <v>1</v>
      </c>
      <c r="GC281">
        <v>17</v>
      </c>
      <c r="GD281">
        <v>54.9</v>
      </c>
      <c r="GE281">
        <v>55.1</v>
      </c>
      <c r="GF281">
        <v>3.302</v>
      </c>
      <c r="GG281">
        <v>2.4194300000000002</v>
      </c>
      <c r="GH281">
        <v>1.3513200000000001</v>
      </c>
      <c r="GI281">
        <v>2.2448700000000001</v>
      </c>
      <c r="GJ281">
        <v>1.3000499999999999</v>
      </c>
      <c r="GK281">
        <v>2.4890099999999999</v>
      </c>
      <c r="GL281">
        <v>26.148499999999999</v>
      </c>
      <c r="GM281">
        <v>14.0182</v>
      </c>
      <c r="GN281">
        <v>19</v>
      </c>
      <c r="GO281">
        <v>324.91000000000003</v>
      </c>
      <c r="GP281">
        <v>501.43400000000003</v>
      </c>
      <c r="GQ281">
        <v>17.669499999999999</v>
      </c>
      <c r="GR281">
        <v>23.3523</v>
      </c>
      <c r="GS281">
        <v>29.999700000000001</v>
      </c>
      <c r="GT281">
        <v>23.754000000000001</v>
      </c>
      <c r="GU281">
        <v>23.7911</v>
      </c>
      <c r="GV281">
        <v>66.040300000000002</v>
      </c>
      <c r="GW281">
        <v>57.601500000000001</v>
      </c>
      <c r="GX281">
        <v>100</v>
      </c>
      <c r="GY281">
        <v>17.665299999999998</v>
      </c>
      <c r="GZ281">
        <v>1962.34</v>
      </c>
      <c r="HA281">
        <v>7.3217800000000004</v>
      </c>
      <c r="HB281">
        <v>101.84099999999999</v>
      </c>
      <c r="HC281">
        <v>102.361</v>
      </c>
    </row>
    <row r="282" spans="1:211" x14ac:dyDescent="0.2">
      <c r="A282">
        <v>266</v>
      </c>
      <c r="B282">
        <v>1736452261.0999999</v>
      </c>
      <c r="C282">
        <v>531</v>
      </c>
      <c r="D282" t="s">
        <v>882</v>
      </c>
      <c r="E282" t="s">
        <v>883</v>
      </c>
      <c r="F282">
        <v>2</v>
      </c>
      <c r="G282">
        <v>1736452259.0999999</v>
      </c>
      <c r="H282">
        <f t="shared" si="136"/>
        <v>3.5176136334135548E-3</v>
      </c>
      <c r="I282">
        <f t="shared" si="137"/>
        <v>3.5176136334135548</v>
      </c>
      <c r="J282">
        <f t="shared" si="138"/>
        <v>43.713457455527724</v>
      </c>
      <c r="K282">
        <f t="shared" si="139"/>
        <v>1854</v>
      </c>
      <c r="L282">
        <f t="shared" si="140"/>
        <v>1590.0068744300984</v>
      </c>
      <c r="M282">
        <f t="shared" si="141"/>
        <v>162.39298547418585</v>
      </c>
      <c r="N282">
        <f t="shared" si="142"/>
        <v>189.35553041369997</v>
      </c>
      <c r="O282">
        <f t="shared" si="143"/>
        <v>0.31441955392175802</v>
      </c>
      <c r="P282">
        <f t="shared" si="144"/>
        <v>3.5212966253536782</v>
      </c>
      <c r="Q282">
        <f t="shared" si="145"/>
        <v>0.29961364271784036</v>
      </c>
      <c r="R282">
        <f t="shared" si="146"/>
        <v>0.18853066766650245</v>
      </c>
      <c r="S282">
        <f t="shared" si="147"/>
        <v>317.40015</v>
      </c>
      <c r="T282">
        <f t="shared" si="148"/>
        <v>20.817066280063823</v>
      </c>
      <c r="U282">
        <f t="shared" si="149"/>
        <v>20.004200000000001</v>
      </c>
      <c r="V282">
        <f t="shared" si="150"/>
        <v>2.3472234877553801</v>
      </c>
      <c r="W282">
        <f t="shared" si="151"/>
        <v>49.780402311410079</v>
      </c>
      <c r="X282">
        <f t="shared" si="152"/>
        <v>1.168764839422425</v>
      </c>
      <c r="Y282">
        <f t="shared" si="153"/>
        <v>2.3478412892507592</v>
      </c>
      <c r="Z282">
        <f t="shared" si="154"/>
        <v>1.1784586483329551</v>
      </c>
      <c r="AA282">
        <f t="shared" si="155"/>
        <v>-155.12676123353776</v>
      </c>
      <c r="AB282">
        <f t="shared" si="156"/>
        <v>0.80682061058059273</v>
      </c>
      <c r="AC282">
        <f t="shared" si="157"/>
        <v>4.6069825512714095E-2</v>
      </c>
      <c r="AD282">
        <f t="shared" si="158"/>
        <v>163.12627920255551</v>
      </c>
      <c r="AE282">
        <f t="shared" si="159"/>
        <v>71.754596972254049</v>
      </c>
      <c r="AF282">
        <f t="shared" si="160"/>
        <v>3.5164421311106988</v>
      </c>
      <c r="AG282">
        <f t="shared" si="161"/>
        <v>43.713457455527724</v>
      </c>
      <c r="AH282">
        <v>1955.8267090515001</v>
      </c>
      <c r="AI282">
        <v>1878.8666060605999</v>
      </c>
      <c r="AJ282">
        <v>3.4028562974375798</v>
      </c>
      <c r="AK282">
        <v>84.881134538593102</v>
      </c>
      <c r="AL282">
        <f t="shared" si="162"/>
        <v>3.5176136334135548</v>
      </c>
      <c r="AM282">
        <v>7.2752189646487198</v>
      </c>
      <c r="AN282">
        <v>11.4436902097902</v>
      </c>
      <c r="AO282">
        <v>-3.39524170923489E-6</v>
      </c>
      <c r="AP282">
        <v>118.923516889192</v>
      </c>
      <c r="AQ282">
        <v>140</v>
      </c>
      <c r="AR282">
        <v>28</v>
      </c>
      <c r="AS282">
        <f t="shared" si="163"/>
        <v>1</v>
      </c>
      <c r="AT282">
        <f t="shared" si="164"/>
        <v>0</v>
      </c>
      <c r="AU282">
        <f t="shared" si="165"/>
        <v>55017.348271416311</v>
      </c>
      <c r="AV282">
        <f t="shared" si="166"/>
        <v>2000</v>
      </c>
      <c r="AW282">
        <f t="shared" si="167"/>
        <v>1686.0000600000001</v>
      </c>
      <c r="AX282">
        <f t="shared" si="168"/>
        <v>0.84300003000000001</v>
      </c>
      <c r="AY282">
        <f t="shared" si="169"/>
        <v>0.158700075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1736452259.0999999</v>
      </c>
      <c r="BF282">
        <v>1854</v>
      </c>
      <c r="BG282">
        <v>1947.83</v>
      </c>
      <c r="BH282">
        <v>11.4435</v>
      </c>
      <c r="BI282">
        <v>7.2764499999999996</v>
      </c>
      <c r="BJ282">
        <v>1826.7650000000001</v>
      </c>
      <c r="BK282">
        <v>11.420299999999999</v>
      </c>
      <c r="BL282">
        <v>500.52699999999999</v>
      </c>
      <c r="BM282">
        <v>102.1065</v>
      </c>
      <c r="BN282">
        <v>2.7011549999999999E-2</v>
      </c>
      <c r="BO282">
        <v>20.00845</v>
      </c>
      <c r="BP282">
        <v>20.004200000000001</v>
      </c>
      <c r="BQ282">
        <v>999.9</v>
      </c>
      <c r="BR282">
        <v>0</v>
      </c>
      <c r="BS282">
        <v>0</v>
      </c>
      <c r="BT282">
        <v>9950.625</v>
      </c>
      <c r="BU282">
        <v>594.90800000000002</v>
      </c>
      <c r="BV282">
        <v>1510.4549999999999</v>
      </c>
      <c r="BW282">
        <v>-93.829800000000006</v>
      </c>
      <c r="BX282">
        <v>1875.4649999999999</v>
      </c>
      <c r="BY282">
        <v>1962.11</v>
      </c>
      <c r="BZ282">
        <v>4.167065</v>
      </c>
      <c r="CA282">
        <v>1947.83</v>
      </c>
      <c r="CB282">
        <v>7.2764499999999996</v>
      </c>
      <c r="CC282">
        <v>1.16845</v>
      </c>
      <c r="CD282">
        <v>0.74297100000000005</v>
      </c>
      <c r="CE282">
        <v>9.2055849999999992</v>
      </c>
      <c r="CF282">
        <v>2.6619950000000001</v>
      </c>
      <c r="CG282">
        <v>2000</v>
      </c>
      <c r="CH282">
        <v>0.89999899999999999</v>
      </c>
      <c r="CI282">
        <v>0.10000100000000001</v>
      </c>
      <c r="CJ282">
        <v>22</v>
      </c>
      <c r="CK282">
        <v>42020.5</v>
      </c>
      <c r="CL282">
        <v>1736448967.0999999</v>
      </c>
      <c r="CM282" t="s">
        <v>347</v>
      </c>
      <c r="CN282">
        <v>1736448967.0999999</v>
      </c>
      <c r="CO282">
        <v>1736448953.0999999</v>
      </c>
      <c r="CP282">
        <v>2</v>
      </c>
      <c r="CQ282">
        <v>-0.42199999999999999</v>
      </c>
      <c r="CR282">
        <v>-1.2999999999999999E-2</v>
      </c>
      <c r="CS282">
        <v>1.4690000000000001</v>
      </c>
      <c r="CT282">
        <v>4.4999999999999998E-2</v>
      </c>
      <c r="CU282">
        <v>197</v>
      </c>
      <c r="CV282">
        <v>13</v>
      </c>
      <c r="CW282">
        <v>0.01</v>
      </c>
      <c r="CX282">
        <v>0.02</v>
      </c>
      <c r="CY282">
        <v>-94.280918749999998</v>
      </c>
      <c r="CZ282">
        <v>4.6572970588239802</v>
      </c>
      <c r="DA282">
        <v>0.49542097530629098</v>
      </c>
      <c r="DB282">
        <v>0</v>
      </c>
      <c r="DC282">
        <v>4.1708431250000002</v>
      </c>
      <c r="DD282">
        <v>-3.6198529411765899E-2</v>
      </c>
      <c r="DE282">
        <v>2.8521192093556502E-3</v>
      </c>
      <c r="DF282">
        <v>1</v>
      </c>
      <c r="DG282">
        <v>1</v>
      </c>
      <c r="DH282">
        <v>2</v>
      </c>
      <c r="DI282" t="s">
        <v>362</v>
      </c>
      <c r="DJ282">
        <v>2.9373399999999998</v>
      </c>
      <c r="DK282">
        <v>2.6316299999999999</v>
      </c>
      <c r="DL282">
        <v>0.27307500000000001</v>
      </c>
      <c r="DM282">
        <v>0.27876200000000001</v>
      </c>
      <c r="DN282">
        <v>7.0039599999999994E-2</v>
      </c>
      <c r="DO282">
        <v>4.9542599999999999E-2</v>
      </c>
      <c r="DP282">
        <v>24537.3</v>
      </c>
      <c r="DQ282">
        <v>27216.9</v>
      </c>
      <c r="DR282">
        <v>29466.7</v>
      </c>
      <c r="DS282">
        <v>34713.699999999997</v>
      </c>
      <c r="DT282">
        <v>34611</v>
      </c>
      <c r="DU282">
        <v>41740.300000000003</v>
      </c>
      <c r="DV282">
        <v>40240</v>
      </c>
      <c r="DW282">
        <v>47584.5</v>
      </c>
      <c r="DX282">
        <v>1.7098500000000001</v>
      </c>
      <c r="DY282">
        <v>2.05023</v>
      </c>
      <c r="DZ282">
        <v>3.0428199999999999E-2</v>
      </c>
      <c r="EA282">
        <v>0</v>
      </c>
      <c r="EB282">
        <v>19.500399999999999</v>
      </c>
      <c r="EC282">
        <v>999.9</v>
      </c>
      <c r="ED282">
        <v>64.313999999999993</v>
      </c>
      <c r="EE282">
        <v>22.405999999999999</v>
      </c>
      <c r="EF282">
        <v>17.132400000000001</v>
      </c>
      <c r="EG282">
        <v>61.348199999999999</v>
      </c>
      <c r="EH282">
        <v>43.854199999999999</v>
      </c>
      <c r="EI282">
        <v>1</v>
      </c>
      <c r="EJ282">
        <v>-0.31170199999999998</v>
      </c>
      <c r="EK282">
        <v>1.5929899999999999</v>
      </c>
      <c r="EL282">
        <v>20.279800000000002</v>
      </c>
      <c r="EM282">
        <v>5.2473900000000002</v>
      </c>
      <c r="EN282">
        <v>11.914099999999999</v>
      </c>
      <c r="EO282">
        <v>4.9897</v>
      </c>
      <c r="EP282">
        <v>3.2841</v>
      </c>
      <c r="EQ282">
        <v>9999</v>
      </c>
      <c r="ER282">
        <v>9999</v>
      </c>
      <c r="ES282">
        <v>999.9</v>
      </c>
      <c r="ET282">
        <v>9999</v>
      </c>
      <c r="EU282">
        <v>1.8840699999999999</v>
      </c>
      <c r="EV282">
        <v>1.88429</v>
      </c>
      <c r="EW282">
        <v>1.8852</v>
      </c>
      <c r="EX282">
        <v>1.8872</v>
      </c>
      <c r="EY282">
        <v>1.88368</v>
      </c>
      <c r="EZ282">
        <v>1.8768199999999999</v>
      </c>
      <c r="FA282">
        <v>1.88263</v>
      </c>
      <c r="FB282">
        <v>1.8881300000000001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27.34</v>
      </c>
      <c r="FQ282">
        <v>2.3199999999999998E-2</v>
      </c>
      <c r="FR282">
        <v>-0.66434949939203702</v>
      </c>
      <c r="FS282">
        <v>9.8787948123959593E-3</v>
      </c>
      <c r="FT282">
        <v>5.3251326344088904E-6</v>
      </c>
      <c r="FU282">
        <v>-1.29812346716052E-9</v>
      </c>
      <c r="FV282">
        <v>-3.0087886876822501E-2</v>
      </c>
      <c r="FW282">
        <v>-3.68478344840185E-3</v>
      </c>
      <c r="FX282">
        <v>8.3536045323785897E-4</v>
      </c>
      <c r="FY282">
        <v>-9.0991182514875006E-6</v>
      </c>
      <c r="FZ282">
        <v>5</v>
      </c>
      <c r="GA282">
        <v>1737</v>
      </c>
      <c r="GB282">
        <v>1</v>
      </c>
      <c r="GC282">
        <v>17</v>
      </c>
      <c r="GD282">
        <v>54.9</v>
      </c>
      <c r="GE282">
        <v>55.1</v>
      </c>
      <c r="GF282">
        <v>3.3117700000000001</v>
      </c>
      <c r="GG282">
        <v>2.4328599999999998</v>
      </c>
      <c r="GH282">
        <v>1.3513200000000001</v>
      </c>
      <c r="GI282">
        <v>2.2448700000000001</v>
      </c>
      <c r="GJ282">
        <v>1.3000499999999999</v>
      </c>
      <c r="GK282">
        <v>2.3986800000000001</v>
      </c>
      <c r="GL282">
        <v>26.148499999999999</v>
      </c>
      <c r="GM282">
        <v>14.0007</v>
      </c>
      <c r="GN282">
        <v>19</v>
      </c>
      <c r="GO282">
        <v>315.70999999999998</v>
      </c>
      <c r="GP282">
        <v>501.28300000000002</v>
      </c>
      <c r="GQ282">
        <v>17.664200000000001</v>
      </c>
      <c r="GR282">
        <v>23.3504</v>
      </c>
      <c r="GS282">
        <v>29.9998</v>
      </c>
      <c r="GT282">
        <v>23.752199999999998</v>
      </c>
      <c r="GU282">
        <v>23.789300000000001</v>
      </c>
      <c r="GV282">
        <v>66.290300000000002</v>
      </c>
      <c r="GW282">
        <v>57.601500000000001</v>
      </c>
      <c r="GX282">
        <v>100</v>
      </c>
      <c r="GY282">
        <v>17.655999999999999</v>
      </c>
      <c r="GZ282">
        <v>1975.96</v>
      </c>
      <c r="HA282">
        <v>7.3247600000000004</v>
      </c>
      <c r="HB282">
        <v>101.84099999999999</v>
      </c>
      <c r="HC282">
        <v>102.361</v>
      </c>
    </row>
    <row r="283" spans="1:211" x14ac:dyDescent="0.2">
      <c r="A283">
        <v>267</v>
      </c>
      <c r="B283">
        <v>1736452263.0999999</v>
      </c>
      <c r="C283">
        <v>533</v>
      </c>
      <c r="D283" t="s">
        <v>884</v>
      </c>
      <c r="E283" t="s">
        <v>885</v>
      </c>
      <c r="F283">
        <v>2</v>
      </c>
      <c r="G283">
        <v>1736452262.0999999</v>
      </c>
      <c r="H283">
        <f t="shared" si="136"/>
        <v>3.5151553676145216E-3</v>
      </c>
      <c r="I283">
        <f t="shared" si="137"/>
        <v>3.5151553676145215</v>
      </c>
      <c r="J283">
        <f t="shared" si="138"/>
        <v>43.884370650098951</v>
      </c>
      <c r="K283">
        <f t="shared" si="139"/>
        <v>1863.94</v>
      </c>
      <c r="L283">
        <f t="shared" si="140"/>
        <v>1598.7303540595542</v>
      </c>
      <c r="M283">
        <f t="shared" si="141"/>
        <v>163.28040333438719</v>
      </c>
      <c r="N283">
        <f t="shared" si="142"/>
        <v>190.36660823902798</v>
      </c>
      <c r="O283">
        <f t="shared" si="143"/>
        <v>0.31414292184097231</v>
      </c>
      <c r="P283">
        <f t="shared" si="144"/>
        <v>3.5429290551642274</v>
      </c>
      <c r="Q283">
        <f t="shared" si="145"/>
        <v>0.29944810472496358</v>
      </c>
      <c r="R283">
        <f t="shared" si="146"/>
        <v>0.18841804419887542</v>
      </c>
      <c r="S283">
        <f t="shared" si="147"/>
        <v>317.40000000000003</v>
      </c>
      <c r="T283">
        <f t="shared" si="148"/>
        <v>20.810581568502101</v>
      </c>
      <c r="U283">
        <f t="shared" si="149"/>
        <v>20.002600000000001</v>
      </c>
      <c r="V283">
        <f t="shared" si="150"/>
        <v>2.3469909405737228</v>
      </c>
      <c r="W283">
        <f t="shared" si="151"/>
        <v>49.786131728973572</v>
      </c>
      <c r="X283">
        <f t="shared" si="152"/>
        <v>1.1687292749350799</v>
      </c>
      <c r="Y283">
        <f t="shared" si="153"/>
        <v>2.347499663756615</v>
      </c>
      <c r="Z283">
        <f t="shared" si="154"/>
        <v>1.1782616656386429</v>
      </c>
      <c r="AA283">
        <f t="shared" si="155"/>
        <v>-155.01835171180039</v>
      </c>
      <c r="AB283">
        <f t="shared" si="156"/>
        <v>0.66852236927684749</v>
      </c>
      <c r="AC283">
        <f t="shared" si="157"/>
        <v>3.7939089111870057E-2</v>
      </c>
      <c r="AD283">
        <f t="shared" si="158"/>
        <v>163.08810974658837</v>
      </c>
      <c r="AE283">
        <f t="shared" si="159"/>
        <v>72.286201335648414</v>
      </c>
      <c r="AF283">
        <f t="shared" si="160"/>
        <v>3.5135793342873174</v>
      </c>
      <c r="AG283">
        <f t="shared" si="161"/>
        <v>43.884370650098951</v>
      </c>
      <c r="AH283">
        <v>1962.47689154415</v>
      </c>
      <c r="AI283">
        <v>1885.52503030303</v>
      </c>
      <c r="AJ283">
        <v>3.36623767006787</v>
      </c>
      <c r="AK283">
        <v>84.881134538593102</v>
      </c>
      <c r="AL283">
        <f t="shared" si="162"/>
        <v>3.5151553676145215</v>
      </c>
      <c r="AM283">
        <v>7.2758512044981103</v>
      </c>
      <c r="AN283">
        <v>11.4439111888112</v>
      </c>
      <c r="AO283">
        <v>-1.3433881267767699E-6</v>
      </c>
      <c r="AP283">
        <v>118.923516889192</v>
      </c>
      <c r="AQ283">
        <v>140</v>
      </c>
      <c r="AR283">
        <v>28</v>
      </c>
      <c r="AS283">
        <f t="shared" si="163"/>
        <v>1</v>
      </c>
      <c r="AT283">
        <f t="shared" si="164"/>
        <v>0</v>
      </c>
      <c r="AU283">
        <f t="shared" si="165"/>
        <v>55501.973136978071</v>
      </c>
      <c r="AV283">
        <f t="shared" si="166"/>
        <v>2000</v>
      </c>
      <c r="AW283">
        <f t="shared" si="167"/>
        <v>1686</v>
      </c>
      <c r="AX283">
        <f t="shared" si="168"/>
        <v>0.84299999999999997</v>
      </c>
      <c r="AY283">
        <f t="shared" si="169"/>
        <v>0.15870000000000001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1736452262.0999999</v>
      </c>
      <c r="BF283">
        <v>1863.94</v>
      </c>
      <c r="BG283">
        <v>1958.5</v>
      </c>
      <c r="BH283">
        <v>11.4434</v>
      </c>
      <c r="BI283">
        <v>7.2772199999999998</v>
      </c>
      <c r="BJ283">
        <v>1836.54</v>
      </c>
      <c r="BK283">
        <v>11.420199999999999</v>
      </c>
      <c r="BL283">
        <v>500.22399999999999</v>
      </c>
      <c r="BM283">
        <v>102.101</v>
      </c>
      <c r="BN283">
        <v>3.0296199999999999E-2</v>
      </c>
      <c r="BO283">
        <v>20.0061</v>
      </c>
      <c r="BP283">
        <v>20.002600000000001</v>
      </c>
      <c r="BQ283">
        <v>999.9</v>
      </c>
      <c r="BR283">
        <v>0</v>
      </c>
      <c r="BS283">
        <v>0</v>
      </c>
      <c r="BT283">
        <v>10042.5</v>
      </c>
      <c r="BU283">
        <v>594.91999999999996</v>
      </c>
      <c r="BV283">
        <v>1510.81</v>
      </c>
      <c r="BW283">
        <v>-94.569299999999998</v>
      </c>
      <c r="BX283">
        <v>1885.51</v>
      </c>
      <c r="BY283">
        <v>1972.86</v>
      </c>
      <c r="BZ283">
        <v>4.1661999999999999</v>
      </c>
      <c r="CA283">
        <v>1958.5</v>
      </c>
      <c r="CB283">
        <v>7.2772199999999998</v>
      </c>
      <c r="CC283">
        <v>1.16839</v>
      </c>
      <c r="CD283">
        <v>0.74301200000000001</v>
      </c>
      <c r="CE283">
        <v>9.2047100000000004</v>
      </c>
      <c r="CF283">
        <v>2.6627800000000001</v>
      </c>
      <c r="CG283">
        <v>2000</v>
      </c>
      <c r="CH283">
        <v>0.9</v>
      </c>
      <c r="CI283">
        <v>0.1</v>
      </c>
      <c r="CJ283">
        <v>22</v>
      </c>
      <c r="CK283">
        <v>42020.5</v>
      </c>
      <c r="CL283">
        <v>1736448967.0999999</v>
      </c>
      <c r="CM283" t="s">
        <v>347</v>
      </c>
      <c r="CN283">
        <v>1736448967.0999999</v>
      </c>
      <c r="CO283">
        <v>1736448953.0999999</v>
      </c>
      <c r="CP283">
        <v>2</v>
      </c>
      <c r="CQ283">
        <v>-0.42199999999999999</v>
      </c>
      <c r="CR283">
        <v>-1.2999999999999999E-2</v>
      </c>
      <c r="CS283">
        <v>1.4690000000000001</v>
      </c>
      <c r="CT283">
        <v>4.4999999999999998E-2</v>
      </c>
      <c r="CU283">
        <v>197</v>
      </c>
      <c r="CV283">
        <v>13</v>
      </c>
      <c r="CW283">
        <v>0.01</v>
      </c>
      <c r="CX283">
        <v>0.02</v>
      </c>
      <c r="CY283">
        <v>-94.252975000000006</v>
      </c>
      <c r="CZ283">
        <v>4.1172705882355602</v>
      </c>
      <c r="DA283">
        <v>0.49675822023898097</v>
      </c>
      <c r="DB283">
        <v>0</v>
      </c>
      <c r="DC283">
        <v>4.1697368749999999</v>
      </c>
      <c r="DD283">
        <v>-3.0000882352949201E-2</v>
      </c>
      <c r="DE283">
        <v>2.3851984161438302E-3</v>
      </c>
      <c r="DF283">
        <v>1</v>
      </c>
      <c r="DG283">
        <v>1</v>
      </c>
      <c r="DH283">
        <v>2</v>
      </c>
      <c r="DI283" t="s">
        <v>362</v>
      </c>
      <c r="DJ283">
        <v>2.9372099999999999</v>
      </c>
      <c r="DK283">
        <v>2.6318700000000002</v>
      </c>
      <c r="DL283">
        <v>0.27362700000000001</v>
      </c>
      <c r="DM283">
        <v>0.27930500000000003</v>
      </c>
      <c r="DN283">
        <v>7.0033999999999999E-2</v>
      </c>
      <c r="DO283">
        <v>4.9544699999999997E-2</v>
      </c>
      <c r="DP283">
        <v>24518.7</v>
      </c>
      <c r="DQ283">
        <v>27196.5</v>
      </c>
      <c r="DR283">
        <v>29466.7</v>
      </c>
      <c r="DS283">
        <v>34713.800000000003</v>
      </c>
      <c r="DT283">
        <v>34611.199999999997</v>
      </c>
      <c r="DU283">
        <v>41740.300000000003</v>
      </c>
      <c r="DV283">
        <v>40240.1</v>
      </c>
      <c r="DW283">
        <v>47584.6</v>
      </c>
      <c r="DX283">
        <v>1.7101</v>
      </c>
      <c r="DY283">
        <v>2.0502799999999999</v>
      </c>
      <c r="DZ283">
        <v>3.01674E-2</v>
      </c>
      <c r="EA283">
        <v>0</v>
      </c>
      <c r="EB283">
        <v>19.500399999999999</v>
      </c>
      <c r="EC283">
        <v>999.9</v>
      </c>
      <c r="ED283">
        <v>64.313999999999993</v>
      </c>
      <c r="EE283">
        <v>22.416</v>
      </c>
      <c r="EF283">
        <v>17.144100000000002</v>
      </c>
      <c r="EG283">
        <v>60.818199999999997</v>
      </c>
      <c r="EH283">
        <v>44.831699999999998</v>
      </c>
      <c r="EI283">
        <v>1</v>
      </c>
      <c r="EJ283">
        <v>-0.31172800000000001</v>
      </c>
      <c r="EK283">
        <v>1.5989899999999999</v>
      </c>
      <c r="EL283">
        <v>20.279699999999998</v>
      </c>
      <c r="EM283">
        <v>5.24709</v>
      </c>
      <c r="EN283">
        <v>11.914099999999999</v>
      </c>
      <c r="EO283">
        <v>4.9896500000000001</v>
      </c>
      <c r="EP283">
        <v>3.2839800000000001</v>
      </c>
      <c r="EQ283">
        <v>9999</v>
      </c>
      <c r="ER283">
        <v>9999</v>
      </c>
      <c r="ES283">
        <v>999.9</v>
      </c>
      <c r="ET283">
        <v>9999</v>
      </c>
      <c r="EU283">
        <v>1.88408</v>
      </c>
      <c r="EV283">
        <v>1.88429</v>
      </c>
      <c r="EW283">
        <v>1.8851899999999999</v>
      </c>
      <c r="EX283">
        <v>1.8872</v>
      </c>
      <c r="EY283">
        <v>1.8836599999999999</v>
      </c>
      <c r="EZ283">
        <v>1.8768199999999999</v>
      </c>
      <c r="FA283">
        <v>1.88263</v>
      </c>
      <c r="FB283">
        <v>1.88812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27.45</v>
      </c>
      <c r="FQ283">
        <v>2.3199999999999998E-2</v>
      </c>
      <c r="FR283">
        <v>-0.66434949939203702</v>
      </c>
      <c r="FS283">
        <v>9.8787948123959593E-3</v>
      </c>
      <c r="FT283">
        <v>5.3251326344088904E-6</v>
      </c>
      <c r="FU283">
        <v>-1.29812346716052E-9</v>
      </c>
      <c r="FV283">
        <v>-3.0087886876822501E-2</v>
      </c>
      <c r="FW283">
        <v>-3.68478344840185E-3</v>
      </c>
      <c r="FX283">
        <v>8.3536045323785897E-4</v>
      </c>
      <c r="FY283">
        <v>-9.0991182514875006E-6</v>
      </c>
      <c r="FZ283">
        <v>5</v>
      </c>
      <c r="GA283">
        <v>1737</v>
      </c>
      <c r="GB283">
        <v>1</v>
      </c>
      <c r="GC283">
        <v>17</v>
      </c>
      <c r="GD283">
        <v>54.9</v>
      </c>
      <c r="GE283">
        <v>55.2</v>
      </c>
      <c r="GF283">
        <v>3.3203100000000001</v>
      </c>
      <c r="GG283">
        <v>2.4377399999999998</v>
      </c>
      <c r="GH283">
        <v>1.3513200000000001</v>
      </c>
      <c r="GI283">
        <v>2.2473100000000001</v>
      </c>
      <c r="GJ283">
        <v>1.3000499999999999</v>
      </c>
      <c r="GK283">
        <v>2.2741699999999998</v>
      </c>
      <c r="GL283">
        <v>26.1691</v>
      </c>
      <c r="GM283">
        <v>14.009499999999999</v>
      </c>
      <c r="GN283">
        <v>19</v>
      </c>
      <c r="GO283">
        <v>315.81099999999998</v>
      </c>
      <c r="GP283">
        <v>501.29500000000002</v>
      </c>
      <c r="GQ283">
        <v>17.66</v>
      </c>
      <c r="GR283">
        <v>23.347999999999999</v>
      </c>
      <c r="GS283">
        <v>29.9998</v>
      </c>
      <c r="GT283">
        <v>23.7501</v>
      </c>
      <c r="GU283">
        <v>23.787199999999999</v>
      </c>
      <c r="GV283">
        <v>66.414500000000004</v>
      </c>
      <c r="GW283">
        <v>57.601500000000001</v>
      </c>
      <c r="GX283">
        <v>100</v>
      </c>
      <c r="GY283">
        <v>17.655999999999999</v>
      </c>
      <c r="GZ283">
        <v>1975.96</v>
      </c>
      <c r="HA283">
        <v>7.3284799999999999</v>
      </c>
      <c r="HB283">
        <v>101.84099999999999</v>
      </c>
      <c r="HC283">
        <v>102.361</v>
      </c>
    </row>
    <row r="284" spans="1:211" x14ac:dyDescent="0.2">
      <c r="A284">
        <v>268</v>
      </c>
      <c r="B284">
        <v>1736452265.0999999</v>
      </c>
      <c r="C284">
        <v>535</v>
      </c>
      <c r="D284" t="s">
        <v>886</v>
      </c>
      <c r="E284" t="s">
        <v>887</v>
      </c>
      <c r="F284">
        <v>2</v>
      </c>
      <c r="G284">
        <v>1736452263.0999999</v>
      </c>
      <c r="H284">
        <f t="shared" si="136"/>
        <v>3.5147539680553284E-3</v>
      </c>
      <c r="I284">
        <f t="shared" si="137"/>
        <v>3.5147539680553286</v>
      </c>
      <c r="J284">
        <f t="shared" si="138"/>
        <v>44.234945673544665</v>
      </c>
      <c r="K284">
        <f t="shared" si="139"/>
        <v>1867.2850000000001</v>
      </c>
      <c r="L284">
        <f t="shared" si="140"/>
        <v>1600.1549384013081</v>
      </c>
      <c r="M284">
        <f t="shared" si="141"/>
        <v>163.42610191950365</v>
      </c>
      <c r="N284">
        <f t="shared" si="142"/>
        <v>190.70847541029028</v>
      </c>
      <c r="O284">
        <f t="shared" si="143"/>
        <v>0.31411907830232022</v>
      </c>
      <c r="P284">
        <f t="shared" si="144"/>
        <v>3.5430825087541242</v>
      </c>
      <c r="Q284">
        <f t="shared" si="145"/>
        <v>0.29942704009129789</v>
      </c>
      <c r="R284">
        <f t="shared" si="146"/>
        <v>0.18840464646168381</v>
      </c>
      <c r="S284">
        <f t="shared" si="147"/>
        <v>317.39993214000003</v>
      </c>
      <c r="T284">
        <f t="shared" si="148"/>
        <v>20.810436044601719</v>
      </c>
      <c r="U284">
        <f t="shared" si="149"/>
        <v>20.001850000000001</v>
      </c>
      <c r="V284">
        <f t="shared" si="150"/>
        <v>2.346881941031953</v>
      </c>
      <c r="W284">
        <f t="shared" si="151"/>
        <v>49.784200019137884</v>
      </c>
      <c r="X284">
        <f t="shared" si="152"/>
        <v>1.16866945454222</v>
      </c>
      <c r="Y284">
        <f t="shared" si="153"/>
        <v>2.3474705912577964</v>
      </c>
      <c r="Z284">
        <f t="shared" si="154"/>
        <v>1.178212486489733</v>
      </c>
      <c r="AA284">
        <f t="shared" si="155"/>
        <v>-155.00064999123998</v>
      </c>
      <c r="AB284">
        <f t="shared" si="156"/>
        <v>0.77360939005830065</v>
      </c>
      <c r="AC284">
        <f t="shared" si="157"/>
        <v>4.3900732465261168E-2</v>
      </c>
      <c r="AD284">
        <f t="shared" si="158"/>
        <v>163.21679227128362</v>
      </c>
      <c r="AE284">
        <f t="shared" si="159"/>
        <v>72.497662450991641</v>
      </c>
      <c r="AF284">
        <f t="shared" si="160"/>
        <v>3.5143620277612668</v>
      </c>
      <c r="AG284">
        <f t="shared" si="161"/>
        <v>44.234945673544665</v>
      </c>
      <c r="AH284">
        <v>1969.54514687856</v>
      </c>
      <c r="AI284">
        <v>1892.25842424242</v>
      </c>
      <c r="AJ284">
        <v>3.3577098647326902</v>
      </c>
      <c r="AK284">
        <v>84.881134538593102</v>
      </c>
      <c r="AL284">
        <f t="shared" si="162"/>
        <v>3.5147539680553286</v>
      </c>
      <c r="AM284">
        <v>7.27665037207532</v>
      </c>
      <c r="AN284">
        <v>11.4427356643357</v>
      </c>
      <c r="AO284">
        <v>-2.5565443714531399E-6</v>
      </c>
      <c r="AP284">
        <v>118.923516889192</v>
      </c>
      <c r="AQ284">
        <v>139</v>
      </c>
      <c r="AR284">
        <v>28</v>
      </c>
      <c r="AS284">
        <f t="shared" si="163"/>
        <v>1</v>
      </c>
      <c r="AT284">
        <f t="shared" si="164"/>
        <v>0</v>
      </c>
      <c r="AU284">
        <f t="shared" si="165"/>
        <v>55505.452855778742</v>
      </c>
      <c r="AV284">
        <f t="shared" si="166"/>
        <v>2000</v>
      </c>
      <c r="AW284">
        <f t="shared" si="167"/>
        <v>1685.9997390000001</v>
      </c>
      <c r="AX284">
        <f t="shared" si="168"/>
        <v>0.84299986950000005</v>
      </c>
      <c r="AY284">
        <f t="shared" si="169"/>
        <v>0.15869996607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1736452263.0999999</v>
      </c>
      <c r="BF284">
        <v>1867.2850000000001</v>
      </c>
      <c r="BG284">
        <v>1962.08</v>
      </c>
      <c r="BH284">
        <v>11.4428</v>
      </c>
      <c r="BI284">
        <v>7.2772050000000004</v>
      </c>
      <c r="BJ284">
        <v>1839.83</v>
      </c>
      <c r="BK284">
        <v>11.419600000000001</v>
      </c>
      <c r="BL284">
        <v>500.40600000000001</v>
      </c>
      <c r="BM284">
        <v>102.101</v>
      </c>
      <c r="BN284">
        <v>3.042365E-2</v>
      </c>
      <c r="BO284">
        <v>20.0059</v>
      </c>
      <c r="BP284">
        <v>20.001850000000001</v>
      </c>
      <c r="BQ284">
        <v>999.9</v>
      </c>
      <c r="BR284">
        <v>0</v>
      </c>
      <c r="BS284">
        <v>0</v>
      </c>
      <c r="BT284">
        <v>10043.15</v>
      </c>
      <c r="BU284">
        <v>594.91700000000003</v>
      </c>
      <c r="BV284">
        <v>1510.9749999999999</v>
      </c>
      <c r="BW284">
        <v>-94.801699999999997</v>
      </c>
      <c r="BX284">
        <v>1888.895</v>
      </c>
      <c r="BY284">
        <v>1976.4649999999999</v>
      </c>
      <c r="BZ284">
        <v>4.1656050000000002</v>
      </c>
      <c r="CA284">
        <v>1962.08</v>
      </c>
      <c r="CB284">
        <v>7.2772050000000004</v>
      </c>
      <c r="CC284">
        <v>1.1683250000000001</v>
      </c>
      <c r="CD284">
        <v>0.74301050000000002</v>
      </c>
      <c r="CE284">
        <v>9.2039200000000001</v>
      </c>
      <c r="CF284">
        <v>2.66275</v>
      </c>
      <c r="CG284">
        <v>2000</v>
      </c>
      <c r="CH284">
        <v>0.9</v>
      </c>
      <c r="CI284">
        <v>9.9999850000000001E-2</v>
      </c>
      <c r="CJ284">
        <v>22</v>
      </c>
      <c r="CK284">
        <v>42020.55</v>
      </c>
      <c r="CL284">
        <v>1736448967.0999999</v>
      </c>
      <c r="CM284" t="s">
        <v>347</v>
      </c>
      <c r="CN284">
        <v>1736448967.0999999</v>
      </c>
      <c r="CO284">
        <v>1736448953.0999999</v>
      </c>
      <c r="CP284">
        <v>2</v>
      </c>
      <c r="CQ284">
        <v>-0.42199999999999999</v>
      </c>
      <c r="CR284">
        <v>-1.2999999999999999E-2</v>
      </c>
      <c r="CS284">
        <v>1.4690000000000001</v>
      </c>
      <c r="CT284">
        <v>4.4999999999999998E-2</v>
      </c>
      <c r="CU284">
        <v>197</v>
      </c>
      <c r="CV284">
        <v>13</v>
      </c>
      <c r="CW284">
        <v>0.01</v>
      </c>
      <c r="CX284">
        <v>0.02</v>
      </c>
      <c r="CY284">
        <v>-94.225274999999996</v>
      </c>
      <c r="CZ284">
        <v>1.42231764705898</v>
      </c>
      <c r="DA284">
        <v>0.46625960512894399</v>
      </c>
      <c r="DB284">
        <v>0</v>
      </c>
      <c r="DC284">
        <v>4.1687356250000001</v>
      </c>
      <c r="DD284">
        <v>-2.7050294117659499E-2</v>
      </c>
      <c r="DE284">
        <v>2.1551362159676199E-3</v>
      </c>
      <c r="DF284">
        <v>1</v>
      </c>
      <c r="DG284">
        <v>1</v>
      </c>
      <c r="DH284">
        <v>2</v>
      </c>
      <c r="DI284" t="s">
        <v>362</v>
      </c>
      <c r="DJ284">
        <v>2.93723</v>
      </c>
      <c r="DK284">
        <v>2.6316899999999999</v>
      </c>
      <c r="DL284">
        <v>0.27417999999999998</v>
      </c>
      <c r="DM284">
        <v>0.27988499999999999</v>
      </c>
      <c r="DN284">
        <v>7.0027199999999998E-2</v>
      </c>
      <c r="DO284">
        <v>4.9542900000000001E-2</v>
      </c>
      <c r="DP284">
        <v>24500.2</v>
      </c>
      <c r="DQ284">
        <v>27174.6</v>
      </c>
      <c r="DR284">
        <v>29466.799999999999</v>
      </c>
      <c r="DS284">
        <v>34713.599999999999</v>
      </c>
      <c r="DT284">
        <v>34611.599999999999</v>
      </c>
      <c r="DU284">
        <v>41740</v>
      </c>
      <c r="DV284">
        <v>40240.300000000003</v>
      </c>
      <c r="DW284">
        <v>47584.3</v>
      </c>
      <c r="DX284">
        <v>1.7116199999999999</v>
      </c>
      <c r="DY284">
        <v>2.05043</v>
      </c>
      <c r="DZ284">
        <v>3.0361099999999999E-2</v>
      </c>
      <c r="EA284">
        <v>0</v>
      </c>
      <c r="EB284">
        <v>19.500399999999999</v>
      </c>
      <c r="EC284">
        <v>999.9</v>
      </c>
      <c r="ED284">
        <v>64.338999999999999</v>
      </c>
      <c r="EE284">
        <v>22.416</v>
      </c>
      <c r="EF284">
        <v>17.153400000000001</v>
      </c>
      <c r="EG284">
        <v>61.398200000000003</v>
      </c>
      <c r="EH284">
        <v>44.651400000000002</v>
      </c>
      <c r="EI284">
        <v>1</v>
      </c>
      <c r="EJ284">
        <v>-0.312027</v>
      </c>
      <c r="EK284">
        <v>1.5942000000000001</v>
      </c>
      <c r="EL284">
        <v>20.279699999999998</v>
      </c>
      <c r="EM284">
        <v>5.24709</v>
      </c>
      <c r="EN284">
        <v>11.914099999999999</v>
      </c>
      <c r="EO284">
        <v>4.9895500000000004</v>
      </c>
      <c r="EP284">
        <v>3.2840500000000001</v>
      </c>
      <c r="EQ284">
        <v>9999</v>
      </c>
      <c r="ER284">
        <v>9999</v>
      </c>
      <c r="ES284">
        <v>999.9</v>
      </c>
      <c r="ET284">
        <v>9999</v>
      </c>
      <c r="EU284">
        <v>1.88408</v>
      </c>
      <c r="EV284">
        <v>1.88429</v>
      </c>
      <c r="EW284">
        <v>1.8851599999999999</v>
      </c>
      <c r="EX284">
        <v>1.8871899999999999</v>
      </c>
      <c r="EY284">
        <v>1.8836599999999999</v>
      </c>
      <c r="EZ284">
        <v>1.8768199999999999</v>
      </c>
      <c r="FA284">
        <v>1.88263</v>
      </c>
      <c r="FB284">
        <v>1.88812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27.56</v>
      </c>
      <c r="FQ284">
        <v>2.3199999999999998E-2</v>
      </c>
      <c r="FR284">
        <v>-0.66434949939203702</v>
      </c>
      <c r="FS284">
        <v>9.8787948123959593E-3</v>
      </c>
      <c r="FT284">
        <v>5.3251326344088904E-6</v>
      </c>
      <c r="FU284">
        <v>-1.29812346716052E-9</v>
      </c>
      <c r="FV284">
        <v>-3.0087886876822501E-2</v>
      </c>
      <c r="FW284">
        <v>-3.68478344840185E-3</v>
      </c>
      <c r="FX284">
        <v>8.3536045323785897E-4</v>
      </c>
      <c r="FY284">
        <v>-9.0991182514875006E-6</v>
      </c>
      <c r="FZ284">
        <v>5</v>
      </c>
      <c r="GA284">
        <v>1737</v>
      </c>
      <c r="GB284">
        <v>1</v>
      </c>
      <c r="GC284">
        <v>17</v>
      </c>
      <c r="GD284">
        <v>55</v>
      </c>
      <c r="GE284">
        <v>55.2</v>
      </c>
      <c r="GF284">
        <v>3.3288600000000002</v>
      </c>
      <c r="GG284">
        <v>2.4133300000000002</v>
      </c>
      <c r="GH284">
        <v>1.3513200000000001</v>
      </c>
      <c r="GI284">
        <v>2.2473100000000001</v>
      </c>
      <c r="GJ284">
        <v>1.3000499999999999</v>
      </c>
      <c r="GK284">
        <v>2.50854</v>
      </c>
      <c r="GL284">
        <v>26.1691</v>
      </c>
      <c r="GM284">
        <v>14.0182</v>
      </c>
      <c r="GN284">
        <v>19</v>
      </c>
      <c r="GO284">
        <v>316.43900000000002</v>
      </c>
      <c r="GP284">
        <v>501.375</v>
      </c>
      <c r="GQ284">
        <v>17.656099999999999</v>
      </c>
      <c r="GR284">
        <v>23.3459</v>
      </c>
      <c r="GS284">
        <v>29.999700000000001</v>
      </c>
      <c r="GT284">
        <v>23.748100000000001</v>
      </c>
      <c r="GU284">
        <v>23.785399999999999</v>
      </c>
      <c r="GV284">
        <v>66.647000000000006</v>
      </c>
      <c r="GW284">
        <v>57.601500000000001</v>
      </c>
      <c r="GX284">
        <v>100</v>
      </c>
      <c r="GY284">
        <v>17.649999999999999</v>
      </c>
      <c r="GZ284">
        <v>1989.62</v>
      </c>
      <c r="HA284">
        <v>7.3304600000000004</v>
      </c>
      <c r="HB284">
        <v>101.84099999999999</v>
      </c>
      <c r="HC284">
        <v>102.36</v>
      </c>
    </row>
    <row r="285" spans="1:211" x14ac:dyDescent="0.2">
      <c r="A285">
        <v>269</v>
      </c>
      <c r="B285">
        <v>1736452267.0999999</v>
      </c>
      <c r="C285">
        <v>537</v>
      </c>
      <c r="D285" t="s">
        <v>888</v>
      </c>
      <c r="E285" t="s">
        <v>889</v>
      </c>
      <c r="F285">
        <v>2</v>
      </c>
      <c r="G285">
        <v>1736452266.0999999</v>
      </c>
      <c r="H285">
        <f t="shared" si="136"/>
        <v>3.5134673817535413E-3</v>
      </c>
      <c r="I285">
        <f t="shared" si="137"/>
        <v>3.5134673817535411</v>
      </c>
      <c r="J285">
        <f t="shared" si="138"/>
        <v>44.445986360838575</v>
      </c>
      <c r="K285">
        <f t="shared" si="139"/>
        <v>1877.37</v>
      </c>
      <c r="L285">
        <f t="shared" si="140"/>
        <v>1608.7525984991678</v>
      </c>
      <c r="M285">
        <f t="shared" si="141"/>
        <v>164.30661347320367</v>
      </c>
      <c r="N285">
        <f t="shared" si="142"/>
        <v>191.741295227097</v>
      </c>
      <c r="O285">
        <f t="shared" si="143"/>
        <v>0.31394844004164396</v>
      </c>
      <c r="P285">
        <f t="shared" si="144"/>
        <v>3.5219348324993436</v>
      </c>
      <c r="Q285">
        <f t="shared" si="145"/>
        <v>0.29918828547053794</v>
      </c>
      <c r="R285">
        <f t="shared" si="146"/>
        <v>0.18826098047855738</v>
      </c>
      <c r="S285">
        <f t="shared" si="147"/>
        <v>317.3982772806786</v>
      </c>
      <c r="T285">
        <f t="shared" si="148"/>
        <v>20.815880200373563</v>
      </c>
      <c r="U285">
        <f t="shared" si="149"/>
        <v>20.003900000000002</v>
      </c>
      <c r="V285">
        <f t="shared" si="150"/>
        <v>2.3471798836209792</v>
      </c>
      <c r="W285">
        <f t="shared" si="151"/>
        <v>49.772642267079917</v>
      </c>
      <c r="X285">
        <f t="shared" si="152"/>
        <v>1.1684415506352399</v>
      </c>
      <c r="Y285">
        <f t="shared" si="153"/>
        <v>2.3475578097007275</v>
      </c>
      <c r="Z285">
        <f t="shared" si="154"/>
        <v>1.1787383329857393</v>
      </c>
      <c r="AA285">
        <f t="shared" si="155"/>
        <v>-154.94391153533118</v>
      </c>
      <c r="AB285">
        <f t="shared" si="156"/>
        <v>0.49367383179275609</v>
      </c>
      <c r="AC285">
        <f t="shared" si="157"/>
        <v>2.8183568619040599E-2</v>
      </c>
      <c r="AD285">
        <f t="shared" si="158"/>
        <v>162.97622314575923</v>
      </c>
      <c r="AE285">
        <f t="shared" si="159"/>
        <v>73.196163170692287</v>
      </c>
      <c r="AF285">
        <f t="shared" si="160"/>
        <v>3.5135795444199824</v>
      </c>
      <c r="AG285">
        <f t="shared" si="161"/>
        <v>44.445986360838575</v>
      </c>
      <c r="AH285">
        <v>1976.8363367454001</v>
      </c>
      <c r="AI285">
        <v>1899.09618181818</v>
      </c>
      <c r="AJ285">
        <v>3.3894279622146799</v>
      </c>
      <c r="AK285">
        <v>84.881134538593102</v>
      </c>
      <c r="AL285">
        <f t="shared" si="162"/>
        <v>3.5134673817535411</v>
      </c>
      <c r="AM285">
        <v>7.2771909782379103</v>
      </c>
      <c r="AN285">
        <v>11.4403573426573</v>
      </c>
      <c r="AO285">
        <v>-6.94178290806242E-6</v>
      </c>
      <c r="AP285">
        <v>118.923516889192</v>
      </c>
      <c r="AQ285">
        <v>141</v>
      </c>
      <c r="AR285">
        <v>28</v>
      </c>
      <c r="AS285">
        <f t="shared" si="163"/>
        <v>1</v>
      </c>
      <c r="AT285">
        <f t="shared" si="164"/>
        <v>0</v>
      </c>
      <c r="AU285">
        <f t="shared" si="165"/>
        <v>55031.880948595084</v>
      </c>
      <c r="AV285">
        <f t="shared" si="166"/>
        <v>1999.99</v>
      </c>
      <c r="AW285">
        <f t="shared" si="167"/>
        <v>1685.9910480026101</v>
      </c>
      <c r="AX285">
        <f t="shared" si="168"/>
        <v>0.84299973900000003</v>
      </c>
      <c r="AY285">
        <f t="shared" si="169"/>
        <v>0.15869993214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1736452266.0999999</v>
      </c>
      <c r="BF285">
        <v>1877.37</v>
      </c>
      <c r="BG285">
        <v>1973.01</v>
      </c>
      <c r="BH285">
        <v>11.4404</v>
      </c>
      <c r="BI285">
        <v>7.2771699999999999</v>
      </c>
      <c r="BJ285">
        <v>1849.76</v>
      </c>
      <c r="BK285">
        <v>11.417199999999999</v>
      </c>
      <c r="BL285">
        <v>500.58</v>
      </c>
      <c r="BM285">
        <v>102.102</v>
      </c>
      <c r="BN285">
        <v>3.09281E-2</v>
      </c>
      <c r="BO285">
        <v>20.006499999999999</v>
      </c>
      <c r="BP285">
        <v>20.003900000000002</v>
      </c>
      <c r="BQ285">
        <v>999.9</v>
      </c>
      <c r="BR285">
        <v>0</v>
      </c>
      <c r="BS285">
        <v>0</v>
      </c>
      <c r="BT285">
        <v>9953.75</v>
      </c>
      <c r="BU285">
        <v>594.89599999999996</v>
      </c>
      <c r="BV285">
        <v>1511.13</v>
      </c>
      <c r="BW285">
        <v>-95.642899999999997</v>
      </c>
      <c r="BX285">
        <v>1899.1</v>
      </c>
      <c r="BY285">
        <v>1987.48</v>
      </c>
      <c r="BZ285">
        <v>4.1631999999999998</v>
      </c>
      <c r="CA285">
        <v>1973.01</v>
      </c>
      <c r="CB285">
        <v>7.2771699999999999</v>
      </c>
      <c r="CC285">
        <v>1.16808</v>
      </c>
      <c r="CD285">
        <v>0.74301399999999995</v>
      </c>
      <c r="CE285">
        <v>9.2008899999999993</v>
      </c>
      <c r="CF285">
        <v>2.6628099999999999</v>
      </c>
      <c r="CG285">
        <v>1999.99</v>
      </c>
      <c r="CH285">
        <v>0.9</v>
      </c>
      <c r="CI285">
        <v>9.9999699999999997E-2</v>
      </c>
      <c r="CJ285">
        <v>22</v>
      </c>
      <c r="CK285">
        <v>42020.4</v>
      </c>
      <c r="CL285">
        <v>1736448967.0999999</v>
      </c>
      <c r="CM285" t="s">
        <v>347</v>
      </c>
      <c r="CN285">
        <v>1736448967.0999999</v>
      </c>
      <c r="CO285">
        <v>1736448953.0999999</v>
      </c>
      <c r="CP285">
        <v>2</v>
      </c>
      <c r="CQ285">
        <v>-0.42199999999999999</v>
      </c>
      <c r="CR285">
        <v>-1.2999999999999999E-2</v>
      </c>
      <c r="CS285">
        <v>1.4690000000000001</v>
      </c>
      <c r="CT285">
        <v>4.4999999999999998E-2</v>
      </c>
      <c r="CU285">
        <v>197</v>
      </c>
      <c r="CV285">
        <v>13</v>
      </c>
      <c r="CW285">
        <v>0.01</v>
      </c>
      <c r="CX285">
        <v>0.02</v>
      </c>
      <c r="CY285">
        <v>-94.229156250000003</v>
      </c>
      <c r="CZ285">
        <v>-3.78708529411746</v>
      </c>
      <c r="DA285">
        <v>0.47539725357950602</v>
      </c>
      <c r="DB285">
        <v>0</v>
      </c>
      <c r="DC285">
        <v>4.1677462500000004</v>
      </c>
      <c r="DD285">
        <v>-2.53800000000074E-2</v>
      </c>
      <c r="DE285">
        <v>2.0126409112159399E-3</v>
      </c>
      <c r="DF285">
        <v>1</v>
      </c>
      <c r="DG285">
        <v>1</v>
      </c>
      <c r="DH285">
        <v>2</v>
      </c>
      <c r="DI285" t="s">
        <v>362</v>
      </c>
      <c r="DJ285">
        <v>2.9367700000000001</v>
      </c>
      <c r="DK285">
        <v>2.6316000000000002</v>
      </c>
      <c r="DL285">
        <v>0.27473599999999998</v>
      </c>
      <c r="DM285">
        <v>0.28046399999999999</v>
      </c>
      <c r="DN285">
        <v>7.0019700000000004E-2</v>
      </c>
      <c r="DO285">
        <v>4.9542500000000003E-2</v>
      </c>
      <c r="DP285">
        <v>24481.599999999999</v>
      </c>
      <c r="DQ285">
        <v>27152.799999999999</v>
      </c>
      <c r="DR285">
        <v>29466.799999999999</v>
      </c>
      <c r="DS285">
        <v>34713.4</v>
      </c>
      <c r="DT285">
        <v>34612</v>
      </c>
      <c r="DU285">
        <v>41739.699999999997</v>
      </c>
      <c r="DV285">
        <v>40240.400000000001</v>
      </c>
      <c r="DW285">
        <v>47584</v>
      </c>
      <c r="DX285">
        <v>1.7063200000000001</v>
      </c>
      <c r="DY285">
        <v>2.0506700000000002</v>
      </c>
      <c r="DZ285">
        <v>3.0457999999999999E-2</v>
      </c>
      <c r="EA285">
        <v>0</v>
      </c>
      <c r="EB285">
        <v>19.500599999999999</v>
      </c>
      <c r="EC285">
        <v>999.9</v>
      </c>
      <c r="ED285">
        <v>64.338999999999999</v>
      </c>
      <c r="EE285">
        <v>22.416</v>
      </c>
      <c r="EF285">
        <v>17.150500000000001</v>
      </c>
      <c r="EG285">
        <v>61.138199999999998</v>
      </c>
      <c r="EH285">
        <v>44.571300000000001</v>
      </c>
      <c r="EI285">
        <v>1</v>
      </c>
      <c r="EJ285">
        <v>-0.31228400000000001</v>
      </c>
      <c r="EK285">
        <v>1.5915699999999999</v>
      </c>
      <c r="EL285">
        <v>20.279800000000002</v>
      </c>
      <c r="EM285">
        <v>5.2473900000000002</v>
      </c>
      <c r="EN285">
        <v>11.914099999999999</v>
      </c>
      <c r="EO285">
        <v>4.9896000000000003</v>
      </c>
      <c r="EP285">
        <v>3.2841</v>
      </c>
      <c r="EQ285">
        <v>9999</v>
      </c>
      <c r="ER285">
        <v>9999</v>
      </c>
      <c r="ES285">
        <v>999.9</v>
      </c>
      <c r="ET285">
        <v>9999</v>
      </c>
      <c r="EU285">
        <v>1.8840699999999999</v>
      </c>
      <c r="EV285">
        <v>1.88429</v>
      </c>
      <c r="EW285">
        <v>1.8851800000000001</v>
      </c>
      <c r="EX285">
        <v>1.8871899999999999</v>
      </c>
      <c r="EY285">
        <v>1.88367</v>
      </c>
      <c r="EZ285">
        <v>1.87683</v>
      </c>
      <c r="FA285">
        <v>1.88263</v>
      </c>
      <c r="FB285">
        <v>1.8881300000000001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27.67</v>
      </c>
      <c r="FQ285">
        <v>2.3199999999999998E-2</v>
      </c>
      <c r="FR285">
        <v>-0.66434949939203702</v>
      </c>
      <c r="FS285">
        <v>9.8787948123959593E-3</v>
      </c>
      <c r="FT285">
        <v>5.3251326344088904E-6</v>
      </c>
      <c r="FU285">
        <v>-1.29812346716052E-9</v>
      </c>
      <c r="FV285">
        <v>-3.0087886876822501E-2</v>
      </c>
      <c r="FW285">
        <v>-3.68478344840185E-3</v>
      </c>
      <c r="FX285">
        <v>8.3536045323785897E-4</v>
      </c>
      <c r="FY285">
        <v>-9.0991182514875006E-6</v>
      </c>
      <c r="FZ285">
        <v>5</v>
      </c>
      <c r="GA285">
        <v>1737</v>
      </c>
      <c r="GB285">
        <v>1</v>
      </c>
      <c r="GC285">
        <v>17</v>
      </c>
      <c r="GD285">
        <v>55</v>
      </c>
      <c r="GE285">
        <v>55.2</v>
      </c>
      <c r="GF285">
        <v>3.3386200000000001</v>
      </c>
      <c r="GG285">
        <v>2.4304199999999998</v>
      </c>
      <c r="GH285">
        <v>1.3513200000000001</v>
      </c>
      <c r="GI285">
        <v>2.2460900000000001</v>
      </c>
      <c r="GJ285">
        <v>1.3000499999999999</v>
      </c>
      <c r="GK285">
        <v>2.3962400000000001</v>
      </c>
      <c r="GL285">
        <v>26.1691</v>
      </c>
      <c r="GM285">
        <v>14.009499999999999</v>
      </c>
      <c r="GN285">
        <v>19</v>
      </c>
      <c r="GO285">
        <v>314.19400000000002</v>
      </c>
      <c r="GP285">
        <v>501.51600000000002</v>
      </c>
      <c r="GQ285">
        <v>17.652899999999999</v>
      </c>
      <c r="GR285">
        <v>23.343599999999999</v>
      </c>
      <c r="GS285">
        <v>29.999700000000001</v>
      </c>
      <c r="GT285">
        <v>23.7455</v>
      </c>
      <c r="GU285">
        <v>23.7834</v>
      </c>
      <c r="GV285">
        <v>66.754999999999995</v>
      </c>
      <c r="GW285">
        <v>57.601500000000001</v>
      </c>
      <c r="GX285">
        <v>100</v>
      </c>
      <c r="GY285">
        <v>17.649999999999999</v>
      </c>
      <c r="GZ285">
        <v>1996.38</v>
      </c>
      <c r="HA285">
        <v>7.3350999999999997</v>
      </c>
      <c r="HB285">
        <v>101.84099999999999</v>
      </c>
      <c r="HC285">
        <v>102.36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2025-01-09T11:53:23Z</dcterms:created>
  <dcterms:modified xsi:type="dcterms:W3CDTF">2025-01-11T22:44:35Z</dcterms:modified>
</cp:coreProperties>
</file>